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2017 Batch Data Analysis\"/>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672" i="1" l="1"/>
  <c r="BL671" i="1"/>
  <c r="BL670" i="1"/>
  <c r="BL669" i="1"/>
  <c r="BL668" i="1"/>
  <c r="BL667" i="1"/>
  <c r="BL666" i="1"/>
  <c r="BL665" i="1"/>
  <c r="BL664" i="1"/>
  <c r="BL663" i="1"/>
  <c r="BL662" i="1"/>
  <c r="BL661" i="1"/>
  <c r="BL660" i="1"/>
  <c r="BL659" i="1"/>
  <c r="BL658" i="1"/>
  <c r="BL657" i="1"/>
  <c r="AN657" i="1"/>
  <c r="BL656" i="1"/>
  <c r="BL655" i="1"/>
  <c r="BL654" i="1"/>
  <c r="BL653" i="1"/>
  <c r="BL652" i="1"/>
  <c r="BL651" i="1"/>
  <c r="BL650" i="1"/>
  <c r="BL649" i="1"/>
  <c r="BL648" i="1"/>
  <c r="BL647" i="1"/>
  <c r="BL646" i="1"/>
  <c r="BL645" i="1"/>
  <c r="BL644" i="1"/>
  <c r="BL643" i="1"/>
  <c r="BL642" i="1"/>
  <c r="BL641" i="1"/>
  <c r="BL640" i="1"/>
  <c r="BL639" i="1"/>
  <c r="BL638" i="1"/>
  <c r="BL637" i="1"/>
  <c r="BL636" i="1"/>
  <c r="BL635" i="1"/>
  <c r="BL634" i="1"/>
  <c r="BL633" i="1"/>
  <c r="BL632" i="1"/>
  <c r="BL631" i="1"/>
  <c r="BL630" i="1"/>
  <c r="BL629" i="1"/>
  <c r="BL628" i="1"/>
  <c r="BL627" i="1"/>
  <c r="BL626" i="1"/>
  <c r="BL625" i="1"/>
  <c r="BL624" i="1"/>
  <c r="BL623" i="1"/>
  <c r="BL622" i="1"/>
  <c r="BL621" i="1"/>
  <c r="BL620" i="1"/>
  <c r="BL619" i="1"/>
  <c r="BL618" i="1"/>
  <c r="BL617" i="1"/>
  <c r="BL616" i="1"/>
  <c r="BL615" i="1"/>
  <c r="BL614" i="1"/>
  <c r="BL613" i="1"/>
  <c r="BL612" i="1"/>
  <c r="BL611" i="1"/>
  <c r="BL610" i="1"/>
  <c r="BL609" i="1"/>
  <c r="BL608" i="1"/>
  <c r="BL607" i="1"/>
  <c r="BL606" i="1"/>
  <c r="BL605" i="1"/>
  <c r="BL604" i="1"/>
  <c r="BL603" i="1"/>
  <c r="BL602" i="1"/>
  <c r="BL601" i="1"/>
  <c r="BL600" i="1"/>
  <c r="BL599" i="1"/>
  <c r="BL598" i="1"/>
  <c r="BL597" i="1"/>
  <c r="BL596" i="1"/>
  <c r="BL595" i="1"/>
  <c r="BL594" i="1"/>
  <c r="BL593" i="1"/>
  <c r="BL592" i="1"/>
  <c r="BL591" i="1"/>
  <c r="BL590" i="1"/>
  <c r="BL589" i="1"/>
  <c r="BL588" i="1"/>
  <c r="BL587" i="1"/>
  <c r="BL586" i="1"/>
  <c r="BL585" i="1"/>
  <c r="BL584" i="1"/>
  <c r="BL583" i="1"/>
  <c r="BL582" i="1"/>
  <c r="BL581" i="1"/>
  <c r="BL580" i="1"/>
  <c r="BL579" i="1"/>
  <c r="BL578" i="1"/>
  <c r="BL577" i="1"/>
  <c r="BL576" i="1"/>
  <c r="BL575" i="1"/>
  <c r="BL574" i="1"/>
  <c r="BL573" i="1"/>
  <c r="BL572" i="1"/>
  <c r="BL571" i="1"/>
  <c r="BL570" i="1"/>
  <c r="BL569" i="1"/>
  <c r="BL568" i="1"/>
  <c r="BL567" i="1"/>
  <c r="BL566" i="1"/>
  <c r="BL565" i="1"/>
  <c r="BL564" i="1"/>
  <c r="BL563" i="1"/>
  <c r="BL562" i="1"/>
  <c r="BL561" i="1"/>
  <c r="BL560" i="1"/>
  <c r="BL559" i="1"/>
  <c r="BL558" i="1"/>
  <c r="BL557" i="1"/>
  <c r="BL556" i="1"/>
  <c r="BL555" i="1"/>
  <c r="BL554" i="1"/>
  <c r="BL553" i="1"/>
  <c r="BL552" i="1"/>
  <c r="BL551" i="1"/>
  <c r="BL550" i="1"/>
  <c r="U550" i="1"/>
  <c r="T550" i="1"/>
  <c r="BL549" i="1"/>
  <c r="BL548" i="1"/>
  <c r="BL547" i="1"/>
  <c r="BL546" i="1"/>
  <c r="BL545" i="1"/>
  <c r="BL544" i="1"/>
  <c r="BL543" i="1"/>
  <c r="BL542" i="1"/>
  <c r="U542" i="1"/>
  <c r="T542" i="1"/>
  <c r="BL541" i="1"/>
  <c r="BL540" i="1"/>
  <c r="BL539" i="1"/>
  <c r="BL538" i="1"/>
  <c r="BL537" i="1"/>
  <c r="BL536" i="1"/>
  <c r="BL535" i="1"/>
  <c r="BL534" i="1"/>
  <c r="BL533" i="1"/>
  <c r="BL532" i="1"/>
  <c r="BL531" i="1"/>
  <c r="BL530" i="1"/>
  <c r="BL529" i="1"/>
  <c r="BL527" i="1"/>
  <c r="BL525" i="1"/>
  <c r="BL524" i="1"/>
  <c r="BL523" i="1"/>
  <c r="BL522" i="1"/>
  <c r="BL521" i="1"/>
  <c r="BL520" i="1"/>
  <c r="BL519" i="1"/>
  <c r="BL518" i="1"/>
  <c r="BL516" i="1"/>
  <c r="BL515" i="1"/>
  <c r="BL514" i="1"/>
  <c r="BL513" i="1"/>
  <c r="BL512" i="1"/>
  <c r="BL511" i="1"/>
  <c r="BL510" i="1"/>
  <c r="BL509" i="1"/>
  <c r="BL508" i="1"/>
  <c r="BL507" i="1"/>
  <c r="BL506" i="1"/>
  <c r="BL505" i="1"/>
  <c r="BL504" i="1"/>
  <c r="BL503" i="1"/>
  <c r="BL502" i="1"/>
  <c r="BL500" i="1"/>
  <c r="BL499" i="1"/>
  <c r="BL498" i="1"/>
  <c r="BL497" i="1"/>
  <c r="BL496" i="1"/>
  <c r="BL490" i="1"/>
  <c r="BL489" i="1"/>
  <c r="BL487" i="1"/>
  <c r="BL486" i="1"/>
  <c r="BL485" i="1"/>
  <c r="BL484" i="1"/>
  <c r="BL483" i="1"/>
  <c r="BL482" i="1"/>
  <c r="BL481" i="1"/>
  <c r="BL480" i="1"/>
  <c r="BL479" i="1"/>
  <c r="BL478" i="1"/>
  <c r="BL477" i="1"/>
  <c r="BL476" i="1"/>
  <c r="BL475" i="1"/>
  <c r="S475" i="1"/>
  <c r="R475" i="1"/>
  <c r="Q475" i="1"/>
  <c r="BL474" i="1"/>
  <c r="BL473" i="1"/>
  <c r="BL472" i="1"/>
  <c r="BL471" i="1"/>
  <c r="BL470" i="1"/>
  <c r="BL469" i="1"/>
  <c r="BL468" i="1"/>
  <c r="BL467" i="1"/>
  <c r="BL465" i="1"/>
  <c r="BL464" i="1"/>
  <c r="BL463" i="1"/>
  <c r="BL462" i="1"/>
  <c r="BL461" i="1"/>
  <c r="BL460" i="1"/>
  <c r="BL459" i="1"/>
  <c r="BL458" i="1"/>
  <c r="BL457" i="1"/>
  <c r="BL456" i="1"/>
  <c r="BL454" i="1"/>
  <c r="BL452" i="1"/>
  <c r="BL451" i="1"/>
  <c r="BL450" i="1"/>
  <c r="BL449" i="1"/>
  <c r="BL448" i="1"/>
  <c r="BL447" i="1"/>
  <c r="BL445" i="1"/>
  <c r="BL444" i="1"/>
  <c r="BL443" i="1"/>
  <c r="BL442" i="1"/>
  <c r="BL441" i="1"/>
  <c r="BL440" i="1"/>
  <c r="BL439" i="1"/>
  <c r="BL437" i="1"/>
  <c r="BL436" i="1"/>
  <c r="BL435" i="1"/>
  <c r="BL434" i="1"/>
  <c r="BL433" i="1"/>
  <c r="BL432" i="1"/>
  <c r="BL431" i="1"/>
  <c r="BL429" i="1"/>
  <c r="BL428" i="1"/>
  <c r="BL427" i="1"/>
  <c r="BL426" i="1"/>
  <c r="BL425" i="1"/>
  <c r="BL424" i="1"/>
  <c r="BL423" i="1"/>
  <c r="BL422" i="1"/>
  <c r="BL421" i="1"/>
  <c r="BL420" i="1"/>
  <c r="BL419" i="1"/>
  <c r="BL418" i="1"/>
  <c r="BL417" i="1"/>
  <c r="BL416" i="1"/>
  <c r="BL415" i="1"/>
  <c r="BL414" i="1"/>
  <c r="BL413" i="1"/>
  <c r="BL412" i="1"/>
  <c r="BL411" i="1"/>
  <c r="BL410" i="1"/>
  <c r="BL409" i="1"/>
  <c r="BL407" i="1"/>
  <c r="BL405" i="1"/>
  <c r="BL404" i="1"/>
  <c r="BL403" i="1"/>
  <c r="BL402" i="1"/>
  <c r="BL401" i="1"/>
  <c r="BL400" i="1"/>
  <c r="BL399" i="1"/>
  <c r="BL398" i="1"/>
  <c r="BL397" i="1"/>
  <c r="BL396" i="1"/>
  <c r="BL395" i="1"/>
  <c r="BL394" i="1"/>
  <c r="BL393" i="1"/>
  <c r="BL392" i="1"/>
  <c r="BL391" i="1"/>
  <c r="BL390" i="1"/>
  <c r="BL389" i="1"/>
  <c r="BL388" i="1"/>
  <c r="BL387" i="1"/>
  <c r="BL386" i="1"/>
  <c r="BL385" i="1"/>
  <c r="BL384" i="1"/>
  <c r="BL383" i="1"/>
  <c r="BL382" i="1"/>
  <c r="BL381" i="1"/>
  <c r="BL380" i="1"/>
  <c r="BL379" i="1"/>
  <c r="BL378" i="1"/>
  <c r="BL377" i="1"/>
  <c r="BL376" i="1"/>
  <c r="BL375" i="1"/>
  <c r="BL374" i="1"/>
  <c r="BL373" i="1"/>
  <c r="BL372" i="1"/>
  <c r="BL371" i="1"/>
  <c r="BL370" i="1"/>
  <c r="BL369" i="1"/>
  <c r="BL368" i="1"/>
  <c r="BL367" i="1"/>
  <c r="BL366" i="1"/>
  <c r="BL365" i="1"/>
  <c r="BL364" i="1"/>
  <c r="BL363" i="1"/>
  <c r="BL362" i="1"/>
  <c r="BL361" i="1"/>
  <c r="BL360" i="1"/>
  <c r="BL359" i="1"/>
  <c r="BL358" i="1"/>
  <c r="BL357" i="1"/>
  <c r="BL356" i="1"/>
  <c r="BL355" i="1"/>
  <c r="BL354" i="1"/>
  <c r="BL353" i="1"/>
  <c r="BL352" i="1"/>
  <c r="BL351" i="1"/>
  <c r="BL350" i="1"/>
  <c r="BL349" i="1"/>
  <c r="BL348" i="1"/>
  <c r="BL347" i="1"/>
  <c r="BL346" i="1"/>
  <c r="BL345" i="1"/>
  <c r="BL344" i="1"/>
  <c r="BL343" i="1"/>
  <c r="BL342" i="1"/>
  <c r="BL341" i="1"/>
  <c r="BL340" i="1"/>
  <c r="BL339" i="1"/>
  <c r="BL338" i="1"/>
  <c r="BL337" i="1"/>
  <c r="BL336" i="1"/>
  <c r="BL335" i="1"/>
  <c r="BL334" i="1"/>
  <c r="BL333" i="1"/>
  <c r="BL332" i="1"/>
  <c r="BL331" i="1"/>
  <c r="BL330" i="1"/>
  <c r="BL329" i="1"/>
  <c r="BL328" i="1"/>
  <c r="BL327" i="1"/>
  <c r="BL326" i="1"/>
  <c r="BL325" i="1"/>
  <c r="BL324" i="1"/>
  <c r="BL323" i="1"/>
  <c r="BL322" i="1"/>
  <c r="BL321" i="1"/>
  <c r="BL320" i="1"/>
  <c r="BL319" i="1"/>
  <c r="BL318" i="1"/>
  <c r="BL317" i="1"/>
  <c r="BL316" i="1"/>
  <c r="BL315" i="1"/>
  <c r="BL314" i="1"/>
  <c r="BL313" i="1"/>
  <c r="BL312" i="1"/>
  <c r="BL311" i="1"/>
  <c r="BL310" i="1"/>
  <c r="U310" i="1"/>
  <c r="T310" i="1"/>
  <c r="BL309" i="1"/>
  <c r="BL308" i="1"/>
  <c r="BL307" i="1"/>
  <c r="BL306" i="1"/>
  <c r="BL305" i="1"/>
  <c r="BL304" i="1"/>
  <c r="BL303" i="1"/>
  <c r="BL302" i="1"/>
  <c r="BL301" i="1"/>
  <c r="BL300" i="1"/>
  <c r="BL299" i="1"/>
  <c r="BL298" i="1"/>
  <c r="BL297" i="1"/>
  <c r="BL296" i="1"/>
  <c r="BL295" i="1"/>
  <c r="BL294" i="1"/>
  <c r="BL293" i="1"/>
  <c r="BL292" i="1"/>
  <c r="BL291" i="1"/>
  <c r="BL290" i="1"/>
  <c r="BL289" i="1"/>
  <c r="BL288" i="1"/>
  <c r="BL287" i="1"/>
  <c r="BL286" i="1"/>
  <c r="BL285" i="1"/>
  <c r="BL284" i="1"/>
  <c r="BL283" i="1"/>
  <c r="BL282" i="1"/>
  <c r="BL281" i="1"/>
  <c r="BL280" i="1"/>
  <c r="BL279" i="1"/>
  <c r="BL278" i="1"/>
  <c r="BL277" i="1"/>
  <c r="BL276" i="1"/>
  <c r="BL275" i="1"/>
  <c r="BL274" i="1"/>
  <c r="BL273" i="1"/>
  <c r="BL272" i="1"/>
  <c r="BL271" i="1"/>
  <c r="BL270" i="1"/>
  <c r="BL269" i="1"/>
  <c r="BL268" i="1"/>
  <c r="BL267" i="1"/>
  <c r="BL266" i="1"/>
  <c r="BL265" i="1"/>
  <c r="BL264" i="1"/>
  <c r="BL263" i="1"/>
  <c r="BL262" i="1"/>
  <c r="BL261" i="1"/>
  <c r="BL260" i="1"/>
  <c r="BL259" i="1"/>
  <c r="BL258" i="1"/>
  <c r="BL257" i="1"/>
  <c r="BL256" i="1"/>
  <c r="BL255" i="1"/>
  <c r="BL254" i="1"/>
  <c r="BL253" i="1"/>
  <c r="BL252" i="1"/>
  <c r="BL251" i="1"/>
  <c r="BL250" i="1"/>
  <c r="BL249" i="1"/>
  <c r="BL248" i="1"/>
  <c r="BL247" i="1"/>
  <c r="BL246" i="1"/>
  <c r="BL245" i="1"/>
  <c r="BL244" i="1"/>
  <c r="BL243" i="1"/>
  <c r="BL242" i="1"/>
  <c r="BL240" i="1"/>
  <c r="BL239" i="1"/>
  <c r="BL238" i="1"/>
  <c r="BL237" i="1"/>
  <c r="BL236" i="1"/>
  <c r="BL235" i="1"/>
  <c r="BL234" i="1"/>
  <c r="BL233" i="1"/>
  <c r="BL232" i="1"/>
  <c r="BL231" i="1"/>
  <c r="BL230" i="1"/>
  <c r="BL229" i="1"/>
  <c r="BL228" i="1"/>
  <c r="BL227" i="1"/>
  <c r="BL226" i="1"/>
  <c r="BL225" i="1"/>
  <c r="BL224" i="1"/>
  <c r="BL223" i="1"/>
  <c r="BL222" i="1"/>
  <c r="BL221" i="1"/>
  <c r="BL220" i="1"/>
  <c r="BL219" i="1"/>
  <c r="BL218" i="1"/>
  <c r="BL217" i="1"/>
  <c r="BL216" i="1"/>
  <c r="BL215" i="1"/>
  <c r="BL214" i="1"/>
  <c r="BL213" i="1"/>
  <c r="BL212" i="1"/>
  <c r="BL211" i="1"/>
  <c r="BL210" i="1"/>
  <c r="BL209" i="1"/>
  <c r="BL208" i="1"/>
  <c r="BL207" i="1"/>
  <c r="BL206" i="1"/>
  <c r="BL205" i="1"/>
  <c r="BL204" i="1"/>
  <c r="BL203" i="1"/>
  <c r="BL202" i="1"/>
  <c r="BL201" i="1"/>
  <c r="BL200" i="1"/>
  <c r="BL199" i="1"/>
  <c r="BL198" i="1"/>
  <c r="BL197" i="1"/>
  <c r="BL196" i="1"/>
  <c r="BL195" i="1"/>
  <c r="BL194" i="1"/>
  <c r="BL193" i="1"/>
  <c r="BL192" i="1"/>
  <c r="BL191" i="1"/>
  <c r="BL190" i="1"/>
  <c r="BL189" i="1"/>
  <c r="BL188" i="1"/>
  <c r="BL187"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1" i="1"/>
  <c r="BL130" i="1"/>
  <c r="BL129" i="1"/>
  <c r="BL128" i="1"/>
  <c r="BL127" i="1"/>
  <c r="BL126" i="1"/>
  <c r="BL125" i="1"/>
  <c r="BL124" i="1"/>
  <c r="BL123" i="1"/>
  <c r="BL122" i="1"/>
  <c r="BL121" i="1"/>
  <c r="BL120" i="1"/>
  <c r="BL119" i="1"/>
  <c r="BL118" i="1"/>
  <c r="BL117" i="1"/>
  <c r="BL116" i="1"/>
  <c r="BL115" i="1"/>
  <c r="BL114" i="1"/>
  <c r="BL113" i="1"/>
  <c r="BL112" i="1"/>
  <c r="BL111" i="1"/>
  <c r="BL109" i="1"/>
  <c r="BL108" i="1"/>
  <c r="BL107" i="1"/>
  <c r="BL106" i="1"/>
  <c r="BL105" i="1"/>
  <c r="BL104" i="1"/>
  <c r="BL103" i="1"/>
  <c r="BL102" i="1"/>
  <c r="BL101" i="1"/>
  <c r="BL100" i="1"/>
  <c r="BL99" i="1"/>
  <c r="BL98" i="1"/>
  <c r="BL96" i="1"/>
  <c r="BL95" i="1"/>
  <c r="BL94" i="1"/>
  <c r="BL93" i="1"/>
  <c r="BL92" i="1"/>
  <c r="BL90" i="1"/>
  <c r="BL89" i="1"/>
  <c r="BL88" i="1"/>
  <c r="BL87" i="1"/>
  <c r="BL86" i="1"/>
  <c r="BL85" i="1"/>
  <c r="BL84" i="1"/>
  <c r="BL83" i="1"/>
  <c r="BL82" i="1"/>
  <c r="BL81" i="1"/>
  <c r="BL80" i="1"/>
  <c r="BL79" i="1"/>
  <c r="BL77" i="1"/>
  <c r="BL76" i="1"/>
  <c r="BL75"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U38" i="1"/>
  <c r="T38" i="1"/>
  <c r="BL37" i="1"/>
  <c r="BL36" i="1"/>
  <c r="BL35" i="1"/>
  <c r="T35" i="1"/>
  <c r="BL34" i="1"/>
  <c r="BL33" i="1"/>
  <c r="BL32" i="1"/>
  <c r="BL31" i="1"/>
  <c r="BL30" i="1"/>
  <c r="BL29" i="1"/>
  <c r="BL28" i="1"/>
  <c r="BL27" i="1"/>
  <c r="BL26" i="1"/>
  <c r="BL25" i="1"/>
  <c r="BL24" i="1"/>
  <c r="BL23" i="1"/>
  <c r="BL22" i="1"/>
  <c r="BL21" i="1"/>
  <c r="BL20" i="1"/>
  <c r="BL19" i="1"/>
  <c r="BL18" i="1"/>
  <c r="T17" i="1"/>
  <c r="BL16" i="1"/>
  <c r="BL15" i="1"/>
  <c r="BL14" i="1"/>
  <c r="BL13" i="1"/>
  <c r="BL12" i="1"/>
  <c r="BL11" i="1"/>
  <c r="BL10" i="1"/>
  <c r="BL9" i="1"/>
  <c r="BL8" i="1"/>
  <c r="BL7" i="1"/>
  <c r="BL6" i="1"/>
  <c r="BL5" i="1"/>
  <c r="BL4" i="1"/>
  <c r="BL3" i="1"/>
  <c r="T3" i="1"/>
  <c r="BL2" i="1"/>
</calcChain>
</file>

<file path=xl/comments1.xml><?xml version="1.0" encoding="utf-8"?>
<comments xmlns="http://schemas.openxmlformats.org/spreadsheetml/2006/main">
  <authors>
    <author>Author</author>
  </authors>
  <commentList>
    <comment ref="AI479" authorId="0" shapeId="0">
      <text>
        <r>
          <rPr>
            <b/>
            <sz val="9"/>
            <color indexed="81"/>
            <rFont val="Tahoma"/>
            <family val="2"/>
          </rPr>
          <t xml:space="preserve">Author:
</t>
        </r>
      </text>
    </comment>
  </commentList>
</comments>
</file>

<file path=xl/sharedStrings.xml><?xml version="1.0" encoding="utf-8"?>
<sst xmlns="http://schemas.openxmlformats.org/spreadsheetml/2006/main" count="39746" uniqueCount="14019">
  <si>
    <t>SL.NO.</t>
  </si>
  <si>
    <t>STUDENT'S COLLEGE ID</t>
  </si>
  <si>
    <t>DEPARTMENT (ABBR.)</t>
  </si>
  <si>
    <t>STUDENT'S FULL NAME</t>
  </si>
  <si>
    <t>FIRST NAME</t>
  </si>
  <si>
    <t>MIDDLE NAME</t>
  </si>
  <si>
    <t>LAST NAME</t>
  </si>
  <si>
    <t>TCS-CT REFERENCE NUMBER</t>
  </si>
  <si>
    <t>GENDER (M/F)</t>
  </si>
  <si>
    <t>D.O.B (DD/MM/YYYY)</t>
  </si>
  <si>
    <t>AGE (IN YRS.)</t>
  </si>
  <si>
    <t>BLOOD GROUP</t>
  </si>
  <si>
    <t>CATEGORY</t>
  </si>
  <si>
    <t>RELIGION</t>
  </si>
  <si>
    <t>NATIONALITY</t>
  </si>
  <si>
    <t>PLACE OF DOMICILE (PLACE-DISTRICT-STATE)</t>
  </si>
  <si>
    <t>(STD CODE)(RESIDENCE LANDLINE NUMBER)</t>
  </si>
  <si>
    <t>STUDENT'S MOBILE CONTACT NO.</t>
  </si>
  <si>
    <t>STUDENT'S ALTERNATIVE MOBILE CONTACT NO.</t>
  </si>
  <si>
    <t>PRIMARY E-MAIL ID</t>
  </si>
  <si>
    <t>SECONDARY E-MAIL ID</t>
  </si>
  <si>
    <t>NAME OF EXAMINATION - CLASS X</t>
  </si>
  <si>
    <t>NAME OF BOARD - CLASS X</t>
  </si>
  <si>
    <t>NAME OF SCHOOL(IN FULL)-CLASS X</t>
  </si>
  <si>
    <t>SUBJECT COMINATION (DO NOT USE ABBR.)-CLASS X</t>
  </si>
  <si>
    <t>MEDIUM OF INSTRUCTION-CLASS X</t>
  </si>
  <si>
    <t>Y.O.P - CLASS X</t>
  </si>
  <si>
    <t>STANDARD % OF CLASS X</t>
  </si>
  <si>
    <t>ACTUAL % OF CLASS X</t>
  </si>
  <si>
    <t>TOTAL MARKS OBTAINED IN ALL THE SUBJECTS IN CLASS X</t>
  </si>
  <si>
    <t>TOTAL MARKS OF EXAM APPEARED IN CLASS X</t>
  </si>
  <si>
    <t>NAME OF EXAMINATION - CLASS XII</t>
  </si>
  <si>
    <t>NAME OF BOARD/COUNCIL - CLASS XII</t>
  </si>
  <si>
    <t>NAME OF SCHOOL(IN FULL) - CLASS XII</t>
  </si>
  <si>
    <t>SUBJECT COMINATION (DO NOT USE ABBR.) - CLASS XII</t>
  </si>
  <si>
    <t>MEDIUM OF INSTRUCTION - CLASS XII</t>
  </si>
  <si>
    <t>Y.O.P - CLASS XII</t>
  </si>
  <si>
    <t>STANDARD % OF CLASS XII</t>
  </si>
  <si>
    <t>ACTUAL % OF CLASS XII</t>
  </si>
  <si>
    <t>TOTAL MARKS OBTAINED IN ALL THE SUBJECTS IN CLASS XII</t>
  </si>
  <si>
    <t>TOTAL MARKS OF EXAM APPEARED IN CLASS XII</t>
  </si>
  <si>
    <t>DIPLOMA STREAM</t>
  </si>
  <si>
    <t>DIPLOMA UNIVERSITY/BOARD/COUNCIL (IN FULL)</t>
  </si>
  <si>
    <t>NAME OF INSTITUTE (IN FULL) - DIPLOMA</t>
  </si>
  <si>
    <t>MEDIUM OF INSTRUCTION- DIPLOMA</t>
  </si>
  <si>
    <t>Y.O.P - DIPLOMA</t>
  </si>
  <si>
    <t xml:space="preserve">DIPLOMA AGGREGATE MARKS % </t>
  </si>
  <si>
    <t>ENTRANCE RANK(OVERALL ALL INDIA RANK)</t>
  </si>
  <si>
    <t>ENTRANCE RANK(STATE RANK)</t>
  </si>
  <si>
    <t>YEAR OF JOINT ENTRANCE EXAM</t>
  </si>
  <si>
    <t>CURRENT COURSE</t>
  </si>
  <si>
    <t>CURRENT STREAM</t>
  </si>
  <si>
    <t>YEAR OF ENTRY</t>
  </si>
  <si>
    <t>YEAR OF PASSING</t>
  </si>
  <si>
    <t>MEDIUM OF INSTRUCTION</t>
  </si>
  <si>
    <t>UNIVERSITY ROLL NO.</t>
  </si>
  <si>
    <t>UNIVERSITY REGISTRATION NO.</t>
  </si>
  <si>
    <t>SEM 1</t>
  </si>
  <si>
    <t>SEM 2</t>
  </si>
  <si>
    <t>SEM 3</t>
  </si>
  <si>
    <t>SEM 4</t>
  </si>
  <si>
    <t>SEM 5</t>
  </si>
  <si>
    <t>SEM AVG</t>
  </si>
  <si>
    <t>ANY BACKLOG(S) IN CURRENT COURSE(YES/NO)</t>
  </si>
  <si>
    <t>IF YES, MENTION NUMBER OF BACKLOG(S)</t>
  </si>
  <si>
    <t>OVERALL YEAR GAP(S) IN ACADEMIC CAREER (YES/NO)</t>
  </si>
  <si>
    <t>IF YES, MENTION THE DURATION(S) (YYYY-YYYY)</t>
  </si>
  <si>
    <t>TOTAL GAP IN YEAR(S)</t>
  </si>
  <si>
    <t>CORE TECHNICAL STRENGTH</t>
  </si>
  <si>
    <t>COMPUTER LANGUAGES KNOWN</t>
  </si>
  <si>
    <t>PROJECT TITLE- INDUSTRIAL TRAINING/ V.T./ INTERNSHIP</t>
  </si>
  <si>
    <t>NAME OF THE ORGANIZATION</t>
  </si>
  <si>
    <t>DURATION (FROM DD/MM/YYYY TO DD/MM/YYYY)</t>
  </si>
  <si>
    <t>ANY SEMINARS/WORKSHOPS ATTENDED</t>
  </si>
  <si>
    <t>WORK EXPERIENCE, IF ANY (MONTHS / YEARS AS APPLICABLE)</t>
  </si>
  <si>
    <t>NAME OF THE ORGANIZATION SERVED - WORK EXPERIENCE</t>
  </si>
  <si>
    <t xml:space="preserve">ACHIEVEMENTS (ACADEMIC) </t>
  </si>
  <si>
    <t xml:space="preserve">ACHIEVEMENTS (NON ACADEMIC) </t>
  </si>
  <si>
    <t>CERTIFICATIONS (ACADEMIC)</t>
  </si>
  <si>
    <t>CERTIFICATIONS (NON ACADEMIC)</t>
  </si>
  <si>
    <t>FATHER'S NAME</t>
  </si>
  <si>
    <t>FATHER'S OCCUPATION</t>
  </si>
  <si>
    <t>ORGANIZATION</t>
  </si>
  <si>
    <t>DESIGNATION</t>
  </si>
  <si>
    <t>MOTHER'S NAME</t>
  </si>
  <si>
    <t>MOTHER'S OCCUPATION</t>
  </si>
  <si>
    <t>GUARDIAN'S NAME(IN ABSENCE OF EITHER OF THE PARENTS)</t>
  </si>
  <si>
    <t>GUARDIAN'S OCCUPATION</t>
  </si>
  <si>
    <t>RELATIONSHIP WITH GUARDIAN</t>
  </si>
  <si>
    <t>PERMANENT - ADDRESS FOR CORRESPONDENCE (IN FULL)</t>
  </si>
  <si>
    <t>PERMANENT LOCATION (PLACE - CITY/TOWN/VILLAGE)</t>
  </si>
  <si>
    <t>PERMANENT LOCATION (DISTRICT)</t>
  </si>
  <si>
    <t>PERMANENT LOCATION (STATE)</t>
  </si>
  <si>
    <t>PERMANENT LOCATION (PIN CODE)</t>
  </si>
  <si>
    <t>PRESENT ADDRESS (IN FULL)</t>
  </si>
  <si>
    <t>PRESENT LOCATION (PLACE - CITY/TOWN/VILLAGE)</t>
  </si>
  <si>
    <t>PRESENT LOCATION (DISTRICT)</t>
  </si>
  <si>
    <t>PRESENT LOCATION (STATE)</t>
  </si>
  <si>
    <t>PRESENT LOCATION (PINCODE)</t>
  </si>
  <si>
    <t>AEIE</t>
  </si>
  <si>
    <t>AADITI CHAKRABORTY</t>
  </si>
  <si>
    <t>AADITI</t>
  </si>
  <si>
    <t>CHAKRABORTY</t>
  </si>
  <si>
    <t>CT20151654070</t>
  </si>
  <si>
    <t>F</t>
  </si>
  <si>
    <t>17/10/1994</t>
  </si>
  <si>
    <t>A+</t>
  </si>
  <si>
    <t>GENERAL</t>
  </si>
  <si>
    <t>HINDUISM</t>
  </si>
  <si>
    <t>INDIAN</t>
  </si>
  <si>
    <t>NETAJI NAGAR-KOLKATA-WEST BENGAL</t>
  </si>
  <si>
    <t>033-24115328</t>
  </si>
  <si>
    <t>(+91)7688043266</t>
  </si>
  <si>
    <t>(+91)8017935218</t>
  </si>
  <si>
    <t>aaditichakraborty@gmail.com</t>
  </si>
  <si>
    <t>ashis_aadi@yahoo.com</t>
  </si>
  <si>
    <t>I.C.S.E</t>
  </si>
  <si>
    <t>COUNCIL FOR THE INDIAN SCHOOL CERTIFICATE EXAMINATIONS, NEW DELHI</t>
  </si>
  <si>
    <t>RAM MOHAN MISSION HIGH SCHOOL</t>
  </si>
  <si>
    <t>ENGLISH, BENGALI, ENVIRONMENTAL EDUCATION, HISTORY, CIVICS &amp; GEOGRAPHY, MATHEMATICS, SCIENCE(PHYSICS, CHEMISTRY,BIOLOGY), COMPUTER APPLICATIONS.</t>
  </si>
  <si>
    <t>ENGLISH</t>
  </si>
  <si>
    <t>I.S.C</t>
  </si>
  <si>
    <t>MANSUR HABIBULLAH MEMORIAL SCHOOL</t>
  </si>
  <si>
    <t>ENGLISH,BENGALI, MATHEMATICS,PHYSICS, CHEMISTRY,BIOLOGY</t>
  </si>
  <si>
    <t>WBJEE</t>
  </si>
  <si>
    <t>B.TECH</t>
  </si>
  <si>
    <t>MICROPROCESSOR ( 8085); DIGITAL ELCTRONICS .</t>
  </si>
  <si>
    <t>C</t>
  </si>
  <si>
    <t>TRAINING IN PLC AND HMI</t>
  </si>
  <si>
    <t>IIATCA</t>
  </si>
  <si>
    <t>04/07/2016--16/07/2016</t>
  </si>
  <si>
    <t>VT - MEJIA THERMAL POWER STATION ,DVC</t>
  </si>
  <si>
    <t>PAINTING</t>
  </si>
  <si>
    <t>ASHIS CHAKRABORTY</t>
  </si>
  <si>
    <t>RETIRED</t>
  </si>
  <si>
    <t>PSU</t>
  </si>
  <si>
    <t>OFFICER (IA)</t>
  </si>
  <si>
    <t>RINA CHAKRABORTY</t>
  </si>
  <si>
    <t>HOME MAKER</t>
  </si>
  <si>
    <t>1/7 NETAJI NAGAR, P0:REGENT ESTATE, KOLKATA-700092</t>
  </si>
  <si>
    <t>KOLKATA</t>
  </si>
  <si>
    <t>24 PARGANAS(SOUTH)</t>
  </si>
  <si>
    <t>WEST BENGAL</t>
  </si>
  <si>
    <t>1/7 NETAJI NAGAR, P0: REGENT ESTATE, KOLKATA-700092</t>
  </si>
  <si>
    <t>AAYUSI PRIYA</t>
  </si>
  <si>
    <t>AAYUSI</t>
  </si>
  <si>
    <t>PRIYA</t>
  </si>
  <si>
    <t>CT20161901276</t>
  </si>
  <si>
    <t>B+</t>
  </si>
  <si>
    <t>OBC</t>
  </si>
  <si>
    <t>BARIARPUR BAZAR BARIARPUR,MUNGER-BIHAR</t>
  </si>
  <si>
    <t>06344-265304</t>
  </si>
  <si>
    <t>(+91)7686977130</t>
  </si>
  <si>
    <t>(+91)9883789281</t>
  </si>
  <si>
    <t>SECONDARY SCHOOL EXAMINATION,2011</t>
  </si>
  <si>
    <t>B.S.E.B,PATNA</t>
  </si>
  <si>
    <t>GIRLS HIGH SCHOOL</t>
  </si>
  <si>
    <t>HINDI,SANSKRIT,MATHEMATICS,SCIENCE,SOCIAL SCIENCE,ENGLISH</t>
  </si>
  <si>
    <t>HINDI</t>
  </si>
  <si>
    <t>INTERMEDIATE EXAMINATION,2013</t>
  </si>
  <si>
    <t>S.M.COLLEGE,BHAGALPUR</t>
  </si>
  <si>
    <t>R B HINDI,ALTERNATIVE ENGLISH,PHYSICS ,CHEMISTRY,MATHEMATICS</t>
  </si>
  <si>
    <t>DE-CENTRALISED ADMISSION</t>
  </si>
  <si>
    <t>DIGITAL ELECTRONICS CIRCUIT,MICROPROCESSOR 8085</t>
  </si>
  <si>
    <t>TRAINING ON PLC AND HMI</t>
  </si>
  <si>
    <t>PROJECT ON INSTRUMENTATION &amp;CONTROL SYSTEM</t>
  </si>
  <si>
    <t>ANIL PRASAD SAH</t>
  </si>
  <si>
    <t>SERVICE MAN</t>
  </si>
  <si>
    <t>FISHRISH DEPT.</t>
  </si>
  <si>
    <t>SUPERVISOR</t>
  </si>
  <si>
    <t>REETA DEVI</t>
  </si>
  <si>
    <t>HOUSE WIFE</t>
  </si>
  <si>
    <t>C/O:-MAHENDRA PRASAD SAH ,BARIARPUR BAZAR BARIARPUR ,DIST:-MUNGER,STATE:-BIHAR,PINCODE:-811211</t>
  </si>
  <si>
    <t>BARIARPUR BAZAR BARIARPUR</t>
  </si>
  <si>
    <t>MUNGER</t>
  </si>
  <si>
    <t>BIHAR</t>
  </si>
  <si>
    <t>C/O:-DILIP GANGULY,SHAHID KHUDIRAM SARANI ,PUNCHPOTA GARIA ,700152</t>
  </si>
  <si>
    <t>ABHINAV KUMAR</t>
  </si>
  <si>
    <t>ABHINAV</t>
  </si>
  <si>
    <t>KUMAR</t>
  </si>
  <si>
    <t>CT20151650002</t>
  </si>
  <si>
    <t>M</t>
  </si>
  <si>
    <t>14/12/1995</t>
  </si>
  <si>
    <t>DHANBAD, JHARKHAND</t>
  </si>
  <si>
    <t>(+91)7278046329</t>
  </si>
  <si>
    <t>(+91)8507622492</t>
  </si>
  <si>
    <t>abhilal1412@gmail.com</t>
  </si>
  <si>
    <t>ALL INDIA SENIOR SECONDARY EXAMINATION</t>
  </si>
  <si>
    <t>CENTRAL BOARD OF SECONDARY EDUCATION</t>
  </si>
  <si>
    <t>J L M MEMORIAL SR. SEC. SCHOOL DIGWADIH, DHANBAD</t>
  </si>
  <si>
    <t>HINDI COURSE-A, MATHEMATICS, SCIENCE, SOCIAL SCIENCE, ENGLISH LANGUAGE &amp; LITERATURE,INTRODUCTRY IT</t>
  </si>
  <si>
    <t>ALL INDIA SENIOR SCHOOL CERTIFICATE EXAM</t>
  </si>
  <si>
    <t>CBSE</t>
  </si>
  <si>
    <t>R K S VIDIYA MANDIR DHANSAR DHANBAD</t>
  </si>
  <si>
    <t>ENGLISH CORE, MATHEMATICS, PHYSICS, CHEMISTRY, INFORMATICS PRAC.,PHYSICAL EDUCATION</t>
  </si>
  <si>
    <t>YES</t>
  </si>
  <si>
    <t>2012-2013</t>
  </si>
  <si>
    <t>INDUSTRIAL INSTRUMENTATION, PROCESS CONTROL-1</t>
  </si>
  <si>
    <t>PLC AND HMI</t>
  </si>
  <si>
    <t>VOCATIONAL TRAINING AT HEC RANCHI</t>
  </si>
  <si>
    <t>PRABHAKAR KUMAR LAL DAS</t>
  </si>
  <si>
    <t>DRDA, STATE GOVERNMENT</t>
  </si>
  <si>
    <t>CASHIER</t>
  </si>
  <si>
    <t>AMBUJ DAS</t>
  </si>
  <si>
    <t>HOUSEWIFE</t>
  </si>
  <si>
    <t>B.D.O. OFFICE BLOCK QUARTER CAMPUS,CHIRAGORA,HIRAPUR DHANBAD,JHARKHAND</t>
  </si>
  <si>
    <t>DHANBAD</t>
  </si>
  <si>
    <t>JHARKHAND</t>
  </si>
  <si>
    <t>C/O- RAJAT KANTI DUTTA, AT- DHALUA, P.O- DHALUA, P.S- SONARPUR, DIST- KOLKATA (WEST BENGAL)</t>
  </si>
  <si>
    <t xml:space="preserve">GARIA STATION,KOLKATA </t>
  </si>
  <si>
    <t>SOUTH 24-PARGANAS</t>
  </si>
  <si>
    <t>ADRIJA ROY</t>
  </si>
  <si>
    <t>ADRIJA</t>
  </si>
  <si>
    <t>ROY</t>
  </si>
  <si>
    <t>CT20151652326</t>
  </si>
  <si>
    <t>21/02/1995</t>
  </si>
  <si>
    <t>0+</t>
  </si>
  <si>
    <t>BUDGE BUDGE-24 PARGANAS(SOUTH)-WEST BENGAL</t>
  </si>
  <si>
    <t>(033)24703701</t>
  </si>
  <si>
    <t>(+91)9163698099</t>
  </si>
  <si>
    <t>(+91)9432240593</t>
  </si>
  <si>
    <t>adrijaroy83@gmail.com</t>
  </si>
  <si>
    <t>groy@hpcl.in</t>
  </si>
  <si>
    <t>MADHYAMIK PARIKSHA</t>
  </si>
  <si>
    <t>WEST BENGAL BOARD OF SECONDARY EDUCATION</t>
  </si>
  <si>
    <t>BIDYA BHARATI GIRLS' HIGH SCHOOL</t>
  </si>
  <si>
    <t>BENGALI,ENGLISH, MATHEMATICS,PHYSICAL SCIENCE,LIFE SCIENCE,HISTORY, GEOGRAPHY</t>
  </si>
  <si>
    <t>HIGHER SECONDARY EXAMINATION</t>
  </si>
  <si>
    <t>WEST BENGAL BOARD OF HIGHER SECONDARY EXAMINATION</t>
  </si>
  <si>
    <t>BENGALI,ENGLISH, CHEMISTRY,MATHEMATICS, PHYSICS,BIOLOGY</t>
  </si>
  <si>
    <t>INDUSTRIAL INSTRUMENTATION, DIGITAL ELECTRONICS</t>
  </si>
  <si>
    <t>CAMPUS TO CORPORATE' BY ISA(KOLKATA SECTION)</t>
  </si>
  <si>
    <t>VACATIONAL TRAINING AT CESC LIMITED; PROJECT TRAINEE AT TERMINAL AUTOMATION DEPARTMENT AT KOLKATA TERMINAL-I, H.P.C.L;</t>
  </si>
  <si>
    <t>SITAR (2ND YEAR), ARTS(completed 4th year)</t>
  </si>
  <si>
    <t>GOUTAM ROY</t>
  </si>
  <si>
    <t>SERVICE</t>
  </si>
  <si>
    <t>HINDUSTAN PETROLEUM CORPORATION LIMITED</t>
  </si>
  <si>
    <t>FINANCE SUPERINTENDENT</t>
  </si>
  <si>
    <t>SEULI ROY</t>
  </si>
  <si>
    <t>50/8, MAHATMA GANDHI ROAD, BUDGE BUDGE, 24 PARGANAS(SOUTH),KOL-700137</t>
  </si>
  <si>
    <t>BUDGE BUDGE, KOLKATA</t>
  </si>
  <si>
    <t>24 PARGANAS (SOUTH)</t>
  </si>
  <si>
    <t>50/8, MAHATMA GANDHI ROAD, BUDGE BUDGE, 24 PARGANAS(SOUTH), KOKATA- 700137</t>
  </si>
  <si>
    <t>AKANKSHA SINGH</t>
  </si>
  <si>
    <t>AKANKSHA</t>
  </si>
  <si>
    <t>SINGH</t>
  </si>
  <si>
    <t>CT20151669784</t>
  </si>
  <si>
    <t>BHAGALPUR-BHAGALPUR- BIHAR</t>
  </si>
  <si>
    <t>(+91)9674079753</t>
  </si>
  <si>
    <t>(+91)8674967833</t>
  </si>
  <si>
    <t>as.akanksha.singh.88@gmail.com</t>
  </si>
  <si>
    <t>sksinghbabloo@gmail.com</t>
  </si>
  <si>
    <t>MOUNT ASSISI SCHOOL, BHAGALPUR</t>
  </si>
  <si>
    <t>ENGLISH,HINDI,ENVIRONMENTAL EDUCATION,HISTORY, CIVICS &amp; GEOGRAPHY (HCS-A, GEO-A),MATHEMATICS,SCIENCE(PHY-C , CHE-A, BIO-B),COMPUTER APPLICATIONS</t>
  </si>
  <si>
    <t>SENIOR SCHOOL CERTIFICATE EXAMINATION ,2013</t>
  </si>
  <si>
    <t>DAV PUBLIC SCHOOL, BISTUPUR, JAMSHEDPUR</t>
  </si>
  <si>
    <t>ENGLISH CORE,PHYSICS,CHEMISTRY,MATHEMATICS,COMPUTERSCIENCE</t>
  </si>
  <si>
    <t>INDUSTRIAL INSTRUMENTATION,DIGITAL ELECTRONIC CIRCUITS</t>
  </si>
  <si>
    <t>C,C++,BASIC JAVA,DS</t>
  </si>
  <si>
    <t>REPORT ON NATIONAL THERMAL POWER PLANT,KAHALGAON</t>
  </si>
  <si>
    <t>NTPC,KAHALGAON</t>
  </si>
  <si>
    <t>15/06/2016-14/07/2016</t>
  </si>
  <si>
    <t>SANJAY KUMAR SINGH</t>
  </si>
  <si>
    <t>BUSINESSMAN</t>
  </si>
  <si>
    <t>ALKA SINGH</t>
  </si>
  <si>
    <t>C/O SANJAY KR. SINGH, JAYSHREE KUNJ, HANUMAN PATH,TILKAMANJHI, BHAGALPUR, BIHAR-812001</t>
  </si>
  <si>
    <t>BHAGALPUR</t>
  </si>
  <si>
    <t>ANAND KUMAR SHARMA</t>
  </si>
  <si>
    <t>ANAND</t>
  </si>
  <si>
    <t>SHARMA</t>
  </si>
  <si>
    <t>CT20161852794</t>
  </si>
  <si>
    <t>29/10/1994</t>
  </si>
  <si>
    <t>BEHALA-24 PARGANAS SOUTH-WEST BENGAL</t>
  </si>
  <si>
    <t>(+91)9836407033</t>
  </si>
  <si>
    <t>(+91)8902231771</t>
  </si>
  <si>
    <t>anandsharma29.k@gmail.com</t>
  </si>
  <si>
    <t>MADHYAMIK PARIKSHA(SECONDARY EXAMINATION)</t>
  </si>
  <si>
    <t>ALIPUR TAKSHAL VIDYAPITH</t>
  </si>
  <si>
    <t>1. HINDI( FIRST LANGUAGE) , 2. ENGLISH (SECOND LANGUAGE) , 3. MATHEMATICS , 4. PHYSICAL SCIENCE , 5. LIFE SCIENCE , 6. HISTORY , 7. GEOGRAPHY 8. ENVIRONMENTAL STUDIES</t>
  </si>
  <si>
    <t>WEST BENGAL COUNCIL OF HIGHER SECONDARY EDUCATION</t>
  </si>
  <si>
    <t>LAJPAT HINDI HIGH SCHOOL</t>
  </si>
  <si>
    <t>1. HINDI , 2. ENGLISH , 3. PHYSICS , 4. CHEMISTRY , 5. MATHEMATICS , 6. BIOLOGICAL SCIENCES , 7. ENVIRONMENTAL EDUCATION</t>
  </si>
  <si>
    <t>1. DIGITAL ELECTRONICS , 2.MICROPROCESSOR 8085 /86.</t>
  </si>
  <si>
    <t>PLC and HMI</t>
  </si>
  <si>
    <t>1.AUTOMOBILE WORKSHOP BY AEROTRIX 2. SEMINAR ON CAMPUS TO CORPORATE BY ISA</t>
  </si>
  <si>
    <t>1.FPGA BASED VLSI DESIGN AND IMPLEMENTATION</t>
  </si>
  <si>
    <t>1. NCC -C CERTIFICATE 2. PAINTING - CHITRA VISHARAD II (5TH YEAR), 3. TGPP AT HARDWARE INFO SOLUTION IN 2013, 4. TELOS 2014,</t>
  </si>
  <si>
    <t>NARAYAN SHARMA</t>
  </si>
  <si>
    <t>BUSINESS</t>
  </si>
  <si>
    <t>MEENA SHARMA</t>
  </si>
  <si>
    <t>39 MAY ROAD , BEHALA, P.O-PARNASREE , DIST- 24 PARGANAS SOUTH , KOL-700060</t>
  </si>
  <si>
    <t>CITY - KOLKATA</t>
  </si>
  <si>
    <t>24 PARAGANAS SOUTH</t>
  </si>
  <si>
    <t>24 PARAGNAS SOUTH</t>
  </si>
  <si>
    <t>ANKITA SAHA</t>
  </si>
  <si>
    <t>ANKITA</t>
  </si>
  <si>
    <t>SAHA</t>
  </si>
  <si>
    <t>CT20151598116</t>
  </si>
  <si>
    <t>26/07/1995</t>
  </si>
  <si>
    <t>COSSIPORE-KOLKATA-WEST BENGAL</t>
  </si>
  <si>
    <t>(+91)9007104662</t>
  </si>
  <si>
    <t>(+91)7044352414</t>
  </si>
  <si>
    <t>ankitaasahaa@gmail.com</t>
  </si>
  <si>
    <t>W.W.A. COSSIPORE ENGLISH SCHOOL</t>
  </si>
  <si>
    <t>ENGLISH , BENGALI , ENVIRONMENTAL EDUCATION, HISTORY , CIVICS &amp; GEOGRAPHY, MATHEMATICS, SCIENCE(PHYSICS,CHEMISTRY, BIOLOGY), COMPUTER APPLICATIONS</t>
  </si>
  <si>
    <t>ENGLISH, BENGALI, MATHAMATICS, PHYSICS, CHEMISTRY, BIOLOGY</t>
  </si>
  <si>
    <t>DIGITAL ELECTRONICS, INTEL 8085 MICROPROCESSOR</t>
  </si>
  <si>
    <t>1.CONSISTANTLY AMONG TOP THREE STUDENTS IN CLASS FROM STD. I-X</t>
  </si>
  <si>
    <t>V.T. AT HEAVY ENGINEERING CORPORATION LIMITED, DHURWA, RANCHI, JHARKHAND</t>
  </si>
  <si>
    <t>1.COMPLETED 4TH YEAR IN PAINTING 2.COMPLETED 3RD YEAR IN VOCAL 3.PRAVESHIKA COMPLETED IN RABINDRASANGEET 4.HAS ATTENED THE 2ND DEGREE IN REIKI METHOD OF NATURAL HEALING 5.DATA BASE COORDINATOR FOR PHOENIX</t>
  </si>
  <si>
    <t>SANKAR LAL SAHA</t>
  </si>
  <si>
    <t>RETIRED,CENTRAL GOVERNMENT EMPLOYEE</t>
  </si>
  <si>
    <t>GUN &amp; SHELL FACTORY COSSIPORE</t>
  </si>
  <si>
    <t>JUNIOR WORKS MANAGER</t>
  </si>
  <si>
    <t>SHIKTA SAHA</t>
  </si>
  <si>
    <t>6C CHANDRANATH SIMALAI LANE KOLKATA-700002</t>
  </si>
  <si>
    <t>COSSIPORE-KOLKATA</t>
  </si>
  <si>
    <t>COSSILPORE-KOLKATA</t>
  </si>
  <si>
    <t>ANUSHREE SARKAR</t>
  </si>
  <si>
    <t>ANUSHREE</t>
  </si>
  <si>
    <t>SARKAR</t>
  </si>
  <si>
    <t>CT20151669450</t>
  </si>
  <si>
    <t>23/05/1995</t>
  </si>
  <si>
    <t>O+</t>
  </si>
  <si>
    <t>SERAMPORE, HOOGHLY, WEST BENGAL</t>
  </si>
  <si>
    <t>033-26226086</t>
  </si>
  <si>
    <t>(+91)8697355601</t>
  </si>
  <si>
    <t>(+91)9582513260</t>
  </si>
  <si>
    <t>anushreesarkar95@yahoo.co.in</t>
  </si>
  <si>
    <t>mr.anjansarkar@rediffmail.com</t>
  </si>
  <si>
    <t>WBBSE</t>
  </si>
  <si>
    <t>BAIDYABATI CHARUSILA BOSE BALIKA VIDYALAYA</t>
  </si>
  <si>
    <t>BENGALI(1ST PAPER), BENGALI(2ND PAPER), ENGLISH, MATHEMATICS, PHYSICAL SCIENCE, LIFE SCIENCE, HISTORY, GEOGRAPHY</t>
  </si>
  <si>
    <t>BENGALI</t>
  </si>
  <si>
    <t>WBCHSE</t>
  </si>
  <si>
    <t>BENGALI, ENGLISH, PHYSICS, CHEMISTRY, MATHEMATICS, BIOLOGY, ENVIORNMENTAL SCIENCE</t>
  </si>
  <si>
    <t>DIGITAL ELECTRONICS, MICROPROCESSOR 8085</t>
  </si>
  <si>
    <t>FPGA BASED VLSI DESIGN AND IMPLEMENTATION</t>
  </si>
  <si>
    <t>ANJAN SARKAR</t>
  </si>
  <si>
    <t>LNT POWER; LARSEN AND TOUBRO LIMITED</t>
  </si>
  <si>
    <t>AGM, ENGINEERING</t>
  </si>
  <si>
    <t>BANANI SARKAR</t>
  </si>
  <si>
    <t>65/A/13 FIRINGHI DANGA ROAD, POST: MALLICKPARA, SERAMPORE, PIN: 712203, DIST: HOOGHLY, WEST BENGAL</t>
  </si>
  <si>
    <t>SERAMPORE</t>
  </si>
  <si>
    <t>HOOGHLY</t>
  </si>
  <si>
    <t>DEBNATH'S PREMISES NO. 1080, NAYABAD, 2 NO. CHHITTNAYABAD, PANCHASAYAR, KOLKATA- 700094</t>
  </si>
  <si>
    <t>ARPITA SARKAR</t>
  </si>
  <si>
    <t>ARPITA</t>
  </si>
  <si>
    <t>CT20151686579</t>
  </si>
  <si>
    <t>(+91)8101287480</t>
  </si>
  <si>
    <t>(+91)7098364504</t>
  </si>
  <si>
    <t>aparnasarkar460@gmail.com</t>
  </si>
  <si>
    <t>sarkararpita620@gmail.com</t>
  </si>
  <si>
    <t>MADHYAMIK EXAMINATION</t>
  </si>
  <si>
    <t>SUNITIBALA SADAR GIRL'S HIGH SCHOOL</t>
  </si>
  <si>
    <t>BENGALI 1,BENGALI 2,MATHEMATICS ,ENGLISH, PHYSICAL SCIENCE ,LIFE SCIENCE ,HISTORY ,GEOGRAPHY</t>
  </si>
  <si>
    <t>HIGHER SECONDARY</t>
  </si>
  <si>
    <t>WEST BENGAL BOARD</t>
  </si>
  <si>
    <t>BENGALI ,MATHEMATICS ,ENGLISH ,PHYSICS ,CHEMISTRY ,LIFE SCIENCE</t>
  </si>
  <si>
    <t>MICROPROCESSOR, CONTROL THEORY</t>
  </si>
  <si>
    <t>KAMAL KUMAR SARKAR</t>
  </si>
  <si>
    <t>TEACHER</t>
  </si>
  <si>
    <t>PADAMATI UNION RAHIMUDDIN HIGH SCHOOL</t>
  </si>
  <si>
    <t>ALOKA SARKAR</t>
  </si>
  <si>
    <t>HAKIMPARA, JALPAIGURI, POST &amp;DIST -JALPAIGURI, PIN -735101</t>
  </si>
  <si>
    <t>JALPAIGURI</t>
  </si>
  <si>
    <t>PANCHPOTA POLICEPARA, GARIA STATION, PIN 700152</t>
  </si>
  <si>
    <t>PANCHPOTA</t>
  </si>
  <si>
    <t>SOUTH 24 PARAGANA</t>
  </si>
  <si>
    <t>BHAWNA SAH</t>
  </si>
  <si>
    <t>BHAWNA</t>
  </si>
  <si>
    <t>SAH</t>
  </si>
  <si>
    <t>CT20151697807</t>
  </si>
  <si>
    <t>27/07/1996</t>
  </si>
  <si>
    <t>TATARPUR-BHAGALPUR-BIHAR</t>
  </si>
  <si>
    <t>(+91)9674694117</t>
  </si>
  <si>
    <t>bhawnasah2012@gmail.com</t>
  </si>
  <si>
    <t>tinusah2012@gmail.com</t>
  </si>
  <si>
    <t>SECONDARY SCHOOL EXAMINATION</t>
  </si>
  <si>
    <t>NAVYUG VIDYALAYA</t>
  </si>
  <si>
    <t>ENGLISH LAN &amp; LIT,COMM. SANSKRIT,MATHEMATICS,SCIENCE,SOCIAL SCIENCE</t>
  </si>
  <si>
    <t>SENIOR SCHOOL CERTIFICATE EXAMINATION</t>
  </si>
  <si>
    <t>SUDHIR MEMORIAL INSTITUTE</t>
  </si>
  <si>
    <t>ENGLISH CORE,MATHEMATICS,PHYSICS,CHEMISTRY,PHYSICAL EDUCATION</t>
  </si>
  <si>
    <t>2010-2011</t>
  </si>
  <si>
    <t>INDUSTRAIL INSTRUMENTATION , DIGITAL ELECTRONIC CIRCUITS</t>
  </si>
  <si>
    <t>REPORT ON NTPC KAHALGAON</t>
  </si>
  <si>
    <t>NTPC, KAHALGAON</t>
  </si>
  <si>
    <t>PASSED CLASS TEN ,PASSED CLASS TWELVE</t>
  </si>
  <si>
    <t>DEEP NARAYAN SAH</t>
  </si>
  <si>
    <t>SHASHI SAH</t>
  </si>
  <si>
    <t>IN FRONT OF CITY HOTEL ,TATARPUR,BHAGALPUR,BIHAR</t>
  </si>
  <si>
    <t>IN FRONT OF CITY HOTEL,TATARPUR ,BHAGALPUR,BIHAR</t>
  </si>
  <si>
    <t>BIKRAMJIT BASU</t>
  </si>
  <si>
    <t>BIKRAMJIT</t>
  </si>
  <si>
    <t>BASU</t>
  </si>
  <si>
    <t>CT20161850043</t>
  </si>
  <si>
    <t>27/04/1994</t>
  </si>
  <si>
    <t>26,BARODA AVENUE,GARIA,KOLKATA-84</t>
  </si>
  <si>
    <t>033-24300565</t>
  </si>
  <si>
    <t>(+91)8013817684</t>
  </si>
  <si>
    <t>(+91)9674459226</t>
  </si>
  <si>
    <t>basubikramjit@ymail.com</t>
  </si>
  <si>
    <t>basubikramjit7@gmail.com</t>
  </si>
  <si>
    <t>PATHA BHAVAN</t>
  </si>
  <si>
    <t>ENGLISH(SL),BENGALI(FL),MATHEMATICS,PHYSICAL SCIENCE,LIFE SCIENCE,HISTORY,GEOGRAPHY</t>
  </si>
  <si>
    <t>BENGALI(A),ENGLISH(B),CHEMISTRY,MATHEMATICS,PHYSICS,COMPUTER SCIENCE,ENVIRONMENTAL EDUCATION</t>
  </si>
  <si>
    <t>PROCESS,DIGITAL SIGNAL PROCESSING,ELECTRONICS INSTRUMENTATION MEASUREMENT</t>
  </si>
  <si>
    <t>DIPLOMA IN DRAWING</t>
  </si>
  <si>
    <t>BISWAJIT BASU</t>
  </si>
  <si>
    <t>BANK EMPLOYEE</t>
  </si>
  <si>
    <t>STATE BANK OF INDIA</t>
  </si>
  <si>
    <t>MANAGER</t>
  </si>
  <si>
    <t>SUTAPA BASU</t>
  </si>
  <si>
    <t>DILIP KUMAR DAS</t>
  </si>
  <si>
    <t>GRANDFATHER</t>
  </si>
  <si>
    <t>APARAJITO,26,BARODA AVENUE,KOLKATA-84</t>
  </si>
  <si>
    <t>GARIA-KOLKATA</t>
  </si>
  <si>
    <t>APARAJITO,26,BORADA AVENUE</t>
  </si>
  <si>
    <t>,GARIA</t>
  </si>
  <si>
    <t>DEBAYAN DUTTA</t>
  </si>
  <si>
    <t>DEBAYAN</t>
  </si>
  <si>
    <t>DUTTA</t>
  </si>
  <si>
    <t>CT20151653162</t>
  </si>
  <si>
    <t>GARIA-KOLKATA-WEST BENGAL</t>
  </si>
  <si>
    <t>(033)24351157</t>
  </si>
  <si>
    <t>(+91)8981580520</t>
  </si>
  <si>
    <t>(+91)9874270558</t>
  </si>
  <si>
    <t>debayan575@gmail.com</t>
  </si>
  <si>
    <t>debayandutta575@yahoo.in</t>
  </si>
  <si>
    <t>BENGALI,ENGLISH,MATHEMATICS,PHYSICAL SCIENCE,LIFE SCIENCE,HISTROY,GEOGRAPHY</t>
  </si>
  <si>
    <t>BENGALI,ENGLISH,PHYSICS,CHEMISTRY,BIOLOGY,MATHEMATICS,ENVIRONMENTAL EDUCATION</t>
  </si>
  <si>
    <t>PROCESS CONTROL;DIGITAL ELECTRONICS</t>
  </si>
  <si>
    <t>04/07/2016--16/07/2017</t>
  </si>
  <si>
    <t>1. CAMPUS TO CORPORATE' BY ISA (INTERNATIONAL SOCIETY OF AUTOMATION) 2. DIGITAL TECHNOLOGY TRENDS BY MR. KOUSHIK CHAKRABORTY(TCS)</t>
  </si>
  <si>
    <t xml:space="preserve">1. PAINTING(3RD YEAR) ; SWIMMING , DRAMATICS </t>
  </si>
  <si>
    <t>VACATIONAL TRAINING AT CESC LIMITED TESTING CENTRE.</t>
  </si>
  <si>
    <t>PAINTING(3RD YEAR)</t>
  </si>
  <si>
    <t>PRIYABRATA DUTTA</t>
  </si>
  <si>
    <t>DUTTA ELECTRICS</t>
  </si>
  <si>
    <t>PROPRIPTOR</t>
  </si>
  <si>
    <t>TRIPTI  DUTTA</t>
  </si>
  <si>
    <t>MAHAMAYATALA MONDIR ROAD GARIA KOLKATA 700084</t>
  </si>
  <si>
    <t>KOLKATA-CITY</t>
  </si>
  <si>
    <t>DEBLEENA BISWAS</t>
  </si>
  <si>
    <t>DEBLEENA</t>
  </si>
  <si>
    <t>BISWAS</t>
  </si>
  <si>
    <t>CT20151506121</t>
  </si>
  <si>
    <t>22/09/1994</t>
  </si>
  <si>
    <t>MADHYAMGRAM-NORTH 24 PARAGANAS-WEST BENGAL</t>
  </si>
  <si>
    <t>(+91)9163196316</t>
  </si>
  <si>
    <t>(+91)9874963604</t>
  </si>
  <si>
    <t>erza.beky@gmail.com</t>
  </si>
  <si>
    <t>meow.biswas@gmail.com</t>
  </si>
  <si>
    <t>AUXILIUM CONVENT SCHOOL,BARASAT</t>
  </si>
  <si>
    <t>ENGLISH,BENGALI,ENVIRONMENTAL EDUCATION,HISTORY AND CIVICS,GEOGRAPHY,MATHEMATICS,PHYSICS,CHEMISTRY,BIOLOGY,COMPUTER APPLICATIONS</t>
  </si>
  <si>
    <t>KALYANI PUBLIC SCHOOL</t>
  </si>
  <si>
    <t>ENGLISH,PHYSICS,CHEMISTRY,MATHEMATICS,BIOLOGY,COMMERCIAL ARTS</t>
  </si>
  <si>
    <t>DIGITAL ELECTRONICS,DBMS</t>
  </si>
  <si>
    <t>04/07/2016--16/07/2018</t>
  </si>
  <si>
    <t>17 STATE RANK IN INTERNATIONAL OLYMPIAD OF MATHEMATICS 2010; 130 STATE RANK IN INTERNATIONAL OLYMPIAD OF SCIENCE 2010</t>
  </si>
  <si>
    <t>1.3rd POSITION IN NFS MOST WANTED AT EDGE 2016(TECHNICAL FEST OF TECHNO INDIA,SALT LAKE); 2. 81ST RANK(AMONG COLLEGES UNDER WBUT) IN BLITZKRIEG (ONLINE APTITUDE TEST CONTEST) IN TELOS 2015; 3. 5th POSITION (AMONG WBUT COLLEGES) IN MISTER AND MISS WBUT AT TELOS 2014</t>
  </si>
  <si>
    <t>SCIENCE MODEL MAKING 2010 IN AUXILIUM CONVENT SCHOOL; BOSCO CRAFT 2009 IN DON BOSCO</t>
  </si>
  <si>
    <t>CAMPUS REPRESENTATIVE IN TELOS 2015 AT WWW.MYWBUT.COM; CAMPUS REPRESENTATIVE AT EDGE 2015; CAMPUS REPRESENTATIVE AT EXORSA v3.0(ONLINE TECHNICAL FEST; DIPLOMA OF PRATHAMIK(PART-1) AND (PART-2) BY THE SASTRIYA SANGEET KALA PARISHAD</t>
  </si>
  <si>
    <t>SANKAR KUMAR BISWAS</t>
  </si>
  <si>
    <t>GOVERNMENT SERVICE</t>
  </si>
  <si>
    <t>BIKASH BHAWAN</t>
  </si>
  <si>
    <t>UPPER DIVISIONAL ASSISTANT</t>
  </si>
  <si>
    <t>KAKALI BISWAS</t>
  </si>
  <si>
    <t>GEOLOGICAL SURVEY OF INDIA</t>
  </si>
  <si>
    <t>LOWER DIVISIONAL CLERK</t>
  </si>
  <si>
    <t>C-4,SATYAM APARTMENT,380/14 JESSORE ROAD,MADHYAMGRAM,KOLKATA-700129</t>
  </si>
  <si>
    <t>NORTH 24 PARAGANAS</t>
  </si>
  <si>
    <t>WEST BANGAL</t>
  </si>
  <si>
    <t>DEBRUPA GUPTA</t>
  </si>
  <si>
    <t>DEBRUPA</t>
  </si>
  <si>
    <t>GUPTA</t>
  </si>
  <si>
    <t>CT20151593481</t>
  </si>
  <si>
    <t>17/08/1994</t>
  </si>
  <si>
    <t>NAKTALA-SOUTH 24-PARAGANAS-KOLKATA-WEST BENGAL</t>
  </si>
  <si>
    <t>(+91)9836302003</t>
  </si>
  <si>
    <t>(+91)9038503864</t>
  </si>
  <si>
    <t>debrupa17@gmail.com</t>
  </si>
  <si>
    <t>gdebrupa@gmail.com</t>
  </si>
  <si>
    <t>GOKHALE MEMORIAL GIRLS SCHOOL</t>
  </si>
  <si>
    <t>FIRST LANGUAGE-(1ST PAPER),FIRST LANGUAGE-(2ND PAPER),SECOND LANGUAGE,MATHEMATICS,PHYSICAL SCIENCE,LIFE SCIENCE,HISTORY,GEOGRAPHY</t>
  </si>
  <si>
    <t>ST JOHN'S DIOCESAN GIRLS' HIGH SCHOOL</t>
  </si>
  <si>
    <t>BENGALIA,ENGLISHB,PHYSICS,CHEMISTRY,BIOLOGY,MATHEMATICS,ENVIRONMENTAL EDUCATION</t>
  </si>
  <si>
    <t>1.DIGITAL ELECTRONICS 2.8085 MICROPROCESSOR</t>
  </si>
  <si>
    <t>VOCATIONAL TRAINING ON PLC AND HMI</t>
  </si>
  <si>
    <t>1.HOLDING THE POSITION OF VICE-PRESIDENT OF THE OFFICIAL TECH CLUB,PHOENIX OF NETAJI SUBHASH ENGINEERING COLLEGE. 2.SUCCESSFUL SECURING 5TH YEAR "SANGEET BIVAKAR" IN RABINDRA SANGEET. 3.COMPLETION OF 4TH YEAR IN INDIAN CLASSICAL MUSIC &amp; 3RD YEAR IN NAZRUL-GEETI. 4.COMPLETION OF 2ND YEAR IN BHARATNATYAM CLASSICAL DANCE.5.PERFORMED AS A JUNIOR ARTIST IN CULTURAL PROGRAM CONDUCTED BY THE INFORMATION &amp; CULTURAL MINISTRY OF GOVT. OF WEST BENGAL. 6.SELECTED AS CHILD ARTIST IN INFORMATION &amp; CULTURAL MINISTRY OF GOVT. OF INDIA. 7.PERFORMED AS CHILD ARTIST IN SANGEET BIBHAG OF ALL INDIA RADIO,KOLKATA. 8.PERFORMED AS JUNIOR ARTIST IN CULTURAL PROGRAM OF KOLKATA DURADARSHAN.</t>
  </si>
  <si>
    <t>1.CERTIFICATION OF VOCATIONAL TRAINING BY THE HEAVY ENGINEERING CORPORATION LIMITED,RANCHI. 2.SUCCESSFUL PARTICIPATION IN ONLINE ANNUAL TECHNICAL FESTIVAL OF MYWBUT.COM</t>
  </si>
  <si>
    <t>1.CERTIFICATION OF VICE-PRESIDENT OF THE OFFICIAL TECH-CLUB,PHOENIX OF NETAJI SUBHASH ENGINEERING COLLEGE. 2.SECURED 1ST DIVISION IN 5TH YEAR"SANGEET BIVAKAR" IN RABINDRA-SANGEET IN THE YEAR 2011-12 BY BANGIYA SANGEET PARISHAD.</t>
  </si>
  <si>
    <t>LATE DEBASHIS GUPTA</t>
  </si>
  <si>
    <t>NOT APPLICABLE</t>
  </si>
  <si>
    <t>RUPA GUPTA</t>
  </si>
  <si>
    <t>HOUSE-WIFE</t>
  </si>
  <si>
    <t>MOTHER</t>
  </si>
  <si>
    <t>1/240B NAKTALA,KOLKATA-700047</t>
  </si>
  <si>
    <t>SOUTH 24-PARAGANAS</t>
  </si>
  <si>
    <t>1/240B NAKATALA,KOLKATA-700047</t>
  </si>
  <si>
    <t>DEVESH PAL</t>
  </si>
  <si>
    <t>DEVESH</t>
  </si>
  <si>
    <t>PAL</t>
  </si>
  <si>
    <t>CT20151653466</t>
  </si>
  <si>
    <t>17/02/1995</t>
  </si>
  <si>
    <t>AB+</t>
  </si>
  <si>
    <t>NAYABAD-KOLKATA-WEST BENGAL</t>
  </si>
  <si>
    <t>(+91)9748849404</t>
  </si>
  <si>
    <t>(+91)9051027525</t>
  </si>
  <si>
    <t>deveshpal007@gmail.com</t>
  </si>
  <si>
    <t>akpal@aimil.com</t>
  </si>
  <si>
    <t>WELLAND GOULDSMITH SCHOOL</t>
  </si>
  <si>
    <t>ENGLISH, HINDI, MATHEMATICS, PHYSICS CHEMISTRY, BIOLOGY, HISTORY CIVICS AND GEOGRAPHY, COMMERCIAL APPLICATIONS</t>
  </si>
  <si>
    <t>ENGLISH, HINDI, MATHEMATICS, PHYSICS, CHEMISTRY, BIOLOGY</t>
  </si>
  <si>
    <t>MICROPROCESSOR AND COMPUTER ARCHITECTURE,DIGITAL ELECTRONIC CIRCUIT,SENSORS AND TRANSDUCERS.</t>
  </si>
  <si>
    <t>C, JAVA</t>
  </si>
  <si>
    <t>RECEIVED CERTIFICATE FROM SCHOOL FOR RANKING 2nd IN CLASS 10</t>
  </si>
  <si>
    <t>1.VOCATIONAL TRAINING ON TELECOMMUNICATION,RAILWAY NETWORKING, DIGITAL EXCHANGE AND OPTICAL FIBER COMMUNICATION,</t>
  </si>
  <si>
    <t>RECEIVED CERTIFICATE FOR RANKING FIRST IN LINE-FOLLOWER COMPETITION HELD AT AAHVAHAN 2015</t>
  </si>
  <si>
    <t>ASIS KUMAR PAL</t>
  </si>
  <si>
    <t>AIMIL LTD</t>
  </si>
  <si>
    <t>SR. MANAGER. CUSTOMER SUPPORT GROUP.</t>
  </si>
  <si>
    <t>MRINMOYEE PAL</t>
  </si>
  <si>
    <t>FL-1A, EDEN CEDAR. 1764 NAYABAD</t>
  </si>
  <si>
    <t>FL-1A, EDEN CEDAR. 1764 NAYABAD.</t>
  </si>
  <si>
    <t>DIPANJAN MONDAL</t>
  </si>
  <si>
    <t>DIPANJAN</t>
  </si>
  <si>
    <t>MONDAL</t>
  </si>
  <si>
    <t>CT20161865963</t>
  </si>
  <si>
    <t>31/07/1994</t>
  </si>
  <si>
    <t>GENEREL</t>
  </si>
  <si>
    <t>BARSUL UNNAYANI BURDWAN</t>
  </si>
  <si>
    <t>(+91)9749681399</t>
  </si>
  <si>
    <t>WEST BENGAL SECONDARY EXAMINATION</t>
  </si>
  <si>
    <t>SECONDARY EDUCATION</t>
  </si>
  <si>
    <t>BARSUL C.D.P HIGH SCHOOL</t>
  </si>
  <si>
    <t>BENGALI,ENGLISH.GEOGRAPHY ,HISTORY,MATHEMATICS,LIFE SCIENCE,PHYSICAL SCIENCE</t>
  </si>
  <si>
    <t>WEST BENGAL HIGHER SECONDARY EXAMINATION</t>
  </si>
  <si>
    <t>WEST BENGAL BOARD OF HIGHER SECONDARY EDUCATION</t>
  </si>
  <si>
    <t>DURGA-CHARAN RAKSHIT BANGA VIDAYALAYA</t>
  </si>
  <si>
    <t>BENGALI,ENGLISH,MATHEMATICS,PHYSICS,CHEMISTRY,BIOLOGY</t>
  </si>
  <si>
    <t>1.SCHOOL TOPPER IN HIGHER SECONDARY 2.PLACED 3RD ON SECONDARY EXAMINATION</t>
  </si>
  <si>
    <t>1.3RD YR COMPLETED IN PAINTING WITH DISTINCTION 2. QUIZ CHAMPION IN BLOCK LEVEL 3.3RD IN QUIZ IN BARSUL UTSAV</t>
  </si>
  <si>
    <t>NIRANJAN MONDAL</t>
  </si>
  <si>
    <t>JUDGE COURT</t>
  </si>
  <si>
    <t>SENIOR DIVISON OFFICER</t>
  </si>
  <si>
    <t>ITIKA MONDAL</t>
  </si>
  <si>
    <t>A-v-21 barsul unnyani Burdwan,west bengal</t>
  </si>
  <si>
    <t>Barsul</t>
  </si>
  <si>
    <t>BURDWAN</t>
  </si>
  <si>
    <t>A-v-21 barsul unnyani budrwan west bengal</t>
  </si>
  <si>
    <t>BARSUL</t>
  </si>
  <si>
    <t>Burdwan</t>
  </si>
  <si>
    <t>GARGI PAUL</t>
  </si>
  <si>
    <t>GARGI</t>
  </si>
  <si>
    <t>PAUL</t>
  </si>
  <si>
    <t>CT20151653905</t>
  </si>
  <si>
    <t>TOLLYGUNGE-KOLKATA - SOUTH 24 PARGANAS - WEST BENGAL</t>
  </si>
  <si>
    <t>033 24130447</t>
  </si>
  <si>
    <t>(+91)9830203732</t>
  </si>
  <si>
    <t>(+91)9830249464</t>
  </si>
  <si>
    <t>gargipaul12@gmail.com</t>
  </si>
  <si>
    <t>samir_ranjan6665@rediffmail.com</t>
  </si>
  <si>
    <t>ST. JOHN'S DIOCESAN GIRLS' HIGHER SECONDARY SCHOOL</t>
  </si>
  <si>
    <t>BENGALI (FIRST LANGUAGE) , ENGLISH (SECOND LANGUAGE) , MATHEMATICS , PHYSICAL SCIENCE , LIFE SCIENCE , HISTORY , GEOGRAPHY</t>
  </si>
  <si>
    <t>BENGALI (A) , ENGLISH (B), CHEMISTRY , MATHEMATICS , PHYSICS, COMPUTER SCIENCE , ENVIRONMENTAL EDUCATION</t>
  </si>
  <si>
    <t>DIGITAL ELECTRONIC CIRCUITS , 8085 MICROPROCESSOR</t>
  </si>
  <si>
    <t>VT - MEJIA THERMAL POWER STATION , DVC</t>
  </si>
  <si>
    <t>SAMIR RANJAN PAUL</t>
  </si>
  <si>
    <t>SAMPA PAUL</t>
  </si>
  <si>
    <t>56, BIKRAMGARH, JADAVPUR, KOLKATA - 700032</t>
  </si>
  <si>
    <t>SOUTH 24 PARGANAS</t>
  </si>
  <si>
    <t>IMRAN SAMAD</t>
  </si>
  <si>
    <t>IMRAN</t>
  </si>
  <si>
    <t>SAMAD</t>
  </si>
  <si>
    <t>CT20151692203</t>
  </si>
  <si>
    <t>30/12/1995</t>
  </si>
  <si>
    <t>ISLAM</t>
  </si>
  <si>
    <t>KURSEONG-DARJEELING-WEST BENGAL</t>
  </si>
  <si>
    <t>(+91)8101094202</t>
  </si>
  <si>
    <t>(+91)7602963256</t>
  </si>
  <si>
    <t>imransamad7@gmail.com</t>
  </si>
  <si>
    <t>imransamad9@yahoo.com</t>
  </si>
  <si>
    <t>MODERN ENGLISH SCHOOL</t>
  </si>
  <si>
    <t>ENGLISH, HINDI, ENVIRONMENTAL EDUCATION, HISTORY, CIVICS AND GEOGRAPHY, MATHEMATICS, SCIENCE (pHYSICS, CHEMISTRY, BIOLOGY), COMPUTER APPLICATIONS.</t>
  </si>
  <si>
    <t>HIMALI BOARDING SCHOOL</t>
  </si>
  <si>
    <t>ENGLISH, MATHEMATICS, PHYSICS, CHEMISTRY, COMPUTER SCIENCE.</t>
  </si>
  <si>
    <t>DIGITAL ELECTRONICS, SENSORS AND TRANSDUCERS, INDUSTRIAL INSTRUMENTATION, PROCESS CONTROL, ELECTRONIC INSTRUMENTATION AND MEASUREMENT</t>
  </si>
  <si>
    <t>C, JAVA.</t>
  </si>
  <si>
    <t>PLC</t>
  </si>
  <si>
    <t>MITSUBISHI ELECTRONICS</t>
  </si>
  <si>
    <t>THIRD IN SPELL WELL (2010), SECOND IN CLASS 10 (2010), SECOND IN CLASS 12 (2012)</t>
  </si>
  <si>
    <t>THIRD IN SPELL WELL (2010), SECOND IN CLASS 10 (2010), SECOND IN CLASS 12 (2012), VOCCATIONAL TRAINING AT PRASAR BHARATI.</t>
  </si>
  <si>
    <t>ABDUL SAMAD</t>
  </si>
  <si>
    <t>SELF-EMPLOYED</t>
  </si>
  <si>
    <t>RASHIDA PERVEEN</t>
  </si>
  <si>
    <t>ST. ANTHONY'S SCHOOL</t>
  </si>
  <si>
    <t>JR. HINDI TEACHER</t>
  </si>
  <si>
    <t>28 B.D. ROAD, KURSEONG, DARJEELING, WEST BENGAL</t>
  </si>
  <si>
    <t>KURSEONG</t>
  </si>
  <si>
    <t>DARJEELING</t>
  </si>
  <si>
    <t>17/2B SANKARITOLA STREET</t>
  </si>
  <si>
    <t>JOYMALYA BHATTACHARYA</t>
  </si>
  <si>
    <t>JOYMALYA</t>
  </si>
  <si>
    <t>BHATTACHARYA</t>
  </si>
  <si>
    <t>CT20161845597</t>
  </si>
  <si>
    <t>BEHALA CHOWRASTA-24 PARGANAS SOUTH-WEST BENGAL</t>
  </si>
  <si>
    <t>033-24945658</t>
  </si>
  <si>
    <t>(+91)9674643885</t>
  </si>
  <si>
    <t>joymalyabhattacharya@gmail.com</t>
  </si>
  <si>
    <t>SENIOR SCHOOL EXAMINATION</t>
  </si>
  <si>
    <t>DELHI PUBLIC SCHOOL SILIGURI</t>
  </si>
  <si>
    <t>ENGLISH,HINDI,MATHEMATICS,SCIENCE,SOCIAL SCIENCE</t>
  </si>
  <si>
    <t>DELHI PUBLIC SCHOOL RUBY PARK KOLKATA</t>
  </si>
  <si>
    <t>ENGLISH CORE,PHYSICS,CHEMISTRY,COMPUTER SCIENCE,PHYSICAL EDUCATION</t>
  </si>
  <si>
    <t>DIGITAL ELECTRONICS,INDUSTRIAL INSTRUMENTATION,CONTROL THEORY</t>
  </si>
  <si>
    <t>C and C++</t>
  </si>
  <si>
    <t>VOCATIONAL TRAINING IN PLC AND HMI</t>
  </si>
  <si>
    <t>VOCATIONAL TRAINING FROM KOLAGHAT THERMAL POWER STATION FROM 28 DECEMBER 2015 TO 18 JANUARY 2016</t>
  </si>
  <si>
    <t>HARI BHUSAN BHATTACHARYA</t>
  </si>
  <si>
    <t>RETIRED GOVERNMENT SERVENT</t>
  </si>
  <si>
    <t>SUSMITA BHATTACHARYA</t>
  </si>
  <si>
    <t>KAMAL BHATTACHARYA</t>
  </si>
  <si>
    <t>BUISNESS</t>
  </si>
  <si>
    <t>UNCLE</t>
  </si>
  <si>
    <t>24/4 NABALIA PARA ROAD PO-BARISHA</t>
  </si>
  <si>
    <t>24-PARGANAS SOUTH</t>
  </si>
  <si>
    <t>MADHURIMA ADHIKARY</t>
  </si>
  <si>
    <t>MADHURIMA</t>
  </si>
  <si>
    <t>ADHIKARY</t>
  </si>
  <si>
    <t>CT20151652425</t>
  </si>
  <si>
    <t>16/04/1994</t>
  </si>
  <si>
    <t>KARUNAMOYEE-KOLKATA-WEST BENGAL</t>
  </si>
  <si>
    <t>(+91)9748711804</t>
  </si>
  <si>
    <t>(+91)8017785186</t>
  </si>
  <si>
    <t>adhikarysusanta53@gmail.com</t>
  </si>
  <si>
    <t>ST.XAVIER'S SCHOOL,RAIGANJ</t>
  </si>
  <si>
    <t>ENGLISH,BENGALI,ENVIRONMENTAL EDUCATION,HISTORY,CIVICS&amp;GEOGRAPHY(HCS-B,GEO-B),MATHEMATICS,SCIENCE(PHY-B,CHE-B,BIO-B),COMPUTER APPLICATIONS</t>
  </si>
  <si>
    <t>INDIAN SCHOOL CERTIFICATE EXAMINATION 2012</t>
  </si>
  <si>
    <t>COUNCIL FOR THE INDIAN SCHOOL CERTIFICATE EXAMINATIONS,NEW DELHI</t>
  </si>
  <si>
    <t>MAHADEVI BIRLA SHISHU VIHAR</t>
  </si>
  <si>
    <t>ENGLISH,ENVIRONMENTAL EDUCATION,BENGALI,MATHEMATICS,PHYSICS,CHEMISTRY,COMPUTER SCIENCE</t>
  </si>
  <si>
    <t>DIGITAL ELECTRONICS;PROCESS CONTROL</t>
  </si>
  <si>
    <t>7TH NATIONAL CYBER OLYMPIAD,INTERNATIONAL OLYMPIAD OF MATHEMATICS 2008</t>
  </si>
  <si>
    <t>CLASSICAL DANCE,GROUP SONG</t>
  </si>
  <si>
    <t>7TH NATIONAL CYBER OLYMPIAD,VT AT MEJIA THERMAL POWER STATION,C PROGRAMMING LANGUAGE,EXORSA V3.0</t>
  </si>
  <si>
    <t>KATHAK DANCE,CULTURAL PROGRAMME ON REPUBLIC DAY CELEBRATION,CLASSICAL SONG</t>
  </si>
  <si>
    <t>LATE SUSANTA ADHIKARY</t>
  </si>
  <si>
    <t>GOVERNMENT EMPLOYEE</t>
  </si>
  <si>
    <t>SERICULTURE,DEPARTMENT OF TEXTILES</t>
  </si>
  <si>
    <t>EXTENSION OFFICER OF SERICULTURE</t>
  </si>
  <si>
    <t>RAJLAKSHMI ADHIKARY</t>
  </si>
  <si>
    <t>247,KARUNAMOYEE GHAT ROAD,KOLKATA 700082</t>
  </si>
  <si>
    <t>247,KARUNAMOYEE GHAT ROAD,KOLKATA -700082</t>
  </si>
  <si>
    <t>MADHURIMA BHATTACHARYA</t>
  </si>
  <si>
    <t>CT20161854209</t>
  </si>
  <si>
    <t>BEHALA-SOUTH 24 PARGANAS-WEST BENGAL</t>
  </si>
  <si>
    <t>(+91)9831523313</t>
  </si>
  <si>
    <t>(+91)9874611672</t>
  </si>
  <si>
    <t>003.bhattacharyamadhurima@gmail.com</t>
  </si>
  <si>
    <t>KENDRIYA VIDYALAYA IIM JOKA</t>
  </si>
  <si>
    <t>ENGLISH COMM., COMM. SANSKRIT, MATHEMATICS, SCIENCE, SOCIAL SCIENCE</t>
  </si>
  <si>
    <t>ENGLISH CORE, MATHEMATICS, PHYSICS, CHEMISTRY, COMPUTER SCIENCE</t>
  </si>
  <si>
    <t>INDUSTRIAL INSTRUMENTATION, SENSORS AND TRANSDUCERS, FIELD THEORY</t>
  </si>
  <si>
    <t>C, C++</t>
  </si>
  <si>
    <t>THIRD POSITION IN INTRA SCHOOL CADBURY BOURNVITA QUIZ CONTEST (2003), SECOND POSITION IN DRAWING COMPETITION OF FIRST UN GLOBAL ROAD SAFETY WEEK (2007), THIRD POSITION IN ENGLISH DEBATE AT CLUSTER LEVEL KVS SOCIAL SCIENCE EXHIBITION (2010), FIRST POSITION IN ENGLISH DEBATE AT CLUSTER LEVEL KVS SOCIAL SCIENCE EXHIBITION (2011)</t>
  </si>
  <si>
    <t>CERTIFICATE OF MERIT BY KVS FOR CLASS-X RESULT, V.T. AT MEJIA THERMAL POWER STATION (DVC), TRAINING ON C PROGRAMMING LANGUAGE</t>
  </si>
  <si>
    <t>ALL INDIA MEGA ART TALENT CONTEST BY N.E.H.R.D.O. (2004), ENGLISH DEBATE COMPETITION IN KVS REGIONAL SOCIAL SCIENCE EXHIBITION-CUM-INTEGRATION CAMP (2011)</t>
  </si>
  <si>
    <t>CHANDAN BHATTACHARYA</t>
  </si>
  <si>
    <t>MIN. OF HOME AFFAIRS</t>
  </si>
  <si>
    <t>ASSISTANT SECTION OFFICER</t>
  </si>
  <si>
    <t>MALA BHATTACHARYA</t>
  </si>
  <si>
    <t>P-165, SARSUNA MAIN ROAD, BASUDEVPUR, KOLKATA-700061.</t>
  </si>
  <si>
    <t>MANISH GUPTA</t>
  </si>
  <si>
    <t>MANISH</t>
  </si>
  <si>
    <t>CT20161854504</t>
  </si>
  <si>
    <t>22/12/1995</t>
  </si>
  <si>
    <t>JALIM-LATEHAR-JHARKHAND</t>
  </si>
  <si>
    <t>(+91)7677624553</t>
  </si>
  <si>
    <t>(+91)7890398840</t>
  </si>
  <si>
    <t>mgmanishnsec@gmail.com</t>
  </si>
  <si>
    <t>adambhyasaurya@gmail.com</t>
  </si>
  <si>
    <t>ANNUAL SECONDARY EXAMINATION</t>
  </si>
  <si>
    <t>JHARKHAND ACADEMIC COUNCIL,RANCHI</t>
  </si>
  <si>
    <t>GIRIWAR HIGH SCHOOL,DALTONGANJ</t>
  </si>
  <si>
    <t>HINDI-A,ENGLISH,MATHEMATICS,SCIENCE&amp;TECHNOLOGY,SOCIAL SCIENCE,SANSKRIT</t>
  </si>
  <si>
    <t>INTERMEDIATE EXAMINATION</t>
  </si>
  <si>
    <t>MARWARI COLLEGE,RANCHI</t>
  </si>
  <si>
    <t>ENGLISH A,PHYSICS,CHEMISTRY,MATHEMATICS,ECONOMICS</t>
  </si>
  <si>
    <t>MICROPROCESSOR 8085,process control</t>
  </si>
  <si>
    <t>VOCATIONAL TRAINING AT HEC, RANCHI</t>
  </si>
  <si>
    <t>HIRANAND PRASAD GUPTA</t>
  </si>
  <si>
    <t>MINA GUPTA</t>
  </si>
  <si>
    <t>AT+POST -JALIM,DISTRICT+PS-LATEHAR,JHARKHAND</t>
  </si>
  <si>
    <t>LATEHAR</t>
  </si>
  <si>
    <t>C/o-RAJAT DUTTA,NEAR FRIENDS CLUB,PANCHPOTA,GARIA</t>
  </si>
  <si>
    <t>MANISH KUMAR</t>
  </si>
  <si>
    <t>CT20151686172</t>
  </si>
  <si>
    <t>21/08/1995</t>
  </si>
  <si>
    <t>SAHIBGANJ-SAHIBGANJ-JHARKHAND</t>
  </si>
  <si>
    <t>(+91)9163679321</t>
  </si>
  <si>
    <t>(+91)8404978180</t>
  </si>
  <si>
    <t>manishkumare5ta@gmail.com</t>
  </si>
  <si>
    <t>manishspensor099@outlook.com</t>
  </si>
  <si>
    <t>ST.XAVIER'S SCHOOL,SAHIBGANJ</t>
  </si>
  <si>
    <t>ENGLISH;HINDI;ENVIRONMENTAL EDUCATION;HISTORY,CIVICS,GEOGRAPHY;MATHEMATICS;SCIENCE(PHYSICS,CHEMISTRY,BIOLOGY);COMPUTER APPLICATIONS</t>
  </si>
  <si>
    <t>ALL INDIA SENIOR SCHOOL CERTIFICATE EXAMINATION</t>
  </si>
  <si>
    <t>INTERNATIONAL PUBLIC SCHOOL,RANCHI</t>
  </si>
  <si>
    <t>MICROPROCESSOR 8085,INDUSTRIAL INSTRUMENTAION</t>
  </si>
  <si>
    <t>RAM SEWAK YADAV</t>
  </si>
  <si>
    <t>AGRICULTURE</t>
  </si>
  <si>
    <t>CHANDRA KALA DEVI</t>
  </si>
  <si>
    <t>C/o BHOLA PRASAD YADAV,NAYA TOLA PURANI SAHIBGANJ,ST.XAVIER'S SCHOOL ROAD,SAHIBGANJ</t>
  </si>
  <si>
    <t>SAHIBGANJ</t>
  </si>
  <si>
    <t>C/o RAJAT DUTTA,NEAR FRIENDS CLUB ,PANCHPOTA,GARIA</t>
  </si>
  <si>
    <t>MD MOHOSIN AKHAN</t>
  </si>
  <si>
    <t>MD</t>
  </si>
  <si>
    <t>MOHOSIN</t>
  </si>
  <si>
    <t>AKHAN</t>
  </si>
  <si>
    <t>CT250161852844</t>
  </si>
  <si>
    <t>HOGLA - SOUTH 24 PARGANAS - WESTBENGAL</t>
  </si>
  <si>
    <t>(+91)9564934646</t>
  </si>
  <si>
    <t>(+91)7685873725</t>
  </si>
  <si>
    <t>mdmohosinakhan@yahoo.in</t>
  </si>
  <si>
    <t>MADHYAMIK</t>
  </si>
  <si>
    <t>DAKSHIN BARASAT S - A HIGH SCHOOL</t>
  </si>
  <si>
    <t>FL - BENGALI,SL - ENGLISH,HISTORY,GEOGRAPHY,LIFE SCIENCE,PHYSICAL SCIENCE,MATHEMATICS</t>
  </si>
  <si>
    <t>DAKSHIN BARASAT S- A HIGH SCHOOL</t>
  </si>
  <si>
    <t>BENGALI,ENG,CHEMISTRY,MATHEMETICS PHYSICS,BIOS.ENVE</t>
  </si>
  <si>
    <t>MICROPROCESSOR</t>
  </si>
  <si>
    <t>MD YEARAB AKHAN</t>
  </si>
  <si>
    <t>MAMUDA BIBI</t>
  </si>
  <si>
    <t>VILL - HOGLA,P.O - SARBERIA,P.S - JOYNAGAR,DIST - SOUTH 24 PARGANAS,PIN - 743385.WB.</t>
  </si>
  <si>
    <t>WESTBENGAL</t>
  </si>
  <si>
    <t>VILL - HOGLA,P.O - SARBERIA,P.S - JOYNAGAR,DIST - SOUTH 24 PARGANAS.PIN - 743385.W.B.</t>
  </si>
  <si>
    <t>KOLKATA/HOGLA</t>
  </si>
  <si>
    <t>MOITRAYEE BHATTACHARYA</t>
  </si>
  <si>
    <t>MOITRAYEE</t>
  </si>
  <si>
    <t>CT20151686883</t>
  </si>
  <si>
    <t>20+</t>
  </si>
  <si>
    <t>KTPS T/S-PURBAMEDINIPUR-WEST BENGAL</t>
  </si>
  <si>
    <t>03228-249050</t>
  </si>
  <si>
    <t>moitrayee0395@gmail.com</t>
  </si>
  <si>
    <t>KOLAGHATTHERMAL POWER STATION HIGH SCHOOL</t>
  </si>
  <si>
    <t>BENGALI 1ST PAPER,BENGALI 2ND PAPER,ENGLISH,MATHEMATICS,PHYSICAL SVIENCE,LIFE SCIENCE,HISTORY,GEOGRAPHY</t>
  </si>
  <si>
    <t>KOLAGHAT THERMAL POWER STATION HIGH SCHOOL</t>
  </si>
  <si>
    <t>BENGALI,ENGLISH,CHEMISTRY,PHYSICS, MATHEMATICS,BIOLOGY</t>
  </si>
  <si>
    <t>INDUSTRIAL INSTRUMENTATION,PROCESS CONTROL</t>
  </si>
  <si>
    <t>C,DATA STRUCTURE</t>
  </si>
  <si>
    <t>TRAINING ON PLC AND HMI.</t>
  </si>
  <si>
    <t>VOCATIONALTRAINING FROM WBPDCL</t>
  </si>
  <si>
    <t>COURSE ON BHARATNATYAM DANCE,DRAWING</t>
  </si>
  <si>
    <t>CERTIFICATION FROM WEST BENGAL POWER DEVLOPMENT CORPORATION LIMITED</t>
  </si>
  <si>
    <t>CERTIFICATION BHARATNATYAM DANCE AND DRAWING FROM BONGIO SANGEET PORISHOD</t>
  </si>
  <si>
    <t>SEKHAR BHATTACHARYA</t>
  </si>
  <si>
    <t>WBPDCL</t>
  </si>
  <si>
    <t>MADHUMITABHATTACHARYA</t>
  </si>
  <si>
    <t>BATANAGAR</t>
  </si>
  <si>
    <t>SOUTH 24PGS</t>
  </si>
  <si>
    <t>KOLAGHAT THERMAL POWER PLANT TOWNSHIP</t>
  </si>
  <si>
    <t>KOLAGHAT</t>
  </si>
  <si>
    <t>PURBA MEDINIPUR</t>
  </si>
  <si>
    <t>MOULIK KHAMARU</t>
  </si>
  <si>
    <t>MOULIK</t>
  </si>
  <si>
    <t>KHAMARU</t>
  </si>
  <si>
    <t>CT20151681588</t>
  </si>
  <si>
    <t>DUMDUM-KOLKATA-WESTBENGAL</t>
  </si>
  <si>
    <t>(+91)7278060119</t>
  </si>
  <si>
    <t>moulik.khamaru@gmail.com</t>
  </si>
  <si>
    <t>friendmoulik@gmail.com</t>
  </si>
  <si>
    <t>RAMAKRISHNA MISSION BOYS' HOME HIGH SCHOOL [HIGHER SECONDARY] RAHARA</t>
  </si>
  <si>
    <t>BENGALI , ENGLISH , MATHEMATICS , PHYSICAL SCIENCE , LIFE SCIENCE , HISTORY , GEOGRAPHY</t>
  </si>
  <si>
    <t>HGHER SECONDARY EXAMINATION</t>
  </si>
  <si>
    <t>HARE SCHOOL</t>
  </si>
  <si>
    <t>BENGALI , ENGLISH , MATHEMATICS , CHEMISTRY , PHYSICS , BIOLOGY</t>
  </si>
  <si>
    <t>PROCESS CONTROL ; DIGITAL ELECTRONIC CIRCUITS</t>
  </si>
  <si>
    <t>C , DATA STRUCTURE</t>
  </si>
  <si>
    <t>1. INDUSTRIAL TRAINING AT MEJIA THERMAL POWER STATION , DVC ; 2. INDUSTRIAL TRAINING ON PLC &amp; HMI ,MITSUBISHI ELECTRONICS</t>
  </si>
  <si>
    <t>1.DAMODAR VALLEY CORPORATION ; 2. ORGANISED BY IIATCA</t>
  </si>
  <si>
    <t>1. 12.01.2016 - 01.02.2016              2.  04.07.2016 -16.07.2016</t>
  </si>
  <si>
    <t>I HAVE DONE PRESENTATION ON "LIFI TECHNOLOGY" AT MY COLLEGE .</t>
  </si>
  <si>
    <t>1. BEST CAPTAIN AWARD IN SCHOOL HOSTEL ; 2. SELECTED AS CLASS MONITOR FOR CONSECUTIVE FIVE YEARS ; 3. TWO TIMES CHAMPION IN FOOTBALL AND CRICKET TOURNAMENT (AS CAPTAIN) IN SCHOOL HOSTEL ; 4. MEMBER OF ORGANISING COMMITTEE FOR TEACHERS' DAY CELEBRATION'15 IN COLLEGE; 5. MEMBER OF ORGANISING COMMITTEE FOR STUDENTS' FAREWELL'16 ; 6. COMPLETED THE YOUTH LEADERSHIP TRAINING PROGRAM (YLTP) FROM ART OF LIVING ; 7. TOOK PART IN VARIOUS RELIEF CAMP AND WELFARE ACTIVITES ORGANISED BY SCHOOL HOSTEL</t>
  </si>
  <si>
    <t>"C" PROGRAMMING LANGUAGE</t>
  </si>
  <si>
    <t>LATE SOUMENDRANATH KHAMARU</t>
  </si>
  <si>
    <t>MONIKA KHAMARU</t>
  </si>
  <si>
    <t>WEST BENGAL STATE GOVT.</t>
  </si>
  <si>
    <t>UPPER DIVISION CLERK</t>
  </si>
  <si>
    <t>7A/3 HAREY KRISTO SETT LANE , KOLKATA - 700050 ,WEST BENGAL</t>
  </si>
  <si>
    <t>DUMDUM , KOLKATA</t>
  </si>
  <si>
    <t>OINDRILA CHAKRABORTY</t>
  </si>
  <si>
    <t>OINDRILA</t>
  </si>
  <si>
    <t>CT20161849251</t>
  </si>
  <si>
    <t>GARIA - KOLKATA - WEST BENGAL</t>
  </si>
  <si>
    <t>(+91)9903529471</t>
  </si>
  <si>
    <t>oindrila.chakraborty2195@gmail.com</t>
  </si>
  <si>
    <t>arunaloke2007@rediffmail.com</t>
  </si>
  <si>
    <t>MAHARISHI VIDYA MANDIR</t>
  </si>
  <si>
    <t>ENGLISH ; BENGALI; ENVIRONMENTAL EDUCATION; HISTORY, CIVICS &amp; GEOGRAPHY, MATHEMATICS, SCIENCE (PHYSICS , CHEMISTRY, BIOLOGY), COMPUTER APPLICATIONS.</t>
  </si>
  <si>
    <t>ENGLISH, BENGALI, MATHEMATICS, PHYSICS, CHEMISTRY, BIOLOGY.</t>
  </si>
  <si>
    <t>DIGITAL , PROCESS CONTROL</t>
  </si>
  <si>
    <t>VOCATIONAL TRAINING ON KOLAGHAT THERMAL POWER PLANT (K.T.P.P.)</t>
  </si>
  <si>
    <t>WEST BENGAL POWER DEVELOPMENT CORPORATION LIMITED (W.P.B.P.D.C.L.)</t>
  </si>
  <si>
    <t>FROM 30.06.2016 TO 20.07.2016</t>
  </si>
  <si>
    <t>1. MERIT CARD IN BIOLOGY IN CLASS 8 GIVEN BY MAHARISHI VIDYA MANDIR SCHOOL. 2. WAS POSTED AS THE HOUSE CAPTION FOR BLUE HOUSE IN THE YEAR 2010 IN MAHARISHI VIDYA MANDIR SCHOOL. 3. SCHOOL PREFECT IN CLASS &amp; 12 FOR BLUE HOUSE IN WELLAND GOULDSMITH SCHOOL IN THE YEAR 2011-2013.</t>
  </si>
  <si>
    <t>1. 2nd POSITION IN THE EVENT FREEWHEELING (DANCE) OF AVENIR 2015 (THE OFFICIAL TECH-FEST OF N.S.E.C.) 2. 1st POSITION IN SOLO DANCE PERFORMANCE CONDUCTED BY SPANDAN ART ACADEMY IN 2007. 3. 2nd POSITION IN DANCE PERFORMANCE CONDUCTED BY SPANDAN ART ACADEMY IN 2007. 4. 1st POSITION IN SOLO RABINDRA NRITYA CONDUCTED BY SPANDAN ART ACADEMY IN 2005. 5. PASSED JUNIOR DIPLOMA (2nd YEAR) EXAMINATION IN KATHAK WITH SECOND DIVISION FROM PRAYAG SANGEET SAMITI, ALLAHABAD IN THE YEAR 2005-06. 6. PASSED 4th YEAR IN BHARATNATYAM DANCE WITH FIRST DIVISION AND GOT DISTINCTION IN PRACTICAL FROM PRACHEEN KALA KENDRA, CHANDIGARH IN THE YEAR 2007-08.</t>
  </si>
  <si>
    <t>1. CERTIFICATE OF PARTICIPATION IN NAT GEO JUNIOR HUNT 2 FOR BEING SHORTLISTED FOR PARTICIPATION IN THE CITY FINALS CONDUCTED BY NATIONAL GEOGRAPHIC CHANNEL.</t>
  </si>
  <si>
    <t>1. CERTIFICATE OF PARTICIPATION IN INTER-SCHOOL STEP IN TUNE SOLO DANCE COMPETITION CONDUCTED BY INDUS VALLEY WORLD SCHOOL IN THE YEAR 2008 2. CERTIFICATE OF PARTICIPATION IN AMAZING POGO KIDS AWARDS 2006 COMPETITION (DANCE).. 3. CERTIFICATE OF PARTICIPATION IN INTER-SCHOOL DANCE COMPETITION CONDUCTED BY THE FUTURE FOUNDATION SCHOOL IN THE YEAR 2008. 4. CERTIFICATE OF PARTICIPATION IN DUET DANCE IN SHISHU KISHOR UTSAV 2008 CONDUCTED BY TOTHYA AND SANSKRITI BIBHAG, WEST BENGAL GOVT. 5. CERTIFICATE OF PARTICIPATION IN DANCE PERFORMANCE IN WE ARE THE BEST CHALLENGE CUP CONDUCTED BY T.T.I.S. ( THE TELEGRAPH IN SCHOOL).</t>
  </si>
  <si>
    <t>ARUNALOKE CHAKRAVARTY</t>
  </si>
  <si>
    <t>K.E.I. INDUSTRIES LTD.</t>
  </si>
  <si>
    <t>ASSISTANT MANAGER</t>
  </si>
  <si>
    <t>SUJITA CHAKRABORTY</t>
  </si>
  <si>
    <t>110, BIDHANPALLY, GARIA</t>
  </si>
  <si>
    <t>110, BIDHANPALLY, GARIA.</t>
  </si>
  <si>
    <t>OMAR TANWIR</t>
  </si>
  <si>
    <t>OMAR</t>
  </si>
  <si>
    <t>TANWIR</t>
  </si>
  <si>
    <t>CT20161852790</t>
  </si>
  <si>
    <t>26/04/1994</t>
  </si>
  <si>
    <t>KOLKATA-WEST BENGAL</t>
  </si>
  <si>
    <t>(+91)8981136396</t>
  </si>
  <si>
    <t>omartanwir@gmail.com</t>
  </si>
  <si>
    <t>omartanwir@hotmail.com</t>
  </si>
  <si>
    <t>ISLAMIA HIGH SCHOOL</t>
  </si>
  <si>
    <t>URDU,ENGLISH,MATHEMATICS.PHYSICAL SCIENCE,LIFE SCIENCE,HISTORY,GEOGRAPHY,WORK EDUCATION</t>
  </si>
  <si>
    <t>URDU</t>
  </si>
  <si>
    <t>ISLAMIA HIGHER SECONDARY SCHOOL</t>
  </si>
  <si>
    <t>URDU,ENGLISH,CHEMISTRY,MATH,PHYSICS, BIOLOGY,ENVIRONMENTAL STUDIES</t>
  </si>
  <si>
    <t>SENSORS &amp; TRANSDUCERS,INDUSTRIAL INSTRUMENTATION</t>
  </si>
  <si>
    <t>NA</t>
  </si>
  <si>
    <t>GOT PRIZES IN MANY QUIZES</t>
  </si>
  <si>
    <t>CERTIFIED FOR WINNIG QUIZES,</t>
  </si>
  <si>
    <t>LATE TANWIR AHMED</t>
  </si>
  <si>
    <t>MOINA KHATOON</t>
  </si>
  <si>
    <t>PRIVATE EMPLOYEE</t>
  </si>
  <si>
    <t>RAS GAS</t>
  </si>
  <si>
    <t>STORE KEEPER</t>
  </si>
  <si>
    <t>BROTHER</t>
  </si>
  <si>
    <t>70/C/H/1, TILJALA ROAD KOLKATA -46</t>
  </si>
  <si>
    <t>70/C/H/, TILJALA ROAD KOLKATA-46</t>
  </si>
  <si>
    <t>PRIANKA BASAK</t>
  </si>
  <si>
    <t>PRIANKA</t>
  </si>
  <si>
    <t>BASAK</t>
  </si>
  <si>
    <t>CT20151635114</t>
  </si>
  <si>
    <t>24/04/1996</t>
  </si>
  <si>
    <t>GEN</t>
  </si>
  <si>
    <t>RAMRAJATALA-HOWRAH-WEST BENGAL</t>
  </si>
  <si>
    <t>(+91)8820665768</t>
  </si>
  <si>
    <t>(+91)9748044924</t>
  </si>
  <si>
    <t>prianka24.basak@gmail.com</t>
  </si>
  <si>
    <t>priankabasak.pb@gmail.com</t>
  </si>
  <si>
    <t>SANTRAGACHI BHANUMATI GIRLS HIGH SCHOOL</t>
  </si>
  <si>
    <t>BENGALI,ENGLISH,MATHEMATICS,PHYSICAL SCIENCE,LIFE SCIENCE,HISTORY,GEOGRAPHY</t>
  </si>
  <si>
    <t>SANTRAGACHI KEDARNATH INSTITUTION</t>
  </si>
  <si>
    <t>LANGUAGE(BENGALI,ENGLISH),SCIENCE(CHEMISTRY,MATHEMATICS,PHYSICS,BIOLOGY)</t>
  </si>
  <si>
    <t>SENSORS &amp; TRANSDUCER, DIGITAL ELECTRONICS</t>
  </si>
  <si>
    <t>VT AT KOLAGHAT THERMAL POWER STATION</t>
  </si>
  <si>
    <t>30/06/2016 TO 20/07/2016</t>
  </si>
  <si>
    <t>PAINTING,SINGING</t>
  </si>
  <si>
    <t>ASIT BASAK</t>
  </si>
  <si>
    <t>CHITRA BASAK</t>
  </si>
  <si>
    <t>MOHIARY ROAD,MUCHIPARA,NEAR GOVT. EXPRESS,RAMRAJATAL,HOWRAH-711112</t>
  </si>
  <si>
    <t>HOWRAH</t>
  </si>
  <si>
    <t>MOHIARY ROAD,MUCHIPARA,NEAR GOVT. EXPRESS,RAMRAJATALA,HOWRAH-711112</t>
  </si>
  <si>
    <t>CITY - RAMRAJATALA HOWRAH</t>
  </si>
  <si>
    <t>PROTYUSH GOSWAMI</t>
  </si>
  <si>
    <t>PROTYUSH</t>
  </si>
  <si>
    <t>GOSWAMI</t>
  </si>
  <si>
    <t>CT20151653333</t>
  </si>
  <si>
    <t>NAKTALA-KOLKATA-WEST BENGAL</t>
  </si>
  <si>
    <t>033-24103188</t>
  </si>
  <si>
    <t>(+91)8584998988</t>
  </si>
  <si>
    <t>(+91)9831279625</t>
  </si>
  <si>
    <t>goswami.protyush@yahoo.in</t>
  </si>
  <si>
    <t>goswami.protysh94@gmail.com</t>
  </si>
  <si>
    <t>AISSE 2011</t>
  </si>
  <si>
    <t>BDM INTERNATIONAL</t>
  </si>
  <si>
    <t>ENGLISH,BENGALI,MATHEMATICS,SCIENCE,FOUNDATION OF IT</t>
  </si>
  <si>
    <t>AISSCE</t>
  </si>
  <si>
    <t>ENGLISH CORE , COMPUTER SCIENCE, PHYSICS, MATHEMATICS,BENGALI</t>
  </si>
  <si>
    <t>ELECTRONICS MEASUREMENT &amp;INSTRUMENTATION, DIGITAL SIGNAL PROCESSING,SENSORS &amp; TRANSDUCERS, MICROPROCESSORS,DIGITAL ELECTRONICS, ANALOG ELECTRONICS</t>
  </si>
  <si>
    <t>C,C++</t>
  </si>
  <si>
    <t>CGPA 10 IN AISSE 2011</t>
  </si>
  <si>
    <t>INDUSTRIAL TRAINING PROJECT AT M.T.P.S(DVC)</t>
  </si>
  <si>
    <t>BISWAJIT GOSWAMI</t>
  </si>
  <si>
    <t>MARINE CONTAINER SERVICES (MCS)</t>
  </si>
  <si>
    <t>SHARMILA GOSWAMI</t>
  </si>
  <si>
    <t>B1/40 FLAT NO.4 NAYANJYOTI APARTMENT NORTHERN PARK BANSDRONI P.O KOLKATA-700070</t>
  </si>
  <si>
    <t>PUJA KRI SINGH</t>
  </si>
  <si>
    <t>PUJA</t>
  </si>
  <si>
    <t>KRI</t>
  </si>
  <si>
    <t>CT20161856159</t>
  </si>
  <si>
    <t>20/02/1995</t>
  </si>
  <si>
    <t>FORESHORE ROAD SHALIMAR-HOWRAH-WEST BENGAL</t>
  </si>
  <si>
    <t>(+91)8582806385</t>
  </si>
  <si>
    <t>(+91)9007270531</t>
  </si>
  <si>
    <t>puja.sin32@gmail.com</t>
  </si>
  <si>
    <t>sin.sonu92@gmail.com</t>
  </si>
  <si>
    <t>SHALIMAR HINDI HIGH SCHOOL</t>
  </si>
  <si>
    <t>FIRST LANGUAGE-(HINDI) 1st PAPER,FIRST LANGUAGE-(HINDI) 2nd PAPER,SECOND LANGUAGE (ENGLISH),MATHEMATICS,PHYSICAL SCIENCE,LIFE SCIENCE,HISTORY,GEOGRAPHY,(OPTIONAL) WORK EDUCATION</t>
  </si>
  <si>
    <t>SHREE JAIN VIDYALAYA FOR GIRLS</t>
  </si>
  <si>
    <t>FIRST LANGUAGE(HINDI),SECOND LANGUAGE (ENGLISH),CHEMISTRY,MATHEMATICS,PHYSICS,ENVIORONMENTAL EDUCATION,(OPTIONAL) COMPUTER</t>
  </si>
  <si>
    <t>MICROPROCESSORE,DIGITAL ELECTRONIC</t>
  </si>
  <si>
    <t>KAMAL DEO SINGH</t>
  </si>
  <si>
    <t>SINGH TRANSPORT</t>
  </si>
  <si>
    <t>ARTI DEVI</t>
  </si>
  <si>
    <t>2,FORESHORE ROAD,SHALIMAR B.GARDEN HOWRAH-711103</t>
  </si>
  <si>
    <t>SHALIMAR-CITY</t>
  </si>
  <si>
    <t>2,FORESHORE ROAD,SHALIMAR ,B.GARDEN HOWRAH-711103</t>
  </si>
  <si>
    <t>RIA KUNDU</t>
  </si>
  <si>
    <t>RIA</t>
  </si>
  <si>
    <t>KUNDU</t>
  </si>
  <si>
    <t>CT20151650766</t>
  </si>
  <si>
    <t>BAGHAJATIN-KOLKATA-WESTBENGAL</t>
  </si>
  <si>
    <t>(+91)9831741146</t>
  </si>
  <si>
    <t>(+91)9903369428</t>
  </si>
  <si>
    <t>riakundu56@gmail.com</t>
  </si>
  <si>
    <t>riakundu06@gmail.com</t>
  </si>
  <si>
    <t>RAMMOHAN MISSION HIGH SCHOOL</t>
  </si>
  <si>
    <t>ENGLISH,ENVIRONMENTAL EDUCATION,MATHEMATICS,BENGALI,SCIENCE,HISTORY CIVICS &amp; GEOGRAPHY,COMPUTER APPLICATION</t>
  </si>
  <si>
    <t>ISC</t>
  </si>
  <si>
    <t>THE FUTURE FOUNDATION SCHOOL</t>
  </si>
  <si>
    <t>ENGLISH,BENGALI,MATHEMATICS,PHYSICS,CHEMISTRY,COMPUTER SCIENCE</t>
  </si>
  <si>
    <t>INDUSTRIAL INSTRUMENTATION,SENSOR AND TRANSDUCER,DIGITAL ELECTRONICS</t>
  </si>
  <si>
    <t>C &amp; JAVA</t>
  </si>
  <si>
    <t>DONE INDUSTRIAL TRAINING IN C.E.S.C LTD.</t>
  </si>
  <si>
    <t>GOT PRIZES AND CERTIFICATES FOR GETTING DISTINCTIONS IN DRAWING EXAM CONDUCTED BY PRACHEEN KALA KENDRA ,</t>
  </si>
  <si>
    <t>APPRECIATION CARD IN CLASS XII</t>
  </si>
  <si>
    <t>RABINDRA NATH KUNDU</t>
  </si>
  <si>
    <t>MADHAVPUR FP SCHOOL</t>
  </si>
  <si>
    <t>TEACHER- IN -CHARGE</t>
  </si>
  <si>
    <t>UMA KUNDU</t>
  </si>
  <si>
    <t>110/1 PURBA PHOOL BAGAN,P.O.-BAGHAJATIN,KOLKATA-700086</t>
  </si>
  <si>
    <t>BAGHAJATIN-KOLKATA</t>
  </si>
  <si>
    <t>SANCHARI CHAKRABORTY</t>
  </si>
  <si>
    <t>SANCHARI</t>
  </si>
  <si>
    <t>CT20151669518</t>
  </si>
  <si>
    <t>31/10/1995</t>
  </si>
  <si>
    <t>SANTOSHPUR-KOLKATA-WEST BENGAL</t>
  </si>
  <si>
    <t>(+91)9903395233</t>
  </si>
  <si>
    <t>(+91)9836054978</t>
  </si>
  <si>
    <t>csanchari6@gmail.com</t>
  </si>
  <si>
    <t>sanchari_org12@rediffmail.com</t>
  </si>
  <si>
    <t>NAVA NALANDA HIGH SCHOOL</t>
  </si>
  <si>
    <t>BENGALI,ENGLISH,MATHEMATICS,PHYSICAL SCIENCE,LIFE SCIENCE, HISTORY,GEOGRAPHY</t>
  </si>
  <si>
    <t>NAVA NALANDA HIGH SCHOOL(H.S. DEPARTMENT)</t>
  </si>
  <si>
    <t>BENGALI,ENGLISH,CHEMISTRY, MATHEMATICS,PHYSICS,BIOLOGY,ENVIORNMENTAL SCIENCES</t>
  </si>
  <si>
    <t>INDUSTRIAL INSTRUMENTATION, SENSORS AND TRANSDUCERS, MICROPROCESSOR(8085 &amp; 8086),DIGITAL ELECTRONICS</t>
  </si>
  <si>
    <t>C,JAVA</t>
  </si>
  <si>
    <t>DIGITAL COUNTER USING MICROCONTROLLER</t>
  </si>
  <si>
    <t>HINDUSTAN PETROLEUM CORPORATION LTD.</t>
  </si>
  <si>
    <t>30/06/2016 TO 23/07/2016</t>
  </si>
  <si>
    <t>DIGITAL TECHNOLOGY TRENDS BY KOUSHIK CHAKRABARTY(BY TCS)</t>
  </si>
  <si>
    <t>MARKETING HEAD AT PHOENIX,THE OFFICIAL TECH CLUB OF NSEC</t>
  </si>
  <si>
    <t>MATHEMATICS TALENT SEARCH CONTEST(INTER SCHOOL-71ST),EASTERN RAILWAY(DEPARTMENT OF SIGNAL AND TELECOMMUNICATION)</t>
  </si>
  <si>
    <t>PRACHEEN KALA KENDRA(KATHAK DANCE-IST DIVISION WITH DISTINCTION,NAVA NALANDA'S RABINDRA SMARAN(PARTICIPATION),BANGIYA SANGEET PARISHAD(PAINTING-1ST DIVISION WITH DISTINCTION)</t>
  </si>
  <si>
    <t>SUJIT CHAKRABORTY</t>
  </si>
  <si>
    <t>EASTERN RAILWAY</t>
  </si>
  <si>
    <t>SENIOR SECTION ENGINEER(P.WAY)</t>
  </si>
  <si>
    <t>SANGHAMITRA CHAKRABORTY</t>
  </si>
  <si>
    <t>7,THIRD STREET,MODERN PARK,SANTOSHPUR,KOLKATA-700075</t>
  </si>
  <si>
    <t>SANTOSHPUR,KOLKATA</t>
  </si>
  <si>
    <t>SANCHITA SAHA</t>
  </si>
  <si>
    <t>SANCHITA</t>
  </si>
  <si>
    <t>CT20161901606</t>
  </si>
  <si>
    <t>20/06/1995</t>
  </si>
  <si>
    <t>HINDU</t>
  </si>
  <si>
    <t>N.T.P.C.,FARAKKA,P.T.S,QTR. NO. -NB55 - MALDA -WEST BENGAL</t>
  </si>
  <si>
    <t>03512-224428</t>
  </si>
  <si>
    <t>(+91)9434736969</t>
  </si>
  <si>
    <t>(+91)8900462061</t>
  </si>
  <si>
    <t>DELHI PUBLIC SCHOOL,FARAKKA</t>
  </si>
  <si>
    <t>ENGLISH COMM. ,HINDI COURSE-B,SCIENCE ,SOCIAL SCIENCE , MATHEMATICS</t>
  </si>
  <si>
    <t>DELHI PUBLIC SCHOOL, FARAKKA</t>
  </si>
  <si>
    <t>ENGLISH, PHYSICS,MATHEMATICS, CHEMISTRY, PHYSICAL EDUCATION</t>
  </si>
  <si>
    <t>2ND SEM- MATHEMATICS II , BASIC COMPUTATION AND PRINCIPLES OF COMPUTER PROGRAMMING , ENGINEERING THERMODYNAMICS &amp; FLUID MECHANICS,BASIC ELECTRICAL &amp;ELECTRONICS ENGINEERING-II 3RD SEM -MATHEMATICS III</t>
  </si>
  <si>
    <t>NO</t>
  </si>
  <si>
    <t>OPTOELECTRONICS, SENSOR &amp; TRANSDUCER</t>
  </si>
  <si>
    <t>C++</t>
  </si>
  <si>
    <t>VT AT N.T.P.C FARAKKA</t>
  </si>
  <si>
    <t>N.T.P.C</t>
  </si>
  <si>
    <t>05/07/2016 - 01/08/2016</t>
  </si>
  <si>
    <t>V.T. BSNL 16/06/2015 TO 30/06/2015</t>
  </si>
  <si>
    <t>GOUTAM KUMAR SAHA</t>
  </si>
  <si>
    <t>N.T.P.C.</t>
  </si>
  <si>
    <t>JUNIOR OFFICER,VIGILANCE</t>
  </si>
  <si>
    <t>BANDANA SAHA</t>
  </si>
  <si>
    <t>N.T.P.C. ,P.T.S./QTR. NO.-NB-55,P.O.-PUBARUN,DIST.-MALDA(W.B.)</t>
  </si>
  <si>
    <t>TOWN</t>
  </si>
  <si>
    <t>MALDA</t>
  </si>
  <si>
    <t>GOUTAM KUMAR SAHA,FLAT NO.-B/2,2ND FLOOR,PREMISES NO. - 880/A/2, APPARTMENT-MALANCHA ,KALIKAPUR ROAD ,P.O. KALIKAPUR,PS -KASBA ,KOLKATA - 700 099</t>
  </si>
  <si>
    <t>SANJIB KUMAR DEY</t>
  </si>
  <si>
    <t>SANJIB</t>
  </si>
  <si>
    <t>DEY</t>
  </si>
  <si>
    <t>CT20151653522</t>
  </si>
  <si>
    <t>SC</t>
  </si>
  <si>
    <t>VILLAGE-TAIBICHARA, P.O- TAIBICHARA, P.S- NAKASHIPARA, DISTRICT- NADIA-WEST BENGAL</t>
  </si>
  <si>
    <t>(+91)8972006374</t>
  </si>
  <si>
    <t>(+91)8802091886</t>
  </si>
  <si>
    <t>sanjibdey.dey4@gmail.com</t>
  </si>
  <si>
    <t>sanjibkumardey21@yahoo.com</t>
  </si>
  <si>
    <t>ALL INDIA SECONDARY SCHOOL EXAMINATION, 2010</t>
  </si>
  <si>
    <t>K V 3, RING ROAD, NARAINA, DELHI CANTT, NEW DELHI</t>
  </si>
  <si>
    <t>ENGLISH COMMUNICATION,HINDI COURSE- A,MATHEMATICS,SCIENCE,SOCIAL SCIENCE</t>
  </si>
  <si>
    <t>ALL INDIA SENIOR SCHOOL CERTIFICATE EXAMINATION, 2012</t>
  </si>
  <si>
    <t>ENGLISH CORE,MATHEMATICS,PHYSICS,CHEMISTRY,COMPUTER SCIENCE</t>
  </si>
  <si>
    <t>SENSORS AND TRANSDUCER, DIGITAL</t>
  </si>
  <si>
    <t>JAGANNATH DEY</t>
  </si>
  <si>
    <t>CHIEF TECHNICIAN, RESPIRATORY DEPT</t>
  </si>
  <si>
    <t>MAX HOSPITAL, SAKET, NEW DELHI</t>
  </si>
  <si>
    <t>CHIEF TECHNICIAN</t>
  </si>
  <si>
    <t>DIPALI DEY</t>
  </si>
  <si>
    <t>VILLAGE- TAIBICHARA, P.O- TAIBICHARA, P.S- NAKASHIPARA, DISTRICT- NADIA</t>
  </si>
  <si>
    <t>VILLAGE- TAIBICHARA</t>
  </si>
  <si>
    <t>NADIA</t>
  </si>
  <si>
    <t>C/O- PRADEEP SARKAR, PANCHPOTA, GARIA, KOLKATA</t>
  </si>
  <si>
    <t>PANCHPOTA, GARIA, KOLKATA</t>
  </si>
  <si>
    <t>SAYANTAN SAHA</t>
  </si>
  <si>
    <t>SAYANTAN</t>
  </si>
  <si>
    <t>CT20161858420</t>
  </si>
  <si>
    <t>27/08/1995</t>
  </si>
  <si>
    <t>DHAKURIA-KOLKATA-WEST BENGAL</t>
  </si>
  <si>
    <t>033-24655978</t>
  </si>
  <si>
    <t>(+91)9051838829</t>
  </si>
  <si>
    <t>(+91)9831859925</t>
  </si>
  <si>
    <t>sayansaha95@gmail.com</t>
  </si>
  <si>
    <t>sayan_27virgo@yahoo.co.in</t>
  </si>
  <si>
    <t>ST. LAWRENCE HIGH SCHOOL</t>
  </si>
  <si>
    <t>HISTORY-GEOGRAPHY-PHYSICAL SCIENCE-BIOLOGY-MATHEMATICS</t>
  </si>
  <si>
    <t>PHYSICS-CHEMISTRY-MATHEMATICS-BIOLOGY</t>
  </si>
  <si>
    <t>INSTRUMENTATION, MICROPROCESSOR, CIRCUITS</t>
  </si>
  <si>
    <t>HACKTRACK,ROBOTICS</t>
  </si>
  <si>
    <t>NATIONAL RANK RECOGNITION: BADMINTON, DIPLOMA IN PAINTING</t>
  </si>
  <si>
    <t>BADMINTON,PAINTING,TENNIS,QUIZ</t>
  </si>
  <si>
    <t>SANJOY KUMAR SAHA</t>
  </si>
  <si>
    <t>SARADA PHARMACY</t>
  </si>
  <si>
    <t>PARTNER</t>
  </si>
  <si>
    <t>MADHUMITA SAHA</t>
  </si>
  <si>
    <t>SNEHA SAHA</t>
  </si>
  <si>
    <t>AVOIRE</t>
  </si>
  <si>
    <t>BROTHER-SISTER</t>
  </si>
  <si>
    <t>7A DESHAPRIYA PARK WEST, 3RD FLOOR</t>
  </si>
  <si>
    <t>SHIBAPRIYA MANDAL</t>
  </si>
  <si>
    <t>SHIBAPRIYA</t>
  </si>
  <si>
    <t>MANDAL</t>
  </si>
  <si>
    <t>CT20162055959</t>
  </si>
  <si>
    <t>SARBANGAPUR-MURSHIDABAD-WEST BENGAL</t>
  </si>
  <si>
    <t>(+91)8013634562</t>
  </si>
  <si>
    <t>(+91)8013494157</t>
  </si>
  <si>
    <t>WEST BENGAL BOARD OF SCACONDARY EDUCATION</t>
  </si>
  <si>
    <t>SARBANGAPUR JANAKALYAN SANGHA ADARSHA VIDYAPITH</t>
  </si>
  <si>
    <t>FIRST LANGUAGE-1ST PAPER,FIRST LANGUAGE-2ND PAPER,SECOND LANGUAGE,MATHEMATICS,PHYSICAL SCIENCE,LIFE SCIENCE,HISTORY,GEOGRAPHY,OPTIONAL ELECTIVE SUBJECT</t>
  </si>
  <si>
    <t>BARASAT KALIKRISHNA GIRL'S HIGH SCHOOL</t>
  </si>
  <si>
    <t>BENGALI,ENGLISH,CHEMISTRY,MATHEMATICS,PHYSICS,BIOLOGY,ENVIRONMENT SCIENCE</t>
  </si>
  <si>
    <t>DIGITAL , CONTROL THEORY</t>
  </si>
  <si>
    <t>PLC-MITSUBISHI ELECTRONICS</t>
  </si>
  <si>
    <t>1. FPGA BASED VLSI DESIGN AND IMPLIMENTATION 2. C PROGRAMMING</t>
  </si>
  <si>
    <t>DEBABRATA MANDAL</t>
  </si>
  <si>
    <t>MANAGEMENT CONSULTANT</t>
  </si>
  <si>
    <t>CTRAN CONSULTING LTD</t>
  </si>
  <si>
    <t>PROJECT MANAGER</t>
  </si>
  <si>
    <t>MANIKA MANDAL</t>
  </si>
  <si>
    <t>SARBANGAPUR-NOWDA-MURSHIDABAD-WEST BENGAL-742174</t>
  </si>
  <si>
    <t>SARBANGAPUR</t>
  </si>
  <si>
    <t>MURSHIDABAD</t>
  </si>
  <si>
    <t>D-121, BAISHNABGHATA PATULI TOWNSHIP,700094</t>
  </si>
  <si>
    <t>PATULI</t>
  </si>
  <si>
    <t>SHOUVIK SINGHA ROY</t>
  </si>
  <si>
    <t>SHOUVIK</t>
  </si>
  <si>
    <t>SINGHA ROY</t>
  </si>
  <si>
    <t>CT20151674277</t>
  </si>
  <si>
    <t>BURDWAN-WEST BENGAL</t>
  </si>
  <si>
    <t>(+91)8159096818</t>
  </si>
  <si>
    <t>(+91)9038257104</t>
  </si>
  <si>
    <t>singharoyshouvik@gmail.com</t>
  </si>
  <si>
    <t>singharoyshouvik@yahoo.com</t>
  </si>
  <si>
    <t>MEDGACHI HIGH SCHOOL</t>
  </si>
  <si>
    <t>DHATRIGRAM HIGH SCHOOL(H.S)</t>
  </si>
  <si>
    <t>BENGALI,ENGLISH,PHYSICS,CHEMISTRY,MATHEMATICS,BIOLOGICAL SCIENCES,ENVIRONMENTAL EDUCATION</t>
  </si>
  <si>
    <t>CONTROL THEORY,INDUSTRIAL INSTRUMENTATION</t>
  </si>
  <si>
    <t>C ,DS</t>
  </si>
  <si>
    <t>IIATCA(KOLKATA)</t>
  </si>
  <si>
    <t>1ST POSITION IN SCHOOL FROM CLASS V TO X</t>
  </si>
  <si>
    <t>1.ACADEMIC SOCIETY CULTURAL AND PROMOTION SOCIETY(2009-2010). 2.PASCHIMBANGA BIGGAN MANCHA(2007). 3.BANGIO BHUGOL MANCHA (2007,2008,2009). 4.FPGA BASED VLSI DESIGN AND IMPLEMENTATION FROM ARDENT COMPUTECH PVT.LTD DURING 21/12/2015 TO 30/01/2016</t>
  </si>
  <si>
    <t>1.PASCHIM BANGA RAJYA CHATRA YUVA UTSAV(2009) 2.PASCHIMBANGA SARKAR MAHAKUMA TATHYA,SANSKRITI DAPTAR. 3.NIKHIL BONGIA SANGIT SAMITY (DRAWING) 
UPTO 6TH YEAR</t>
  </si>
  <si>
    <t>SHYAMAL SINGHA ROY</t>
  </si>
  <si>
    <t>KAKOLY SINGHA ROY</t>
  </si>
  <si>
    <t>VILLAGE-NOWPARA;P.O-MEDGACHI;P.S-KALNA;PIN-713405;DISTRIC-BURDWAN;STATE-WEST BENGAL</t>
  </si>
  <si>
    <t>VILLAGE-NOWPARA</t>
  </si>
  <si>
    <t>SNEHA BANERJEE</t>
  </si>
  <si>
    <t>SNEHA</t>
  </si>
  <si>
    <t>BANERJEE</t>
  </si>
  <si>
    <t>CT20161851967</t>
  </si>
  <si>
    <t>CHANDIL-SERAIKELLA-KHARSAWAN-JHARKHAND</t>
  </si>
  <si>
    <t>(+91)9163654881</t>
  </si>
  <si>
    <t>(+91)9162049695</t>
  </si>
  <si>
    <t>snehabanerjee003@gmail.com</t>
  </si>
  <si>
    <t>mampibanerjee003@gmail</t>
  </si>
  <si>
    <t>ALL INDIA SECONDARY SCHOOL EXAMINATION 2011</t>
  </si>
  <si>
    <t>CENTRAL BOARD OF SECONDARY EDUCATION,DELHI</t>
  </si>
  <si>
    <t>DAYAWATI MODI PUBLIC SCHOOL,CHANDIL,SERAIKELLA,JHARKHAND</t>
  </si>
  <si>
    <t>MATHEMATICS,SOCIAL SCINCE,HINDI COURSE-A,FOUNDATION OF INFORMATION TECHNOLOGY,ENGLISH COMMUNICATION,SCIENCE-THEORY</t>
  </si>
  <si>
    <t>ALL INDIA SENIOR SCHOOL CERTIFICATE EXAMINATION,2013</t>
  </si>
  <si>
    <t>CENTRAL BOARD OF SECONDARY EDUCATON</t>
  </si>
  <si>
    <t>DAYANAND ANGLO VEDIC PUBLIC SCHOOL, ITKI ROAD,PO HEHAL,RANCHI,JHARKHAND</t>
  </si>
  <si>
    <t>V.T. ON PLC AND HMI</t>
  </si>
  <si>
    <t>2nd POSITION IN DEBATE COMPETITION IN YEAR 2010-2011,3rd POSITION IN ENGLISH RECITATION IN YEAR 2010-2011</t>
  </si>
  <si>
    <t>3rd POSITION IN MUSIC COMPETITION IN YEAR 2009,COMPLETED JUNIOR DIPLOMA PART 1,PART 2,PATR 3 IN KATHAK FROM PRAYAG SANGIT SAMITI ALLAHABAD FROM 1999-2005,COMPLETED 3rd YEAR IN KATHAK IN YEAR 2006</t>
  </si>
  <si>
    <t>PR COORDINATOR OF PHEONIX(OFFICAL TECH CLUB OF NETAJI SUBHASH ENGINEERING COLLEGE),3rd POSITION IN MUSIC COMPETITION IN YEAR 2009,COMPLETED JUNIOR DIPLOMA PART 1,PART 2,PATR 3 IN KATHAK FROM PRAYAG SANGIT SAMITI ALLAHABAD FROM 1999-2005,COMPLETED 3rd YEAR IN KATHAK IN YEAR 2006</t>
  </si>
  <si>
    <t>PARITOSH BANERJEE</t>
  </si>
  <si>
    <t>STATE GOVERNMENT</t>
  </si>
  <si>
    <t>TRACER</t>
  </si>
  <si>
    <t>PUTUL BANERJEE</t>
  </si>
  <si>
    <t>VILLAGE RAUTARA CHANDIL STATION BASTI,POST OFFICE/POLICE STATION-CHANDIL,DISTRICT-SERAIKELLA-KHARSAWAN,JHARKHAND-832401</t>
  </si>
  <si>
    <t>CHANDIL</t>
  </si>
  <si>
    <t>SERAIKELLA-KHARSAWAN</t>
  </si>
  <si>
    <t>D-95/2 RAMGARH,KOLKATA-47,WEST BENGAL</t>
  </si>
  <si>
    <t>SOUTH 24 PARAGANAS</t>
  </si>
  <si>
    <t>SOUMYADIP DE</t>
  </si>
  <si>
    <t>SOUMYADIP</t>
  </si>
  <si>
    <t>DE</t>
  </si>
  <si>
    <t>CT20151680030</t>
  </si>
  <si>
    <t>15/06/1994</t>
  </si>
  <si>
    <t>SAULIA-PASCHIM MEDINIPUR -WEST BENGAL</t>
  </si>
  <si>
    <t>(+91)9775654949</t>
  </si>
  <si>
    <t>soumyadipde12@gmail.com</t>
  </si>
  <si>
    <t>MADHYAMIK(SECONDARY EXAMINATION)</t>
  </si>
  <si>
    <t>PURUSOTTAMPUR HIGH SCHOOL</t>
  </si>
  <si>
    <t>1. BENGALI-(1ST PAPER), 2. BENGALI-(2ND PAPER), 3. ENGLISH 4. MATHEMATICS, 5. PHYSICAL SCIENCE, 6. LIFE SCIENCE, 7. HISTORY, 8. GEOGRAPHY, 9. WORK EDUCATION GROUP</t>
  </si>
  <si>
    <t>BISHNUPUR KRITTIBAS MUKHERJEE HIGH SCHOOL</t>
  </si>
  <si>
    <t>1. BENGALI, 2. ENGLISH, 3. CHEMISTRY, 4. MATHEMATICS, 5. PHYSICS, 6. BIOLOGICAL SCIENCES, 7. ENVIRONMENTAL EDUCATION</t>
  </si>
  <si>
    <t>1. DIGITAL ELECTRONIC CIRCUITS, 2. SENSORS AND TRANSDUCERS</t>
  </si>
  <si>
    <t>C PROGRAMMING LANGUAGE</t>
  </si>
  <si>
    <t>BIJOY KRISHNA DE</t>
  </si>
  <si>
    <t>RUNU DE</t>
  </si>
  <si>
    <t>VILL- SAULIA , P.O.-PANIKOTOR , P.S.-GARHBETA , DIST.- PASCHIM MEDINIPUR , PIN-721127 , WEST BENGAL</t>
  </si>
  <si>
    <t>VILLAGE-SAULIA</t>
  </si>
  <si>
    <t>PASCHIM MEDINIPUR</t>
  </si>
  <si>
    <t>VILL- SAULIA , P.O.-PANIKOTOR , P.S.-GARHBETA , DIST.- PASCHIM MEDINIPUR , PIN- 721127 , WEST BENGAL</t>
  </si>
  <si>
    <t>SOURAJYOTI DE</t>
  </si>
  <si>
    <t>SOURAJYOTI</t>
  </si>
  <si>
    <t>CT20151673464</t>
  </si>
  <si>
    <t>20/12/1994</t>
  </si>
  <si>
    <t>SONARPUR-KOLKATA-WEST BENGAL</t>
  </si>
  <si>
    <t>(033)24348393</t>
  </si>
  <si>
    <t>(+91)8697022186</t>
  </si>
  <si>
    <t>(+91)9836443617</t>
  </si>
  <si>
    <t>sourajyotide704@gmail.com</t>
  </si>
  <si>
    <t>ratnade888@gmail.com</t>
  </si>
  <si>
    <t>JADAVPUR BIDYAPITH</t>
  </si>
  <si>
    <t>BENGALI(1ST PAPER),ENGLISH(SECOND LANGUAGE),MATHEMATICS,PHYSICAL SCIENCE,LIFE SCIENCE,HISTORY,GEOGRAPHY</t>
  </si>
  <si>
    <t>WEST BENGAL COUNCIL OF HIGHER SECONADRY EDUCATION</t>
  </si>
  <si>
    <t>BENGALI,ENGLISH,CHEMISTRY, MATHEMATICS,PHYSICS,BIOLOGY, ENVIRONMENTAL SCIENCE</t>
  </si>
  <si>
    <t>DIGITAL ELECTRONICS,PROCESS CONTROL</t>
  </si>
  <si>
    <t>APPRECIATION CERTIFICATE BY IOBECCS LTD FOR BOARD MARKS IN 10 TH AND 12TH</t>
  </si>
  <si>
    <t>3RD POSITION IN INTRA SCHOOL ENVIRO-QUIZ CONTEST, 1ST POSITION IN INTRA-SCHOOL SPORTS QUIZ, 3RD POSITION IN INTRA-CLUB SWIMMING COMPETITION</t>
  </si>
  <si>
    <t>V.T AT MEJIA THERMAL POWER STATION, D.V.C</t>
  </si>
  <si>
    <t>SIDDHARTHA DE</t>
  </si>
  <si>
    <t>RETIRED BANK EMPLOYEE</t>
  </si>
  <si>
    <t>INDIAN OVERSEAS BANK</t>
  </si>
  <si>
    <t>CLERK</t>
  </si>
  <si>
    <t>RATNA DE</t>
  </si>
  <si>
    <t>SAYANTANI CHAKRABORTY</t>
  </si>
  <si>
    <t>GOVT.SCHOOL TEACHER.</t>
  </si>
  <si>
    <t>HATPUKURIA JUNIOR HIGH SCHOOL</t>
  </si>
  <si>
    <t>T.I.C</t>
  </si>
  <si>
    <t>SISTER</t>
  </si>
  <si>
    <t>SONARPUR KAMRABAD MANDIRTALA</t>
  </si>
  <si>
    <t>SONARPUR-KOLKATA</t>
  </si>
  <si>
    <t>SUBHAM GHOSH</t>
  </si>
  <si>
    <t>SUBHAM</t>
  </si>
  <si>
    <t>GHOSH</t>
  </si>
  <si>
    <t>CT20151680171</t>
  </si>
  <si>
    <t>24/01/1996</t>
  </si>
  <si>
    <t>KHARDAHA-NORTH 24 PARAGANAS-WEST BENGAL</t>
  </si>
  <si>
    <t>(+91)9830220302</t>
  </si>
  <si>
    <t>(+91)8583939287</t>
  </si>
  <si>
    <t>(+91)9088608335</t>
  </si>
  <si>
    <t>subhamghosh39@gmail.com</t>
  </si>
  <si>
    <t>RAMAKRISHNA VIVEKANANDA MISSION VIDYABHAVAN</t>
  </si>
  <si>
    <t>W.B.C.H.S.E</t>
  </si>
  <si>
    <t>BARRACKPORE GOVT HIGH SCHOOL</t>
  </si>
  <si>
    <t>BENGALI,ENGLISH,PHYSICS,CHEMISTRY,MATHEMATICS,BIOLOGICAL SCIENCE,ENVIRONMENTAL EDUCATION</t>
  </si>
  <si>
    <t>DIGITAL ELECTRONIC CIRCUITS,INDUSTRIAL INSTRUMENTATION,PROCESS CONTROL</t>
  </si>
  <si>
    <t>C,DS</t>
  </si>
  <si>
    <t>TRAINING ON PLC &amp; HMI</t>
  </si>
  <si>
    <t>ROBOTICS WORKSHOP CONDUCTED BY TECHNOPHILIA, VOCATIONAL TRAINING AT CESC LTD</t>
  </si>
  <si>
    <t>NORTH 24 PGS DISTRICT YOGA CHAMPIONSHIPS</t>
  </si>
  <si>
    <t>PRABIR GHOSH</t>
  </si>
  <si>
    <t>ADVOCATE</t>
  </si>
  <si>
    <t>BARRACKPORE COURT</t>
  </si>
  <si>
    <t>SUBHRA GHOSH</t>
  </si>
  <si>
    <t>H/O, PRABIR GHOSH, NO 3, SURYASEN NAGAR, KHARDAHA</t>
  </si>
  <si>
    <t>KHARDAHA</t>
  </si>
  <si>
    <t>NORTH 24 PARAGANA</t>
  </si>
  <si>
    <t>SUBHAM SINGHA</t>
  </si>
  <si>
    <t>SINGHA</t>
  </si>
  <si>
    <t>CT20151680620</t>
  </si>
  <si>
    <t>OBC-B</t>
  </si>
  <si>
    <t>KALMIJORE -WEST MEDINIPUR-WEST BENGAL</t>
  </si>
  <si>
    <t>(+91)9564324689</t>
  </si>
  <si>
    <t>(+91)8159870956</t>
  </si>
  <si>
    <t>singhasubham191@gmail.com</t>
  </si>
  <si>
    <t>BASUDEBPUR VIDYASAGAR BIDYAPITH</t>
  </si>
  <si>
    <t>1. BENGALI (1ST PAPER AND 2ND PAPER) , 2. ENGLISH , 3. MATHEMATICS , 4. PHYSICAL SCIENCE , 5. LIFE SCIENCE , 6. HISTORY , 7. GEOGRAPHY</t>
  </si>
  <si>
    <t>VIDYASAGAR VIDYAPITH</t>
  </si>
  <si>
    <t>1. BENGALI , 2. ENGLISH , 3. PHYSICS , 4. CHEMISTRY , 5. MATHEMATICS , 6. BIOLOGICAL SCIENCES , 7. ENVIRONMENTAL EDUCATION</t>
  </si>
  <si>
    <t>1. DIGITAL ELECTRONICS , 2. MICROPROCESSOR 8085 AND 8086</t>
  </si>
  <si>
    <t>1. Qualified 1st Round of ENGINX (2016) conducted by TCS .</t>
  </si>
  <si>
    <t>1. FPGA BASED VLSI DESIGN AND IMPLEMENTATION , 2."C" PROGRAMMING LANGUAGE</t>
  </si>
  <si>
    <t>AMAR SINGHA</t>
  </si>
  <si>
    <t>POSTMAN</t>
  </si>
  <si>
    <t>SEKENDARY POST OFFICE</t>
  </si>
  <si>
    <t>HIGHER SECONDARY EDUCATION</t>
  </si>
  <si>
    <t>RUPA SINGHA</t>
  </si>
  <si>
    <t>VILL+P.O-KALMIJORE , P.S-DASPUR , DIST-PASCHIM MEDINIPUR , PIN-721211 , WEST BENGAL</t>
  </si>
  <si>
    <t>VILLAGE-KALMIJORE</t>
  </si>
  <si>
    <t>KALMIJORE</t>
  </si>
  <si>
    <t>WEST MEDINIPUR</t>
  </si>
  <si>
    <t>SUVAM SAHA</t>
  </si>
  <si>
    <t>SUVAM</t>
  </si>
  <si>
    <t>CT20151634425</t>
  </si>
  <si>
    <t>27/11/1994</t>
  </si>
  <si>
    <t>GHUGHUDUNGA-KOLKATA-WEST BENGAL</t>
  </si>
  <si>
    <t>(+91)9674043252</t>
  </si>
  <si>
    <t>sahaasuvam@gmail.com</t>
  </si>
  <si>
    <t>ST.MARY'S ORPHANAGE &amp; DAY SCHOOL</t>
  </si>
  <si>
    <t>ENGLISH , BENGALI , ENVIRONMENTAL EDUCATION, HISTORY , CIVICS &amp; GEOGRAPHY, MATHEMATICS, SCIENCE(PHYSICS,CHEMISTRY, BIOLOGY), COMPUTER APPLICATIONS,</t>
  </si>
  <si>
    <t>ST.JOSEPH'S COLLEGE</t>
  </si>
  <si>
    <t>1.DIGITAL ELECTRONICS 2.MICROPROCESSOR(8085) 3.CONTROL THEORY 4.INDUSTRIAL INSTRUMENTATION</t>
  </si>
  <si>
    <t>1. HANDS ON TRAINING ON C PROGRAMMING LANGUAGE 2. SEMINAR ON DIGITAL TECHNOLOGY TRENDS BY KOUSHIK CHAKRABARTY(BY TCS)</t>
  </si>
  <si>
    <t xml:space="preserve">1.ROBOTICS COORDINATOR AT PHOENIX 2.SECURED 1ST POS IN "LINE FOLLOWER" IN AAHVAHAN 2015 3. SECURED 3RD POS IN ART COMPETITION AT SCHOOL (2010-2011) </t>
  </si>
  <si>
    <t>1.V.T. AT EASTERN RAILWAY, DEPATRMENT OF SIGNAL &amp; TELECOMMUNICATION</t>
  </si>
  <si>
    <t>1.COMPLETED 5TH YEAR IN PAINTING   2.COMPLETED UPTO 2ND KYU(BROWN BELT)</t>
  </si>
  <si>
    <t>KANAI LAL SAHA</t>
  </si>
  <si>
    <t>BUSSINESS</t>
  </si>
  <si>
    <t>SHILA TEXTILE</t>
  </si>
  <si>
    <t>SHILA SAHA</t>
  </si>
  <si>
    <t>11/1 BEER PARA LANE KOLKATA-700030</t>
  </si>
  <si>
    <t>KOLKTA</t>
  </si>
  <si>
    <t>K0LKATA</t>
  </si>
  <si>
    <t>SWARNALI PAUL</t>
  </si>
  <si>
    <t>SWARNALI</t>
  </si>
  <si>
    <t>CT20161853461</t>
  </si>
  <si>
    <t>15/10/1993</t>
  </si>
  <si>
    <t>General</t>
  </si>
  <si>
    <t>Hindu</t>
  </si>
  <si>
    <t>Indian</t>
  </si>
  <si>
    <t>Kolkata</t>
  </si>
  <si>
    <t>paulswarnali@rocketmail.com</t>
  </si>
  <si>
    <t>swarnalipaul1510@gmail.com</t>
  </si>
  <si>
    <t>Madhyamik Pariksha (Secondary Examination)</t>
  </si>
  <si>
    <t>West Bengal Board of Secondary Education</t>
  </si>
  <si>
    <t>Shri Shikshayatan</t>
  </si>
  <si>
    <t>First Language(Bengali)-1st Paper, First Language(Bengali)-2nd Paper, Second Language(English), Mathematics, Physical Science, Life Science, History, Geography, Optional(Mathematics)</t>
  </si>
  <si>
    <t>English</t>
  </si>
  <si>
    <t>Higher Secondary Examination</t>
  </si>
  <si>
    <t>West Bengal Council of Higher Secondary Education</t>
  </si>
  <si>
    <t>St. John's Diocesan Girls' Higher Secondary School</t>
  </si>
  <si>
    <t>First Language (Bengali), Second Language (English), Chemistry, Maths, Physics, Biology, Envioronmental Education</t>
  </si>
  <si>
    <t>Yes</t>
  </si>
  <si>
    <t>1 year</t>
  </si>
  <si>
    <t>Microprocessor, Control System</t>
  </si>
  <si>
    <t>PLC and HMI (Human Machine Interface)</t>
  </si>
  <si>
    <t>Sumit Paul</t>
  </si>
  <si>
    <t>Business</t>
  </si>
  <si>
    <t>Chaitali Paul</t>
  </si>
  <si>
    <t>Homemaker</t>
  </si>
  <si>
    <t>O/143/D/1, Mudialy Road, Kolkata-700024</t>
  </si>
  <si>
    <t>West Bengal</t>
  </si>
  <si>
    <t>TANURUHA CHAUDHURI</t>
  </si>
  <si>
    <t>TANURUHA</t>
  </si>
  <si>
    <t>CHAUDHURI</t>
  </si>
  <si>
    <t>CT20151634548</t>
  </si>
  <si>
    <t>GARIA STATION-KOLKATA-WEST BENGAL</t>
  </si>
  <si>
    <t>(033)(2462-5976)</t>
  </si>
  <si>
    <t>(+91)8981583070</t>
  </si>
  <si>
    <t>(+91)8697561150</t>
  </si>
  <si>
    <t>rimchoudhury39@gmail.com</t>
  </si>
  <si>
    <t>BENGALI(FIRST LANGUAGE),ENGLISH(SECOND LANGUAGE),MATHEMATICS,PHYSICAL SCIENCE,LIFE SCIENCE,HISTORY,GEOGRAPHY</t>
  </si>
  <si>
    <t>DIGITAL ELECTRONIC CIRCUITS,SENSORS AND TRANSDUCERS</t>
  </si>
  <si>
    <t>C , DS</t>
  </si>
  <si>
    <t>INDUSTRIAL TRAINING AT KOLAGHAT THERMAL POWER STATION</t>
  </si>
  <si>
    <t>W.P.D.C.L</t>
  </si>
  <si>
    <t>30/06/2016-20/07/2016</t>
  </si>
  <si>
    <t>SEMINAR CONDUCTED BY ISA(INTERNATIONAL SOCIETY OF AUTOMATION) IN JADAVPUR UNIVERSITY SALTLAKE CAMPUS</t>
  </si>
  <si>
    <t>1.BEST ACTRESS AWARD IN A SCIENCE DRAMA IN BIRLA INDUSTRIAL AND TECHNOLOGICAL MUSEUM. 2.ACTED IN NATIONAL COUNCIL OF SCIENCE MUSEUMS,DELHI 3.C.R. OF THE CLASS</t>
  </si>
  <si>
    <t>BEST ACTRESS AWARD IN A SCIENCE DRAMA IN BIRLA INDUSTRIAL AND TECHNOLOGICAL MUSEUM.</t>
  </si>
  <si>
    <t>SUPRIYA CHAUDHURI</t>
  </si>
  <si>
    <t>ZOOLOGICAL SURVEY OF INDIA</t>
  </si>
  <si>
    <t>ASSISTANT ZOOLOGIST</t>
  </si>
  <si>
    <t>SRABANI CHAUDHURI</t>
  </si>
  <si>
    <t>BALIA MORE,PURBA BALIA,P.O.-GARIA,KOLKATA-700084.</t>
  </si>
  <si>
    <t>VARSHA KUMARI</t>
  </si>
  <si>
    <t>VARSHA</t>
  </si>
  <si>
    <t>KUMARI</t>
  </si>
  <si>
    <t>CT20161852854</t>
  </si>
  <si>
    <t>17/03/1995</t>
  </si>
  <si>
    <t>KAHALGAON-BHAGALPUR-BIHAR</t>
  </si>
  <si>
    <t>(+91)8443906924</t>
  </si>
  <si>
    <t>(+91)8902249478</t>
  </si>
  <si>
    <t>varshakumari5683@gmail.com</t>
  </si>
  <si>
    <t>varsha.singh1592@gmail.com</t>
  </si>
  <si>
    <t>ST. JOSEPH'S SCHOOL</t>
  </si>
  <si>
    <t>ENGLISH,HINDI,ENVIRONMENTAL EDUCATION,(HISTORY,CIVICS &amp; GEOGRAPHY),MATHEMATICS,SCIENCE(PHYSICS,CHEMISTRY,BIOLOGY),COMPUTER APPLICATIONS</t>
  </si>
  <si>
    <t>SENIOR SCHOOL CERTIFICATE EXAMINATIONS</t>
  </si>
  <si>
    <t>ADWAITA MISSION HIGH SCHOOL</t>
  </si>
  <si>
    <t>ENGLISH CORE; MUSIC HINDI VOCAL; MATHEMATICS; PHYSICS; CHEMISTRY; PHYSICAL EDUCATION</t>
  </si>
  <si>
    <t>CONTROL THEORY, MICROPROCESSOR</t>
  </si>
  <si>
    <t>BP</t>
  </si>
  <si>
    <t>NTPC LIMITED</t>
  </si>
  <si>
    <t>01/07/2016 TO 30/07/2016</t>
  </si>
  <si>
    <t>2nd INTERNATIONAL ENGLISH OLYMPIAD(CLASS 11):CITY RANK 1</t>
  </si>
  <si>
    <t>MALA SINGH</t>
  </si>
  <si>
    <t>AT+POST-TRIMUHAN, POLICE STATION-KAHALGAON,DISTRICT-BHAGALPUR,PIN CODE-813204,BIHAR</t>
  </si>
  <si>
    <t>TOPAZ BUILDING,MOORE AVENUE,REAGENT PARK,KOLKATA-700040</t>
  </si>
  <si>
    <t>VISHMA GAIN</t>
  </si>
  <si>
    <t>VISHMA</t>
  </si>
  <si>
    <t>GAIN</t>
  </si>
  <si>
    <t>CT20151680451</t>
  </si>
  <si>
    <t>19/08/1994</t>
  </si>
  <si>
    <t>TARAGUNIA-NORTH 24 PARGANAS-WEST BENGAL.</t>
  </si>
  <si>
    <t>(+91)9563957513</t>
  </si>
  <si>
    <t>(+91)9093466069</t>
  </si>
  <si>
    <t>vishma201283@gmail.com</t>
  </si>
  <si>
    <t>vishmagain@yahoo.com</t>
  </si>
  <si>
    <t>BADURIA L.M.S HIGH SCHOOL</t>
  </si>
  <si>
    <t>BENGALI(FIRST LANGUAGE),ENGLISH(SECOND LANGUAGE),MATHEMATICS, PHYSICAL SCIENCE,LIFE SCIENCE,HISTORY,GEOGRAPHY</t>
  </si>
  <si>
    <t>BENGALI,ENGLISH,CHEMISTRY, MATHEMATICS,PHYSICS,BIOLOGICAL SCIENCES,ENVIRONMENTAL EDUCATION</t>
  </si>
  <si>
    <t>1.MICROPROCESSOR(8085&amp; 8086) 2.DIGITAL ELECTRONIC CIRCUITS.</t>
  </si>
  <si>
    <t>PLC &amp; HMI</t>
  </si>
  <si>
    <t>IITCA</t>
  </si>
  <si>
    <t>QUALIFIED 1ST ROUND IN ENGINX CONDUCTED BY TCS(2016)</t>
  </si>
  <si>
    <t>1. C PROGRAMMING LANGUAGE. 2.FPGA BASED VLSI DESIGN AND IMPLEMENTATION.</t>
  </si>
  <si>
    <t>LAKSHMAN GAIN</t>
  </si>
  <si>
    <t>JAYANTI GAIN</t>
  </si>
  <si>
    <t>VILL.+P.O.-TARAGUNIA,P.S.-BADURIA,DIST.-NORTH 24 PARGANAS,PIN-743401,WEST BENGAL.</t>
  </si>
  <si>
    <t>VILL.-TARAGUNIA</t>
  </si>
  <si>
    <t>NORTH 24 PARGANAS</t>
  </si>
  <si>
    <t>MRINAL KR DAS</t>
  </si>
  <si>
    <t>MRINAL</t>
  </si>
  <si>
    <t>KR</t>
  </si>
  <si>
    <t>DAS</t>
  </si>
  <si>
    <t>CT20161887730</t>
  </si>
  <si>
    <t>26/08/1995</t>
  </si>
  <si>
    <t>(+91)7797107967</t>
  </si>
  <si>
    <t>(+91)8348899759</t>
  </si>
  <si>
    <t>www.mrinaldass@gmail.com</t>
  </si>
  <si>
    <t>mrinaldas.eie2014@gmail.com</t>
  </si>
  <si>
    <t>Manindranagar High School</t>
  </si>
  <si>
    <t>Bengali 1&amp;2 Paper,English,Mathematics,Physical Science,Life Science,History,Geography</t>
  </si>
  <si>
    <t>N/A</t>
  </si>
  <si>
    <t>Electronics &amp; Instrumentation Engineering</t>
  </si>
  <si>
    <t>West Bengal State Council of Technical Education</t>
  </si>
  <si>
    <t>Murshidabad Institute of Technology</t>
  </si>
  <si>
    <t>JELET</t>
  </si>
  <si>
    <t>Industrial Training on PLC</t>
  </si>
  <si>
    <t>MSME TOOL ROOL KOLKATA</t>
  </si>
  <si>
    <t>03/06/2013 TO 29/06/2013</t>
  </si>
  <si>
    <t>Shyamal Kumar Das</t>
  </si>
  <si>
    <t>Business man</t>
  </si>
  <si>
    <t>Alpana Das</t>
  </si>
  <si>
    <t>House Wife</t>
  </si>
  <si>
    <t>37/2, Puratan Kuthi Road P.O- Cossimbazar Raj Dist- Murshidabad P.S- Berhampore Pin-742102</t>
  </si>
  <si>
    <t>Berhampore</t>
  </si>
  <si>
    <t>Murshidabad</t>
  </si>
  <si>
    <t>PRIYANKA PAUL</t>
  </si>
  <si>
    <t>PRIYANKA</t>
  </si>
  <si>
    <t>CT20161846541</t>
  </si>
  <si>
    <t>KHARDHA-24 PARGANAS NORTH-WEST BENGAL</t>
  </si>
  <si>
    <t>(+91)8961900537</t>
  </si>
  <si>
    <t>(+91)8961267209</t>
  </si>
  <si>
    <t>piupaul511@gmail.com</t>
  </si>
  <si>
    <t>BANDIIPUR IDEAL ACADEMY FOR GIRLS</t>
  </si>
  <si>
    <t>SODEPUR CHANDRACHUR VIDYAPITH FOR GIRLS</t>
  </si>
  <si>
    <t>BENGALI,ENGLISH,CHEMISTRY,MATHEMATICS,PHYSICAL SCIENCE,BIOLOGICAL SCIENCE,ENVIRONMENTAL SCIENCE</t>
  </si>
  <si>
    <t>ELECTRONICS &amp; INSTRUMENTATION ENGINEERING</t>
  </si>
  <si>
    <t>WEST BENGAL STATE COUNCIL OF TECHNICAL EDUCATION</t>
  </si>
  <si>
    <t>NORTH CALCUTTA POLYTECHNIC</t>
  </si>
  <si>
    <t>INSTRUMENTATION,DIGITAL ELECTRONICS,MICROPROCESSOR(8085,8086)</t>
  </si>
  <si>
    <t>03/06/2013 TO 29/06/2014</t>
  </si>
  <si>
    <t>1.STOOD FIRST IN SCHOOL(CLASS VIII),2. STOOD FIRST IN SCHOOL(MADHYAMIK PARIKSHA)</t>
  </si>
  <si>
    <t>1.SPORTS(FIRST,SECOND),2.RECITATION,3.PAINTING,4.SOCIAL SERVICE.</t>
  </si>
  <si>
    <t>1.PAINTING(JUNIOR DIPLOMA FINAL)</t>
  </si>
  <si>
    <t>BISWANATH PAUL</t>
  </si>
  <si>
    <t>GURUDAS DUTTA GARDEN LANE BYABASHAEE SAMITEE</t>
  </si>
  <si>
    <t>COLLECTOR</t>
  </si>
  <si>
    <t>KAMALA PAUL</t>
  </si>
  <si>
    <t>VILL-RAMKRISHNA PALLI,P.O.-RAHARA,P.S.-KHARDAHA,DIST-24 PARGANAS NORTH,KOL-700118</t>
  </si>
  <si>
    <t>24 PARGANAS NORTH</t>
  </si>
  <si>
    <t>VILL-RAMKRISHNA</t>
  </si>
  <si>
    <t>SOUMI BANERJEE</t>
  </si>
  <si>
    <t>SOUMI</t>
  </si>
  <si>
    <t>CT20151679932</t>
  </si>
  <si>
    <t>18/09/1992</t>
  </si>
  <si>
    <t>BERHAMPORE-MURSHIDABAD-WESTBENGAL</t>
  </si>
  <si>
    <t>(+91)9775057938</t>
  </si>
  <si>
    <t>(+91)9434400610</t>
  </si>
  <si>
    <t>banerjeemeho189@gmail.com</t>
  </si>
  <si>
    <t>BERHAMPORE MAHARANI KASISWARI GIRLS HIGH SCHOOL</t>
  </si>
  <si>
    <t>MURSHIDABAD INSTITUTE OF TECHNOLOGY</t>
  </si>
  <si>
    <t>2009-2011</t>
  </si>
  <si>
    <t>INDUSTRIAL INSTRUMENTATION,DIGITAL ELECTRONICS</t>
  </si>
  <si>
    <t>MISTUBISHI ELECTRONICS</t>
  </si>
  <si>
    <t>SAMIR BANERJEE</t>
  </si>
  <si>
    <t>ANURADHA BANERJEE</t>
  </si>
  <si>
    <t>BAPUJI PATHAGAR JUNIOR HIGH SCHOOL</t>
  </si>
  <si>
    <t>24/112 F JOY CHANDRA ROAD ,PO-KHAGRA,DIS -MURSHIDABAD, PIN-742103</t>
  </si>
  <si>
    <t>BERHAMPORE</t>
  </si>
  <si>
    <t>24/112 F,JOY CHANDRA ROAD PO. KHAGRA DIS. MURSHIDABAD</t>
  </si>
  <si>
    <t>SOURADEEP DATTA MAJUMDER</t>
  </si>
  <si>
    <t>SOURADEEP</t>
  </si>
  <si>
    <t>DATTA</t>
  </si>
  <si>
    <t>MAJUMDER</t>
  </si>
  <si>
    <t>CT20151690967</t>
  </si>
  <si>
    <t>19/02/1993</t>
  </si>
  <si>
    <t>AGARTALA-WEST TRIPURA-TRIPURA</t>
  </si>
  <si>
    <t>(+91)7059194608</t>
  </si>
  <si>
    <t>(+91)9774545594</t>
  </si>
  <si>
    <t>souradeep197@gmail.com</t>
  </si>
  <si>
    <t>nishaghosh1234@gmail.com</t>
  </si>
  <si>
    <t>AISSE</t>
  </si>
  <si>
    <t>SRI KRISHNA MISSION</t>
  </si>
  <si>
    <t>ENGLISH,BENGALI,SCIENCE,SOCIAL SCIENCE,MATHEMATICS</t>
  </si>
  <si>
    <t>INDUSTRIAL ELECTRONICS</t>
  </si>
  <si>
    <t>MAHARASHTRA STATE BOARD OF TECHNICAL EDUCATION</t>
  </si>
  <si>
    <t>BHARTI VIDYAPEETH, JAWAHARLAL NEHRU INSTITUTE OF TECHNOLOGY</t>
  </si>
  <si>
    <t>2010-2011, 2012-2013</t>
  </si>
  <si>
    <t>MEASUREMENT AND INSTRUMENTATION</t>
  </si>
  <si>
    <t>1.AUTOMATIC CAR PARKING AT BSNL DURATION 30/12/2013 TO 11/01/2014 2.A BRIEF OVERVIEW OF NAVAL SHIPS (INDUSTRIAL TRAINING) AT GARDEN REACH SHIPBUILDERS &amp; ENGINEERS LTD. ( G.R.S.E.) DURING 28/12/2015 TO 24/01/2016</t>
  </si>
  <si>
    <t>SATYENDRA</t>
  </si>
  <si>
    <t>PENSIONER</t>
  </si>
  <si>
    <t>GOVT. PRESS</t>
  </si>
  <si>
    <t>EX-SUPEREINDENT</t>
  </si>
  <si>
    <t>RUMA</t>
  </si>
  <si>
    <t>GOVT. EMPLOYE</t>
  </si>
  <si>
    <t>DM OFFICE</t>
  </si>
  <si>
    <t>UD CLEARK</t>
  </si>
  <si>
    <t>PB BAGAN, JOYNAGAR, AK ROAD</t>
  </si>
  <si>
    <t>AGARTALA</t>
  </si>
  <si>
    <t>WEST TRIPURA</t>
  </si>
  <si>
    <t>TRIPURA</t>
  </si>
  <si>
    <t>METROPOLITAN,EM BYPASS,CHINGRIGHATA</t>
  </si>
  <si>
    <t>SOURADIP BHADRA</t>
  </si>
  <si>
    <t>SOURADIP</t>
  </si>
  <si>
    <t>BHADRA</t>
  </si>
  <si>
    <t>CT20161880491</t>
  </si>
  <si>
    <t>KOLKATA - NORTH 24 PARGANAS - WEST BENGAL</t>
  </si>
  <si>
    <t>033-2556-3311</t>
  </si>
  <si>
    <t>(+91) 86218 94469</t>
  </si>
  <si>
    <t>souradip.bhadra@yahoo.co.in</t>
  </si>
  <si>
    <t>souradip.souradip92@gmail.com</t>
  </si>
  <si>
    <t>THE SCOTTISH CHURCH COLLEGIATE SCHOOL</t>
  </si>
  <si>
    <t>FIRST LANGUAGE - ( BENGALI 1ST PAPER , 2ND PAPER ) , SECOND LANGUAGE - ENGLISH , MATHEMATICS, PHYSICAL SCIENCE, LIFE SCIENCE, HISTORY, GEOGRAPHY</t>
  </si>
  <si>
    <t>ELECTRONICS &amp; INSTRUMENTATION ENGINEERING ( E.I.E )</t>
  </si>
  <si>
    <t>BIRLA INSTITUTE OF TECHNOLOGY</t>
  </si>
  <si>
    <t>DIGITAL , INSTRUMENTATION</t>
  </si>
  <si>
    <t>C,DATA STRUCTURES</t>
  </si>
  <si>
    <t>PLC &amp; HMI - MITSUBISHI ELECTRONICS</t>
  </si>
  <si>
    <t>CHITRA BISHARAD (B.FINE) 5th YEAR FROM SURABHARATI SANGEET PARISHAD. ( PAINTING )</t>
  </si>
  <si>
    <t>SEKHAR BHADRA</t>
  </si>
  <si>
    <t>PRIVATE</t>
  </si>
  <si>
    <t>SUKLA BHADRA</t>
  </si>
  <si>
    <t>SWAPAN BHADRA</t>
  </si>
  <si>
    <t>RETIRED GOVT. OFFICER</t>
  </si>
  <si>
    <t>WEST BENGAL GOVERNMENT</t>
  </si>
  <si>
    <t>ASSISTANT ENGINEER</t>
  </si>
  <si>
    <t>METARNAL UNCLE</t>
  </si>
  <si>
    <t>46/7, NAINAN PARA LANE , BARANAGAR, KOLKATA - 700 036</t>
  </si>
  <si>
    <t>700 036</t>
  </si>
  <si>
    <t>SUSMITA PAUL</t>
  </si>
  <si>
    <t>SUSMITA</t>
  </si>
  <si>
    <t>CT20161880456</t>
  </si>
  <si>
    <t>16/02/1994</t>
  </si>
  <si>
    <t>DUTTAPUKUR-NORTH 24 PARGANAS-WEST BENGAL</t>
  </si>
  <si>
    <t>(+91)9038539013</t>
  </si>
  <si>
    <t>(+91)8981584180</t>
  </si>
  <si>
    <t>susmitapaul.eie@gmail.com</t>
  </si>
  <si>
    <t>NEBADHAI BALIKA VIDYALAYA</t>
  </si>
  <si>
    <t>FIRST LANGUAGE_(1ST PAPER),FIRST LANGUAGE_(2ND PAPER),SECOND LANGUAGE,MATHEMATICS,PHYSICAL SCIENCE,LIFE SCIENCE,HISTORY,GEOGRAPHY</t>
  </si>
  <si>
    <t>BENGALI,ENGLISH,CHEMISTRY,PHYSICS,MATHEMATICS,BIOLOGY,ENVIRONMENTAL SCIENCE</t>
  </si>
  <si>
    <t>DIGITAL ELECTRONICS</t>
  </si>
  <si>
    <t>TAPAN KUMAR PAUL</t>
  </si>
  <si>
    <t>MAA LAXMI BASTRALAYA</t>
  </si>
  <si>
    <t>SHARMILA PAUL</t>
  </si>
  <si>
    <t>DUTTAPUKUR TALIKHOLA, P.O $ P.S- DUTTAPUKUR, NORTH 24 PARGANAS, WEST BENGAL, PIN-743248</t>
  </si>
  <si>
    <t>DUTTAPUKUR</t>
  </si>
  <si>
    <t>BME</t>
  </si>
  <si>
    <t>AGNIV PATHAK</t>
  </si>
  <si>
    <t>AGNIV</t>
  </si>
  <si>
    <t>PATHAK</t>
  </si>
  <si>
    <t>CT20161851763</t>
  </si>
  <si>
    <t>07/05/1995</t>
  </si>
  <si>
    <t>KOLKATA,WEST BENGAL</t>
  </si>
  <si>
    <t>pathakagniv95@gmail.com</t>
  </si>
  <si>
    <t>agnivpathak@hotmail.com</t>
  </si>
  <si>
    <t>INDIAN SCHOOL CERTIFICATE EXAMINATION</t>
  </si>
  <si>
    <t>COUNCIL FOR THE INDIAN SCHOOL CERTIFICATE EXAMINATIONS</t>
  </si>
  <si>
    <t>JULIEN DAY SCHOOL</t>
  </si>
  <si>
    <t>ENGLISH,BENGALI,ENVIRONMENTAL EDUCATION,HISTORY,CIVICS AND GEOGRAPHY,MATHEMATICS,PHYSICS,BIOLOGY,CHEMISTRY,COMPUTER APPLICATIONS</t>
  </si>
  <si>
    <t>INDIAN SCHOOL CERTIFICATE EXAMINATIONS</t>
  </si>
  <si>
    <t>ENGLISH,MATHEMATICS,PHYSICS,CHEMISTRY,BIOLOGY</t>
  </si>
  <si>
    <t>B-TECH</t>
  </si>
  <si>
    <t>BIOMEDICAL ENGINEERING</t>
  </si>
  <si>
    <t>MEDICAL IMAGING TECHNIQUE, BIOSENSORS AND TRANSDUCERS, ANALOG ELECTRONICS</t>
  </si>
  <si>
    <t>C.</t>
  </si>
  <si>
    <t>ONE DAY WORKSHOP ON ARDUINO,WORKSHOP ON CONFIDENCE,SEMINAR ON CHALLENGES IN PRODUCT DEVELOPMENT OF MEDICAL IMPLANTS AND DEVICES,  WORKSHOP ON 6th SENSE TECHNOLOGY</t>
  </si>
  <si>
    <t>STOOD 1st IN INTER HOUSE AND INTER-BRANCH ELOCUTION  CONTEST(SCHOOL), WON THE AWARD FOR BEST SPEAKER IN INTER-BRANCH TALENT CONTEST,STOOD 1st IN INTER-HOUSE DEBATE (SCHOOL),WINNER OF JDS SCIENCE QUIZ.</t>
  </si>
  <si>
    <t>TRAINING ON BIOMEDICAL SIGNAL PROCESSING USING LABVIEW, TRAINING ON ARDUINO EMBEDDED SYSTEM AND ADVANCED ROBOTICS, SUMMER TRAINING ON POWER-SUPPLY BY BPL ELECTROCARE SERVICES.</t>
  </si>
  <si>
    <t>PARTICIPATED IN CROSS HACK 2016</t>
  </si>
  <si>
    <t>INDRA KAMAL PATHAK</t>
  </si>
  <si>
    <t>CHARTERED ACCOUNTANT</t>
  </si>
  <si>
    <t>NEPTUNE ORIENT LINE Ltd.</t>
  </si>
  <si>
    <t>FINANCIAL SYSTEMS CONSULTANT</t>
  </si>
  <si>
    <t>SRABANI PATHAK</t>
  </si>
  <si>
    <t>HOME-MAKER</t>
  </si>
  <si>
    <t>2/2,TOWNSHEND ROAD</t>
  </si>
  <si>
    <t>WEST-BENGAL</t>
  </si>
  <si>
    <t>AMARESH DUTTA</t>
  </si>
  <si>
    <t>AMARESH</t>
  </si>
  <si>
    <t>23/11/1995</t>
  </si>
  <si>
    <t>KHATRA</t>
  </si>
  <si>
    <t>(+91) 7679345467</t>
  </si>
  <si>
    <t>(+91) 8670342771</t>
  </si>
  <si>
    <t>amareshdutta03@gmail.com</t>
  </si>
  <si>
    <t>DAHALA HIGH SCHOOL</t>
  </si>
  <si>
    <t>SCIENCE</t>
  </si>
  <si>
    <t>KHATRA HIGH SCHOOL</t>
  </si>
  <si>
    <t>C, DATA STRUCTURE</t>
  </si>
  <si>
    <t>C, DATA STRUCTUR</t>
  </si>
  <si>
    <t>Hands on training on various types of Power Supply</t>
  </si>
  <si>
    <t>GANGADHAR DUTTA</t>
  </si>
  <si>
    <t>BANALATA DUTTA</t>
  </si>
  <si>
    <t>POST OFFICE - KHATRA, POLICE STATION - KHATRA, VILLAGE - KHATRA (RAJAPARA), DISTRICT - BANKURA</t>
  </si>
  <si>
    <t>BANKURA</t>
  </si>
  <si>
    <t xml:space="preserve">WEST BENGAL </t>
  </si>
  <si>
    <t>c/o - KINKAR SASMAL, ANNAPURNA BHAWAN, 14 KHUDIRAM SARANI, PANCHPOTA, GARIA, KOLKATA - 700152, WEST BENGAL.</t>
  </si>
  <si>
    <t>GARIA</t>
  </si>
  <si>
    <t>ARNABESH DAS</t>
  </si>
  <si>
    <t>ARNABESH</t>
  </si>
  <si>
    <t>CT20151595354</t>
  </si>
  <si>
    <t>07/12/1994</t>
  </si>
  <si>
    <t>SURVEY PARK-24 PARGANAS SOUTH-WEST BENGAL</t>
  </si>
  <si>
    <t>(033)(24163957)</t>
  </si>
  <si>
    <t>(+91)9831561977</t>
  </si>
  <si>
    <t>arnabesh.das@gmail.com</t>
  </si>
  <si>
    <t>dasarnabesh@gmail.com</t>
  </si>
  <si>
    <t>AISCE</t>
  </si>
  <si>
    <t>B.D.MEMORIAL ISTITUTE</t>
  </si>
  <si>
    <t>ENGLISH COMMUNICATION,BENGALI,MATHEMATICS,SCIENCE,SOCIAL SCIENCE,FOUNDATION OF IT</t>
  </si>
  <si>
    <t>CGPA-9.8                                                                                                                                                                                                                                       (ENGLISH COMMUNICATION- 10, BENGALI-9.8, MATHEMATICS- 10, SCIENCE- 10, SOCIAL SCIENCE-10, FOUNDATION OF IT- 10)</t>
  </si>
  <si>
    <t>B.D.MEMORIAL INSTITUTE</t>
  </si>
  <si>
    <t>ENGLISH CORE, BIOLOGY, PHYSICS, CHEMISTRY, MATHEMATICS, PHYSICAL EDUCATION</t>
  </si>
  <si>
    <t>455                                                                                                                                                                                                                                                                                                                                        ENGLISH CORE-61, BIOLOGY-93, PHYSICS-81,CHEMISTRY- 71, MATHEMATICS-59, PHYSICAL EDUCATION-90</t>
  </si>
  <si>
    <t xml:space="preserve">    ANALOG CIRCUITS , INDUSTRIAL SENSORS AND TRANSDUCERS</t>
  </si>
  <si>
    <t xml:space="preserve">DST-INSPIRE INTERNSHIP SCIENCE CAMP-2011 BY DEPARTMENT OF SCIENCE &amp; TECHNOLOGY (GOVT. OF INDIA) &amp; JBNSTS </t>
  </si>
  <si>
    <t xml:space="preserve">WINNER OF CROSSHACK 2016 BY 10000 STARTUPS &amp; RG KAR MEDICAL COLLEGE , CERTIFICATE  OF HONOUR FROM CALCUTTA UNIVERSITY IN ALL BENGAL INTER-SCHOOL SIT &amp; DRAW CONTEST(2006-2007 &amp; 2007-2008) , FIRST RUNNERUP IN HORLICKS WIZKIDS 2006 </t>
  </si>
  <si>
    <t xml:space="preserve"> C PROGRAMING LANGUAGE TRAINING CERTIFICATION BY ORIENS INFOTECH</t>
  </si>
  <si>
    <t xml:space="preserve">WINTER TRAINING IN INSTITUTE OF NEUROSCIENCE,KOLKATA ON BIOMEDICAL INSTRUMENTS , INFOSYS CAMPUS CONNECT SOFT SKILL PROGRAM ,  COMMUNICATIVE FRENCH COURSE BY RAMKRISHNA MISSON INSTITUTE OF CULTURE (SCHOOL OF LANGUAGES) , PAINTING ( PARAMBHIK PART 1 TO 3RD YEAR) BY PRACHEEN KALA KENDRA ,CHANDIGARH   </t>
  </si>
  <si>
    <t>ANIMESH DAS</t>
  </si>
  <si>
    <t xml:space="preserve">ORIENT ELECTRIC   </t>
  </si>
  <si>
    <t>SENIOR ENGINEER</t>
  </si>
  <si>
    <t>ARCHANA DAS</t>
  </si>
  <si>
    <t>FLAT-1/16 DIPABALI CO.OP HOUSING SOCIETY LTD. CALCUTTA GREENS 1050/2 SURVEY PARK, KOLKATA-700075</t>
  </si>
  <si>
    <t>SURVEY PARK-KOLKATA</t>
  </si>
  <si>
    <t>DEBASISH MONDAL</t>
  </si>
  <si>
    <t>DEBASISH</t>
  </si>
  <si>
    <t>CT20161851789</t>
  </si>
  <si>
    <t>04/10/1992</t>
  </si>
  <si>
    <t>VILL-SAHEBDANGA ,PO-DWARANDA ,PS-ILLAMBAZAR, DIST-BIRBHUM ,STATE-WEST BENGAL-731236</t>
  </si>
  <si>
    <t>debasishmondalbrown@gmail.com</t>
  </si>
  <si>
    <t>mondaldebasish93@outlook.com</t>
  </si>
  <si>
    <t>W.B.B.S.E</t>
  </si>
  <si>
    <t>DUBRAJPUR SRI SRI SARADA VIDYAPITH</t>
  </si>
  <si>
    <t>BENGALI,ENGLISH,MATHEMATICS,PHYSICAL SCIENCE,LIFE SCIENCE,HISTORY,GEOGRAPHY,OPTIONAL ELECTIVE SUBJECT-WORK EDUCATION</t>
  </si>
  <si>
    <t>PALASDANGA HIGH SCHOOL,BANKURA,WEST BENGAL</t>
  </si>
  <si>
    <t>BENGALI,ENGLISH,CHEMISTRY,MATHEMATICS,PHYSICS,BIOLOGICAL SCIENCE</t>
  </si>
  <si>
    <t>BIO SENSORS AND TRANSDUCERS</t>
  </si>
  <si>
    <t>V.T</t>
  </si>
  <si>
    <t xml:space="preserve">1.WORKSHOP ON "INTRODUCTION TO ARDUNO"  , 2.CONFERENCE ON '' CHALLENGE IN PRODUCT DEVELOPMENT OF MEDICAL IMPLUNTS AND DEVICE(CPDM-2015)   </t>
  </si>
  <si>
    <t>MEDICA SUPERSPECIALTY HOSPITAL</t>
  </si>
  <si>
    <t>1. CERTIFICATE COURSE ON MATLAB FROM NIELIT,KOLKATA</t>
  </si>
  <si>
    <t>LATE DIPAK MONDAL</t>
  </si>
  <si>
    <t>LATE ANNAPURNA MONDAL</t>
  </si>
  <si>
    <t>PRADIP MONDAL</t>
  </si>
  <si>
    <t>CULTIVATION</t>
  </si>
  <si>
    <t>VILL-SAHEBDANGA,PO-DWARANDA,PS-ILLAMBAZAR,DIST-BIRBHUM,STATE-WEST BENGAL</t>
  </si>
  <si>
    <t>VILL-SAHEBDANGA</t>
  </si>
  <si>
    <t>BIRBHUM</t>
  </si>
  <si>
    <t>FARHANA AFREEN</t>
  </si>
  <si>
    <t>FARHANA</t>
  </si>
  <si>
    <t>AFREEN</t>
  </si>
  <si>
    <t>CT20161846568</t>
  </si>
  <si>
    <t>12/12/1992</t>
  </si>
  <si>
    <t>KOLKATA-KOLKATA-WESTBENGAL</t>
  </si>
  <si>
    <t>033 22901840</t>
  </si>
  <si>
    <t>afreenfarhana02@gmail.com</t>
  </si>
  <si>
    <t>afreen.farhana@ymail.com</t>
  </si>
  <si>
    <t>ICSE</t>
  </si>
  <si>
    <t>CISCE, NEW DELHI</t>
  </si>
  <si>
    <t>SAIFEE HALL S.G.J. ENG. PUBLIC SCHOOL, KOLKATA</t>
  </si>
  <si>
    <t xml:space="preserve">  ENGLISH, HINDI, ENVIRONMENTAL EDUCATION, HISTORY CIVICS AND GEOGRAPHY, MATHEMATICS, SCIENCE, COMPUTER APPLICATIONS</t>
  </si>
  <si>
    <t>SAIFEE HALL S.G.J. ENG. PUBLIC. SCHOOL, KOLKATA</t>
  </si>
  <si>
    <t>ENGLISH, ENVIRONMENTAL EDUCATION, HINDI, MATHEMATICS, PHYSICS, CHEMISTRY, BIOLOGY</t>
  </si>
  <si>
    <t>B.Tech</t>
  </si>
  <si>
    <t>2011-2013</t>
  </si>
  <si>
    <t>TECHNICAL WRITING, BIOMEDICAL INSTRUMENTATION, THERAPEUTIC AND DIAGNOSTIC EQUIPMENTS</t>
  </si>
  <si>
    <t>WORKSHOP ON INTRODUCTION TO ARDUINO, WORKSHOP ON AUTONOMOUS ROBOTICS USING ARDUINO, SEMINAR ON BIOMEDICAL ADVANCEMENTS AND ITS GLOBAL SCENARIO</t>
  </si>
  <si>
    <t>TRAINING IN BIOMEDICAL INSTRUMENTATION, TRAINING IN ARDUINO EMBEDDED SYSTEMS AND ADVANCED ROBOTICS</t>
  </si>
  <si>
    <t>INTERNSHIP IN CONTENT WRITING/CREATION (ONLINE), CROSSHACK - MEDICAL HACKATHON</t>
  </si>
  <si>
    <t>MAZHAR IMAM</t>
  </si>
  <si>
    <t>ORION EXPORTS</t>
  </si>
  <si>
    <t>PROPRIETER</t>
  </si>
  <si>
    <t>SAJDA PARWIN</t>
  </si>
  <si>
    <t>30/9, JHOWTALA ROAD, FLAT NO: B2, KOLKATA 700017</t>
  </si>
  <si>
    <t>IPSITA BHOWMICK</t>
  </si>
  <si>
    <t>IPSITA</t>
  </si>
  <si>
    <t xml:space="preserve">BHOWMICK </t>
  </si>
  <si>
    <t>CT20161866070</t>
  </si>
  <si>
    <t>20/08/1994</t>
  </si>
  <si>
    <t xml:space="preserve">GENERAL </t>
  </si>
  <si>
    <t xml:space="preserve">HINDU </t>
  </si>
  <si>
    <t>bhowmickipsita@yahoo.com</t>
  </si>
  <si>
    <t>ipsitapbhowmick@gmail.com</t>
  </si>
  <si>
    <t>INDIAN CERTIFICATE OF SECONDARY EDUCATION EXAMINATION</t>
  </si>
  <si>
    <t>ST.SEBASTIAN'S SCHOOL</t>
  </si>
  <si>
    <t>ENGLISH,BENGALI,ENVIRONMENTAL EDUCATION,HISTORY,CIVICS &amp; GEOGRAPHY,MATHEMATICS,SCIENCE(PHYSICS,CHEMISTRY,BIOLOGY),COMPUTER APPLICATIONS</t>
  </si>
  <si>
    <t>ENGLISH,BENGALI,MATHEMATICS,PHYSICS,CHEMISTRY,BIOLOGY</t>
  </si>
  <si>
    <t>ENLISH</t>
  </si>
  <si>
    <t>MEDICAL IMAGING TECHNIQUES,MEASUREMENTS</t>
  </si>
  <si>
    <t>ONE DAY WORKSHOP ON INTRODUCTION TO ARDUINO, WORKSHOP ON 6TH SENESE TECHNOLOGY, ONE DAY SEMINAR ON INNOVATION, INCUBATION,AND TECHNICAL ADVANCEMENT OF MEDICAL DEVICES</t>
  </si>
  <si>
    <t xml:space="preserve">            NA</t>
  </si>
  <si>
    <t>WON INTER HOUSE SPELLING CONTEST (SCHOOL), TRAINED IN VOCAL CLASSICAL AND RABINDRA SANGEET FOR 3 YEARS RESPECTIVELY, TRAINED IN  FINE ARTS FOR 5 YEARS, PARTICIPATED IN MILAP 2010 IN VOCAL MUSIC</t>
  </si>
  <si>
    <t>TRAINED IN BIOMEDICAL SIGNAL PROCESSING USING LABVIEW, TRAINING ON ARDUINO EMBEDDED SYSTEMS AND ADVANCED ROBOTICS, SUMMER TRAINING ON POWER-SUPPLY BY BPL ELECTROCARE SERVICES</t>
  </si>
  <si>
    <t>LATE PRADYUT BHOWMICK</t>
  </si>
  <si>
    <t xml:space="preserve">SERVICE </t>
  </si>
  <si>
    <t>T &amp; I GLOBAL PVT. LTD</t>
  </si>
  <si>
    <t>EXPORT MANAGER</t>
  </si>
  <si>
    <t>SUMITA BHOWMICK</t>
  </si>
  <si>
    <t>6/5M/1,RANI RASMONI GARDEN LANE</t>
  </si>
  <si>
    <t>MADHULIKA</t>
  </si>
  <si>
    <t>CT20161851970</t>
  </si>
  <si>
    <t>23/09/1995</t>
  </si>
  <si>
    <t>GOMIA-BOKARO-JHARKHAND</t>
  </si>
  <si>
    <t>madhulikaprasad22@gmail.com</t>
  </si>
  <si>
    <t>SECONDARY SCHOOL EXAMINATION(SESSION: 2009-11)</t>
  </si>
  <si>
    <t>08030-PITTS MODERN SCHOOL GOMIA BOKARO JHARKHAND</t>
  </si>
  <si>
    <t>ENGLISH COMM. , COMM.SANSKRIT,MATHEMATICS,SCIENCE, SOCIAL SCIENCE</t>
  </si>
  <si>
    <t>08030 PITTS MODERN SCHOOL GOMIA BOKARO JHARKHAND</t>
  </si>
  <si>
    <t xml:space="preserve">ENGLISH CORE, MATHEMATICS,PHYSICS,CHEMISTRY,COMPUTER SCIENCE </t>
  </si>
  <si>
    <t>BTECH</t>
  </si>
  <si>
    <t>BIO MEDICAL ENGINEERING</t>
  </si>
  <si>
    <t>BIOMEDICAL EQUIPMENT</t>
  </si>
  <si>
    <t>C ,C++,JAVA8</t>
  </si>
  <si>
    <t xml:space="preserve">BIO MED 2015 </t>
  </si>
  <si>
    <t xml:space="preserve">ALL INDIA CAMEL COLOUR CONTEST,PAINTING COMPETITION AT RECREATION CENTER 1ST PRIZE   </t>
  </si>
  <si>
    <t>NATIONAL TALENT SEARCH CONTEST,TELOS 2015,GLOBSYN SKILLS-JAVA8,AMBITECH-POWER SUPPLY</t>
  </si>
  <si>
    <t>ALL INDIA CAMEL COLOUR CONTEST , MAHATMA GANDHI HINDI ASSAY WRITING COMPETITION</t>
  </si>
  <si>
    <t>MANI BHUSHAN PRASAD</t>
  </si>
  <si>
    <t>PITTS MODERN SCHOOL</t>
  </si>
  <si>
    <t>PRT</t>
  </si>
  <si>
    <t>KANCHAN PRASAD</t>
  </si>
  <si>
    <t>T-11,TEACHERS FLAT,PO-I.E.GOMIA,DIST-BOKARO JHARKHAND ,PIN-829112</t>
  </si>
  <si>
    <t>BOKARO</t>
  </si>
  <si>
    <t>B/2,GETANJLI COMPLEX PACHPOTA ,GARIA, KOLKATA 700152</t>
  </si>
  <si>
    <t>CITY</t>
  </si>
  <si>
    <t>MOUSAM ROY</t>
  </si>
  <si>
    <t>MOUSAM</t>
  </si>
  <si>
    <t>02/03/1996</t>
  </si>
  <si>
    <t>HOWRAH MAIDAN-HOWRAH-WEST BENGAL</t>
  </si>
  <si>
    <t>033-26370476</t>
  </si>
  <si>
    <t>mousam.roy1996@gmail.com</t>
  </si>
  <si>
    <t>mousam.roy007@gmail.com</t>
  </si>
  <si>
    <t>SECONDARY EXAMINATION</t>
  </si>
  <si>
    <t>HOWRAH ZILLA SCHOOL</t>
  </si>
  <si>
    <t>BENGALI-ENGLISH-MATHEMATICS-PHYSICAL SCIENCE-LIFE SCIENCE-HISTORY-GEOGRAPHY</t>
  </si>
  <si>
    <t>BENGALI-ENGLISH-CHEMISTRY-MATHEMATICS-PHYSICS-BIOLOGY-ENVIRONMENTAL SCIENCE</t>
  </si>
  <si>
    <t>EMBEDDED SYSTEM USING ARDUINO</t>
  </si>
  <si>
    <t>BIOMED-2015 , INTRODUCTION TO ARDUINO</t>
  </si>
  <si>
    <t>HACKATHON-2016</t>
  </si>
  <si>
    <t>MATLAB &amp; SIMULINK, EMBEDDED SYSTEM USING ARDUINO, VARIOUS TYPE OF POWER SUPPLY</t>
  </si>
  <si>
    <t>RUPAK ROY</t>
  </si>
  <si>
    <t xml:space="preserve">FINANCE MANEGER </t>
  </si>
  <si>
    <t>WEBEL TECHNOLOGY PVT LTD</t>
  </si>
  <si>
    <t>SALTLAKE SECTOR-5</t>
  </si>
  <si>
    <t>SUPARNA ROY</t>
  </si>
  <si>
    <t>43/1, BAIKUNTHA CHATTERJEE LANE,HOWRAH-711101</t>
  </si>
  <si>
    <t>HOWRAH MAIDAN</t>
  </si>
  <si>
    <t>NANDITA NASKAR</t>
  </si>
  <si>
    <t>NANDITA</t>
  </si>
  <si>
    <t>NASKAR</t>
  </si>
  <si>
    <t>CT2016851926</t>
  </si>
  <si>
    <t>03/11/1994</t>
  </si>
  <si>
    <t>O-</t>
  </si>
  <si>
    <t>SONARPUR-SOUTH 24 PARGANA-WEST BENGAL</t>
  </si>
  <si>
    <t>nandita.naskar94@gmail.com</t>
  </si>
  <si>
    <t>SONARPUR VIDYAPITH</t>
  </si>
  <si>
    <t>BENGALI 1ST PAPER,BENGALI 2ND PAPER,ENGLISH,MATHEMATICS,PHYSICAL SCIENCE,LIFE SCIENCE,HISTORY,GEOGRAPHY</t>
  </si>
  <si>
    <t>66.5+66.5+61+95+95+80+70+68=602</t>
  </si>
  <si>
    <t>BENGALI,ENGLISH,CHEMISTRY,MATHEMATICS,PHYSICS,BIOLOGY,ENVIRONMENT</t>
  </si>
  <si>
    <t>50+56+57+47+63+62+78=413</t>
  </si>
  <si>
    <t>BIOMEDICAL INSTRUMENTATION</t>
  </si>
  <si>
    <t xml:space="preserve">C PROGRAMMING </t>
  </si>
  <si>
    <t>1.5TH IN NABA DIGANTA SETTING &amp; DRAW COMPETETION 2.4TH IN VISUAL ART &amp; CULTURE</t>
  </si>
  <si>
    <t>1. CROSS HACK 2016 FOR 'ASSISTIVE MEDICAL TECNOLOGY' FROM 'R.G. KAR MEDICAL COLLEGE AND HOSPITAL' 2.CHALLENGES IN PRODUCT DEVELOPMENT OF MEDICAL IMPLANTS AND DEVICES(CPDM) FROM 'IIEST SHIBPUR' 3.AMBITECH(HANDSON TRAINING ON POWER SUPPLY) FROM KALINDI 4.ORIENS INFOTECH PVT.LTD FOR 'C PROGRAMMING LANGUAGE'.</t>
  </si>
  <si>
    <t>KINKAR NASKAR</t>
  </si>
  <si>
    <t>SELF</t>
  </si>
  <si>
    <t>BUSINESS MAN</t>
  </si>
  <si>
    <t>APARNA NASKAR</t>
  </si>
  <si>
    <t>SAHEBPARA,SONARPUR,(OPP.-SBI)</t>
  </si>
  <si>
    <t>TOWM=SONARPUR</t>
  </si>
  <si>
    <t>SOUTH 24 PARGANA</t>
  </si>
  <si>
    <t>POULAMI MONDAL</t>
  </si>
  <si>
    <t>POULAMI</t>
  </si>
  <si>
    <t>CT20161851539</t>
  </si>
  <si>
    <t>04/01/1994</t>
  </si>
  <si>
    <t>DANKUNI-HOOGHLY-WEST BENGAL</t>
  </si>
  <si>
    <t>03212 237911</t>
  </si>
  <si>
    <t>pmondal.nsec@gmail.com</t>
  </si>
  <si>
    <t>pmondal94@gmail.com</t>
  </si>
  <si>
    <t>DREAMLAND SCHOOL</t>
  </si>
  <si>
    <t>ENGLISH, BENGALI, ENVIRONMENTAL EDUCATION, HISTORY CIVICS AND GEOGRAPHY, MATHEMATICS, SCIENCE(PHYSICS, CHEMISTRY, BIOLOGY), COMPUTER APPLICATIONS</t>
  </si>
  <si>
    <t>83+86+90+90+86+86+76=597</t>
  </si>
  <si>
    <t>ENGLISH, BENGALI, MATHEMATICS, PHYSICS, CHEMISTRY, BIOLOGY</t>
  </si>
  <si>
    <t>88+83+74+78+80+86=489</t>
  </si>
  <si>
    <t>MEDICAL IMAGING TECHNIQUES</t>
  </si>
  <si>
    <t>_</t>
  </si>
  <si>
    <t>BIOMEDICAL ADVANCEMENTS AND ITS GLOBAL SCENARIO</t>
  </si>
  <si>
    <t>1st POSITION IN CROSSHACK,2016</t>
  </si>
  <si>
    <t>PASSED TILL 2ND YEAR IN RABINDRA SANGEET</t>
  </si>
  <si>
    <t>NEMAI CHANDRA MONDAL</t>
  </si>
  <si>
    <t>RETIRED BSNL EMPL0YEE</t>
  </si>
  <si>
    <t>BSNL</t>
  </si>
  <si>
    <t>RETIRED DIVISIONAL ENGINEER</t>
  </si>
  <si>
    <t>SUDIPA MONDAL</t>
  </si>
  <si>
    <t>SANKAR SARKAR</t>
  </si>
  <si>
    <t>RETIRED PROFESSOR</t>
  </si>
  <si>
    <t xml:space="preserve">RAMKRISHNA SARADA VIDYA MAHAPITH </t>
  </si>
  <si>
    <t>NIECE</t>
  </si>
  <si>
    <t>KALIPUR, P.0- GARALGACHA, P.S- DANKUNI, DIST- HOOGHLY, WEST BENGAL, PIN CODE- 712708</t>
  </si>
  <si>
    <t>DANKUNI</t>
  </si>
  <si>
    <t>TECHNO CITY, GARIA, KOLKATA, SOUTH 24 PARGANAS, WEST BENGAL, KOLKATA-700152</t>
  </si>
  <si>
    <t>1310906003</t>
  </si>
  <si>
    <t>RUMIYA BHATTACHARJEE</t>
  </si>
  <si>
    <t>RUMIYA</t>
  </si>
  <si>
    <t/>
  </si>
  <si>
    <t xml:space="preserve"> BHATTACHARJEE</t>
  </si>
  <si>
    <t>CT20141327760</t>
  </si>
  <si>
    <t>13/02/1996</t>
  </si>
  <si>
    <t>20</t>
  </si>
  <si>
    <t xml:space="preserve">       BAGBAZAR-KOLKATA-WEST BENGAL</t>
  </si>
  <si>
    <t>8274990648</t>
  </si>
  <si>
    <t>9836162242</t>
  </si>
  <si>
    <t>RUMIYA.DIVINE@GMAIL.COM</t>
  </si>
  <si>
    <t>RUMIYA.CAZSTUF@YAHOO.COM</t>
  </si>
  <si>
    <t>MADHYAMIK PARIKSHA (SECONDARY EXAMINATION)</t>
  </si>
  <si>
    <t>BAGBAZAR MULTIPURPOSE GIRLS SCHOOL (GOVT.SPONS.)</t>
  </si>
  <si>
    <t>BENGALI+ENGLISH+MATHEMATICS+PHYSICAL SCIENCE+LIFE SCIENCE+HISTORY+GEOGRAPHY</t>
  </si>
  <si>
    <t>2011</t>
  </si>
  <si>
    <t>85.13</t>
  </si>
  <si>
    <t>681</t>
  </si>
  <si>
    <t>800</t>
  </si>
  <si>
    <t>BIDHANNAGAR GOVT.HIGH SCHOOL</t>
  </si>
  <si>
    <t>BENGALI+ENGLISH+BIOLOGICAL SCIENCE+CHEMISTRY+PHYSICS+MATHEMATICS</t>
  </si>
  <si>
    <t>2013</t>
  </si>
  <si>
    <t>73.43</t>
  </si>
  <si>
    <t>514</t>
  </si>
  <si>
    <t>700</t>
  </si>
  <si>
    <t>27167</t>
  </si>
  <si>
    <t>BIO-MEDICAL ENGG.</t>
  </si>
  <si>
    <t>2017</t>
  </si>
  <si>
    <t>10903113014</t>
  </si>
  <si>
    <t>131090110624</t>
  </si>
  <si>
    <t>MEDICAL IMAGING</t>
  </si>
  <si>
    <t>1. BIOMED-15 A ONE DAY SEMINAR ON BIOMEDICAL ADVANCEMENT &amp; ITS GLOBAL SCENARIO
2. CROSSHACK</t>
  </si>
  <si>
    <t>1. FINE ARTS FROM SARVA BHARATIYA CHARU KALA MANDIR
2. POSTER COMPETITION ON NUCLEAR BIOMEDICINE IN BIOMED-15 A ONE DAY SEMINAR ON BIOMEDICAL ADVANCEMENT &amp; ITS GLOBAL SCENARIO</t>
  </si>
  <si>
    <t>1. INFOSYS CAMPUS CONNECT SOFT SKILL PROGRAM
2. TRAINING ON POWER SUPPLY FROM AMBITECH
3. TRAINING ON C PROGRAMMING FROM BRAINWARE COMPUTER ACADEMY</t>
  </si>
  <si>
    <t>CROSSHACK 2016- MEDICAL TECHNOLOGY HACKATHON AT R.G.KAR MEDICAL COLLEGE</t>
  </si>
  <si>
    <t>BASUDEV BHATTACHARJEE</t>
  </si>
  <si>
    <t>NAVANITA BHATTACHARJEE</t>
  </si>
  <si>
    <t>23,CHITPUR BRIDGE APPROACH, KOLKATA-700003</t>
  </si>
  <si>
    <t>BAGBAZAR- KOLKATA</t>
  </si>
  <si>
    <t>700003</t>
  </si>
  <si>
    <t>SAUMADRITAA KAR</t>
  </si>
  <si>
    <t>SAUMADRITAA</t>
  </si>
  <si>
    <t>KAR</t>
  </si>
  <si>
    <t>CT20161851946</t>
  </si>
  <si>
    <t>03/10/1994</t>
  </si>
  <si>
    <t>KOLKATA-KOLKATA-WEST BENGAL</t>
  </si>
  <si>
    <t>033-24234043</t>
  </si>
  <si>
    <t>saumadritaa.kar@gmail.com</t>
  </si>
  <si>
    <t>SECONDARY EXAMINATION/ MADHYAMIK PARIKSHA</t>
  </si>
  <si>
    <t>SOUTH POINT HIGH SCHOOL</t>
  </si>
  <si>
    <t>BENGALI, ENGLISH, MATHEMATICS, PHYSICAL SCIENCE, LIFE SCIENCE, HISTORY, GEOGRAPHY</t>
  </si>
  <si>
    <t xml:space="preserve">HIGHER SECONDARY EXAMINATION </t>
  </si>
  <si>
    <t>BENGALI, ENGLISH, CHEMISTRY, MATHEMATICS, PHYSICS, BIOLOGY, ENVIRONMENTAL SCIENCE</t>
  </si>
  <si>
    <t>BIOMEDICAL INSTRUMENTATION, THERAPEUTIC EQUIPMENTS</t>
  </si>
  <si>
    <t>WORKSHOP ON C PROGRAMMING, WORKSHOP ON AUTONOMOUS ROBOTICS USING ARDUINO, BIOMEDICAL ADVANCEMENTS AND ITS GLOBAL SCENARIO, INNOVATION, INCUBATION AND TECHNICAL ADVANCEMENT OF MEDICAL DEVICES</t>
  </si>
  <si>
    <t>TRAINING ON BIOMEDICAL INSTRUMENTATION, BPL</t>
  </si>
  <si>
    <t>DELF A1, CROSSHACK (MEDICAL HACKATHON), DIPLOMA COURSE IN RABINDRASANGEET, TRAINING IN ARDUINO EMBEDDED SYSTEMS AND ADVANCED ROBOTICS</t>
  </si>
  <si>
    <t>SUJIT KUMAR KAR</t>
  </si>
  <si>
    <t>SABARNI KAR</t>
  </si>
  <si>
    <t>4-5-B1, GOLEPARK CO-OPERATIVE HOUSING SOCIETY LIMITED, 49B, GOBINDAPUR ROAD, KOLKATA-700045.</t>
  </si>
  <si>
    <t>SHALINI DEY</t>
  </si>
  <si>
    <t>SHALINI</t>
  </si>
  <si>
    <t>20/05/1995</t>
  </si>
  <si>
    <t>shalindey@gmail.com</t>
  </si>
  <si>
    <t>C.B.S.E</t>
  </si>
  <si>
    <t xml:space="preserve"> ENGLISH COMM.,BENGALI,MATHEMATICS,SCIENCE,SOCIAL SCIENCE,FOUNDATION OF IT</t>
  </si>
  <si>
    <t>ENGLISH CORE, BENGALI, BIOLOGY, CHEMISTRY, MATHEMATICS, PHYSICS</t>
  </si>
  <si>
    <t>131O903113016</t>
  </si>
  <si>
    <t>BIOMEDICAL EQUIPMENTS</t>
  </si>
  <si>
    <t xml:space="preserve">C </t>
  </si>
  <si>
    <t>HANDS ON TRAINING ON POWER SUPPLY</t>
  </si>
  <si>
    <t>AMBITECH</t>
  </si>
  <si>
    <t>11/2014 TO 4/2015</t>
  </si>
  <si>
    <t>BIOMED-15</t>
  </si>
  <si>
    <t>N.S.E.C. BIOMEDICAL DEPARTMENT COLLEGE POSTER COMPETITION ON NUCLEAR MEDICINE AND ITS APPLICATIONS(1ST POSITION)</t>
  </si>
  <si>
    <t>1ST DIVISION WITH DISTINCTION ON 4 YEARS OF COMPLETION IN SCHOOL OF ART(NIKHIL BHARAT SANGEET SAMITI)</t>
  </si>
  <si>
    <t>CERTIFIED FOR SECURIG THE 1ST POSITION IN POSTER COMPETITION ON NUCLEAR MEDICINE IN BIOMED-15,2015 CERTIFIED FOR PARTICIPATION IN THE 13TH NATIONAL SCIENCE OLYMPAID,2010 CERTIFIED FOR  PARTICIPATION IN THE 12TH NATIONAL SCIENCE OLYMPAID, 2009 CERTIFIED FOR  PARTICIPATION IN THE 12TH NATIONAL SCIENCE OLYMPAID, 2009</t>
  </si>
  <si>
    <t>CERTIFIED FOR SUCCESSFULLY COMPLETING THE HANDS ON TRAINING ON POWER SUPPLY AT AMBITECH,2015  CERTIFIED FOR 4 YEARS COMPLETION IN SCHOOL OF ART AT NIKHIL BHARAT SANGEET SAMITI</t>
  </si>
  <si>
    <t>SHYAMAPADA DEY</t>
  </si>
  <si>
    <t>SRI RAMAKRISHNA ASHRAMA INSTITUTE</t>
  </si>
  <si>
    <t>BELA DEY</t>
  </si>
  <si>
    <t>SELF EMPLOYED</t>
  </si>
  <si>
    <t>G/134 BAGHAJATIN KOLKATA-700086</t>
  </si>
  <si>
    <t>SHIVANGI KUMARI</t>
  </si>
  <si>
    <t>SHIVANGI</t>
  </si>
  <si>
    <t>CT20151671684</t>
  </si>
  <si>
    <t>24/08/1995</t>
  </si>
  <si>
    <t>HRIDAYANAGAR-SUPAUL-BIHAR</t>
  </si>
  <si>
    <t>kshivangi1@gmail.com</t>
  </si>
  <si>
    <t>kveenita3@gmail.com</t>
  </si>
  <si>
    <t>MITHILA PUBLIC SCHOOL, R B NAGAR BHADRESHWAR, ARARIA, BIHAR</t>
  </si>
  <si>
    <t>MATHEMATICS, SCIENCE, ENGLISH, HINDI, SOCIAL SCIENCE</t>
  </si>
  <si>
    <t>LOYOLA HIGH SCHOOL, PATNA</t>
  </si>
  <si>
    <t>PHYSICS, CHEMISTRY, MATHEMATICS, ENGLISH CORE, INFORMATICS PRACTICES</t>
  </si>
  <si>
    <t>B. TECH</t>
  </si>
  <si>
    <t>BIOMEDICAL ADVANCEMENTS AND ITS GLOBAL SCENARIO, CHALLENGES IN PRODUCT DEVELOPMENT OF MEDICAL IMPLANTS AND DEVICES-2015</t>
  </si>
  <si>
    <t xml:space="preserve">1st prize in poster competition-2015, 1st prize in relay race-2015, 2nd prize in 100m-2015,1st prize in discuss throw-2008, 2nd prize in shot-put-2008, 3rd prize in long jump-2008, 2nd prize in 100m J. girls-2007(organised by SSB) </t>
  </si>
  <si>
    <t>Hands on training on power supply-2015</t>
  </si>
  <si>
    <t>Hospital training-2016</t>
  </si>
  <si>
    <t>LATE SHATRUGHAN PRASAD GUPTA</t>
  </si>
  <si>
    <t>VEENITA KUMARI</t>
  </si>
  <si>
    <t>KANYA MADHYA VIDYALAYA</t>
  </si>
  <si>
    <t>ASSISTANT TEACHER</t>
  </si>
  <si>
    <t>C/0 LATE SHATRUGHAN PRASAD GUPTA , VILL-HRIDAYANAGAR, WARD NO.-05, P.O-BASANTPUR, DIST-SUPAUL, BIHAR-854340</t>
  </si>
  <si>
    <t>VILLAGE-HRIDAYANAGAR</t>
  </si>
  <si>
    <t>SUPAUL</t>
  </si>
  <si>
    <t>C/O DEBOPRASAD HALDER,  GARIA FRIENDS CLUB,  KHUDIRAM SARANI, KOLKATA, WEST BENGAL-700152</t>
  </si>
  <si>
    <t>24 SOUTH PARAGANA</t>
  </si>
  <si>
    <t>SHREEKALPA SARKAR</t>
  </si>
  <si>
    <t>SHREEKALPA</t>
  </si>
  <si>
    <t xml:space="preserve">            -</t>
  </si>
  <si>
    <t>CT20161854086</t>
  </si>
  <si>
    <t>10/01/1995</t>
  </si>
  <si>
    <t>TOLLYGUNGE-KOLKTA-WEST BENGAL</t>
  </si>
  <si>
    <t>shreekalpa95@gmail.com</t>
  </si>
  <si>
    <t>WESTBENGAL BOARD</t>
  </si>
  <si>
    <t>English, Bengali, Physical Science, Mathematics, Biology, History, Geography, EVS, Additional Mathematics.</t>
  </si>
  <si>
    <t>WBHSE</t>
  </si>
  <si>
    <t>PATHA BHABAN</t>
  </si>
  <si>
    <t>ENGLISH,BENGALI,PHYSICS,CHEMISTRY,MATHEMATICS,STATISTICS,EVS</t>
  </si>
  <si>
    <t>Medical Imaging techniques</t>
  </si>
  <si>
    <t xml:space="preserve">                   JAVA</t>
  </si>
  <si>
    <t xml:space="preserve">ROCK CLIMBING AND MOUNTAINEERING </t>
  </si>
  <si>
    <t>SUBHENDU SARKAR</t>
  </si>
  <si>
    <t>Government employee</t>
  </si>
  <si>
    <t>CENTRAL EXCISE AND CUSTOMS</t>
  </si>
  <si>
    <t>SUPERINTENDANT</t>
  </si>
  <si>
    <t>MUNMUN SARKAR</t>
  </si>
  <si>
    <t>HOMEMAKER</t>
  </si>
  <si>
    <t>TUSHAR SARKAR</t>
  </si>
  <si>
    <t>GRANDMOTHER</t>
  </si>
  <si>
    <t>KOLKATA-40</t>
  </si>
  <si>
    <t>TOLLYGUNGE-KOLKATA</t>
  </si>
  <si>
    <t>West bengal</t>
  </si>
  <si>
    <t>25A/1 M.N.sen Lanr Tollygunj kolkata-700040</t>
  </si>
  <si>
    <t>SOURAV  SHARMA</t>
  </si>
  <si>
    <t>SOURAV</t>
  </si>
  <si>
    <t>CT20141320620</t>
  </si>
  <si>
    <t>04/07/1994</t>
  </si>
  <si>
    <t>SILIGURI-DARJEELING-WEST BENGAL</t>
  </si>
  <si>
    <t>souravguragai@gmail.com</t>
  </si>
  <si>
    <t>contactsouravsharma@gmail.com</t>
  </si>
  <si>
    <t xml:space="preserve">INDIAN CERTIFICATE OF SECONDARY EDUCATION EXAMINATION </t>
  </si>
  <si>
    <t>COUNCIL FOR THE INDIAN SCHOOL CERTIFICATE EXAMINATIONS, NEW DELHI (ICSE)</t>
  </si>
  <si>
    <t>MAHBERT HIGH SCHOOL,SILIGURI</t>
  </si>
  <si>
    <t>ENGLISH,HINDI,ENVIRONMENTAL EDUCATION,HISTORY,CIVICS &amp; GEOGRAPHY, MATHEMATICS, SCIENCE, COMPUTER APPLICATIONS</t>
  </si>
  <si>
    <t>HOLY CROSS SCHOOL, TADONG,SIKKIM</t>
  </si>
  <si>
    <t>ENGLISH,PHYSICS,CHEMISTRY,BIOLOGY,MATHEMATICS</t>
  </si>
  <si>
    <t>131090110629 OF 2013-2014</t>
  </si>
  <si>
    <t>BASIC ELECTRICAL &amp; ELECTRONICS, MEDICAL IMAGING TECHNOLOGY,SENSOR AND TRANSDUCERS</t>
  </si>
  <si>
    <t>CHALLENGES IN PRODUCT DEVELOPMENT OF MEDICAL IMPLANTS AND DEVICES, IIEST SHIBPUR; BIOMED-15, BIOMEDICAL ADVANCEMENTS AND ITS GLOBAL SCENARIO;  CROSSHACK 2016-MEDICAL TECHNOLOGY HACKATHON, RG KAR MEDICAL COLLEGE; SPARKHACK 2016-IOT HACKATHON,CONVOLUTION, JADAVPUR UNIVERSITY;  JUGAADATHON-DIABETES HACKATHON, HYDERABAD; JUGAADATHON-RMNCH HACKATHON, BANGALORE; INTRODUCTION TO ARDUINO-MYWBUT.COM</t>
  </si>
  <si>
    <t>1 YEAR 7 MONTH</t>
  </si>
  <si>
    <t>WWW.MYWBUT.COM</t>
  </si>
  <si>
    <t>PUBLISHED RESEARCH PAPER ON IJSER TITLED 'RADIATION MEASUREMENT AT X-RAY ROOM AT DIFFERENT ANGLES AND DISTANCES AT A HOSPITAL' ;</t>
  </si>
  <si>
    <t>WINNER-SPARKHACK-IOT HACKATHON, CONVOLUTION, JADAVPUR UNIVERSITY; WINNER-INCEPTION,AVENIR 2015</t>
  </si>
  <si>
    <t>TQM ISO 9001:2008; MATLAB &amp; SIMULINK</t>
  </si>
  <si>
    <t>SURESH SHARMA</t>
  </si>
  <si>
    <t>GOVERNMENT OF WEST BENGAL</t>
  </si>
  <si>
    <t>ATTENDANT</t>
  </si>
  <si>
    <t>SUNITA SHARMA</t>
  </si>
  <si>
    <t>THIKANA APPARTMENT (BLOCK 2), 40(F) GIRISH GHOSH SARANI, HAKKIMPARA,SILIGURI-734001</t>
  </si>
  <si>
    <t>AMIT NIKETAN (FLAT 4), 2644 NAYABAD, KOLKATA-700094</t>
  </si>
  <si>
    <t>SOUTH  24 PARGANAS</t>
  </si>
  <si>
    <t>SREEPARNA MUKHERJEE</t>
  </si>
  <si>
    <t>SREEPARNA</t>
  </si>
  <si>
    <t>MUKHERJEE</t>
  </si>
  <si>
    <t>CT-20161845054</t>
  </si>
  <si>
    <t>05/05/1995</t>
  </si>
  <si>
    <t>GENARAL</t>
  </si>
  <si>
    <t>28,GARFA MAIN ROAD,HALTU,KOLKATA</t>
  </si>
  <si>
    <t>mukherjee5sreena@gmail.com</t>
  </si>
  <si>
    <t>WEST BENGAL BOARD OF SECONDARY EXAMINATION</t>
  </si>
  <si>
    <t>A.K.GHOSH MEMORIAL SCHOOL</t>
  </si>
  <si>
    <t>BENGALI 1ST PAPER,BENGALI 2ND PAPER,ENGLISH,MATHEMATHEMATICS,PHYSICAL SCIENCE,LIFE SCIENCE,HISTORY,GEOGRAPHY</t>
  </si>
  <si>
    <t>BENGALI 1st AND 2nd PAPER=146,ENGLISH=80MATHEMATICS=90,PHYSICAL SCIENCE=87,LIFE SCIENCE=86,HISTORY=62,GEOGRAPHY=68</t>
  </si>
  <si>
    <t>WEST BENGAL COUNCIL OF SECONDARY EDUCATION</t>
  </si>
  <si>
    <t>CARMEL HIGH SCHOOL</t>
  </si>
  <si>
    <t>BENGALI,ENGLISH,CHEMISTRY,MATHEMATICS,PHYSICS,BIOLOGY,ENVIRONMENTAL SCIENCE</t>
  </si>
  <si>
    <t>BENGALI=54,ENGLISH=81,CHEMISTRY=80,MATHEMATICS=72,PHYSICS=60,BIOLOGY=75,ENVIRONMENTAL SCIENCE=92</t>
  </si>
  <si>
    <t xml:space="preserve">_x000D_
</t>
  </si>
  <si>
    <t>THERAPEUTIC EQUIPMENT, MEDICAL IMAGING</t>
  </si>
  <si>
    <t>INDUSTRIAL TRAINING</t>
  </si>
  <si>
    <t>BPL ELECTROCARE SERVICES</t>
  </si>
  <si>
    <t>Pursuing</t>
  </si>
  <si>
    <t>Classical Dance,Social Awareness</t>
  </si>
  <si>
    <t>SANKAR MUKHERJEE</t>
  </si>
  <si>
    <t>L.I.C.I</t>
  </si>
  <si>
    <t>DEVELOPMENT OFFICER</t>
  </si>
  <si>
    <t>SUKLA MUKHERJEE</t>
  </si>
  <si>
    <t>SAME AS PERMANENT ADDRESS</t>
  </si>
  <si>
    <t>SRIJEET CHATTERJEE</t>
  </si>
  <si>
    <t>SRIJEET</t>
  </si>
  <si>
    <t>CHATTERJEE</t>
  </si>
  <si>
    <t>CT20161883982</t>
  </si>
  <si>
    <t>25/01/1995</t>
  </si>
  <si>
    <t>21+</t>
  </si>
  <si>
    <t>NORTH 24-PARGANAS-WEST BENGAL</t>
  </si>
  <si>
    <t>(033)(2574-2004)</t>
  </si>
  <si>
    <t>(+91)9038415612</t>
  </si>
  <si>
    <t>(+91)9432862188</t>
  </si>
  <si>
    <t>chatterjeesrijeet@gmail.com</t>
  </si>
  <si>
    <t>chatterjeemanish1966@gmail.com</t>
  </si>
  <si>
    <t>SRI AUROBINDO INSTITUTE OF EDUCATION</t>
  </si>
  <si>
    <t>78+76+78+80+94+80+94=580</t>
  </si>
  <si>
    <t>78+90+76+62+55+83=444</t>
  </si>
  <si>
    <t>131090110631 OF 2013-2014</t>
  </si>
  <si>
    <t>ANALOG ELECTRONICS, BIOELECTRONICS,INNOVATIVE SOLUTIONS TO MEDICAL PROBLEMS USING SIMPLE CIRCUITRY</t>
  </si>
  <si>
    <t>1. 'C'-PROGRAMMING                                                       2.JAVA</t>
  </si>
  <si>
    <t>1.BIOMEDICAL ADVANCEMENTS AND ITS GLOBAL SCENARIO                                                2.R.G KAR CROSS HACK                     3.CAMTECH DIABETES INNOVATION HACK-A-THON.                                                                  4.EMERGING CAREERS AND BUISSNESS OPPUTUNITIES IN FOOD PROCESSING</t>
  </si>
  <si>
    <t>1 YEAR</t>
  </si>
  <si>
    <r>
      <t xml:space="preserve">KNOWLEDGE SPACE UNLIMITED </t>
    </r>
    <r>
      <rPr>
        <u/>
        <sz val="10"/>
        <color theme="1"/>
        <rFont val="Calibri"/>
        <family val="2"/>
      </rPr>
      <t>www.ksustudy.com</t>
    </r>
  </si>
  <si>
    <t>1.PUBLISHED A RESEARCH PAPER IN IJSER TITLED-"AUTOMATED GSR BASED GSM SECUIRITY SYSTEM"                                           2.CORRESPONDING AUTHOR AT IEEE -EMBS JBHI</t>
  </si>
  <si>
    <t xml:space="preserve">1.SENIOR PROFFESIONAL INDUSTRIAL FIRST AIDER FROM INDIAN RED CROSS SOCIETY                                               2.CLASS REPRESENTATIVE ,PLACEMENT REPRESENTATIVE IN COLLEGE AND SENIOR PREFECT IN SCHOOL                                                       3 .PARTICIPATION IN SEVERAL INTERAL SCHOOL FOOTBALL TOURNAMENT                                                                                               4.CONSECUTIVE WINNER IN CLASS 11 AND 12 IN TUG-O WAR BOYS.                                                                                     5.EXCELLENT OVERALL PERFORMANCE AWARD IN CLASS 12 </t>
  </si>
  <si>
    <t xml:space="preserve">                                                                       1.ORIENS INFOTECH PVT.LTD FOR 'C PROGRAMMING LANGUAGE'.                                           2.FRENCH LANGUAGE FROM SAIE ALUMNI ASSOCIATION-1YEAR ELEMENTARY COURSE IN CLASS VII</t>
  </si>
  <si>
    <t>1.HANDS-ON TRAINING FOR POWER SUPPLY FROM AMBITECH                                                            2. HANDS-ON TRAINING FOR 8051 MICROCONTROLLER FROM AMBITECH                                                              3.INTERNSHIP COMPLETION FROM INDIAN  RED CROSS SOCIETY                                                                     4.WINTER TRAINING FROM TATA MEDICAL CENTER,KOLKATA</t>
  </si>
  <si>
    <t>MR. MANISH CHATTERJEE</t>
  </si>
  <si>
    <t>GOVERNMENT OF INDIA</t>
  </si>
  <si>
    <t>TAX ASSISTANT</t>
  </si>
  <si>
    <t>MRS. ANULEKHA CHATTERJEE</t>
  </si>
  <si>
    <t>PROFFESIONAL ARTIST</t>
  </si>
  <si>
    <t>ARTISTS FORUM,KOLKATA</t>
  </si>
  <si>
    <t>MRS . MANJU CHATTERJEE</t>
  </si>
  <si>
    <t>181,BLOCK-B,BANGUR AVENUE,KOLKATA-700055</t>
  </si>
  <si>
    <t>SUDIPTA ROY</t>
  </si>
  <si>
    <t>SUDIPTA</t>
  </si>
  <si>
    <t>22/04/1995</t>
  </si>
  <si>
    <t>(+91)7278325918</t>
  </si>
  <si>
    <t>sudipto.rooney@gmail.com</t>
  </si>
  <si>
    <t>JADAVPUR VIDYAPITH</t>
  </si>
  <si>
    <t>MATHEMATICS,PHY,BIO,ENGLISH</t>
  </si>
  <si>
    <t>EDUCATION</t>
  </si>
  <si>
    <t>MEDICAL INSTRUMENTATION</t>
  </si>
  <si>
    <t>JAVA</t>
  </si>
  <si>
    <t>FOOTBALLER</t>
  </si>
  <si>
    <t>SUDESH ROY</t>
  </si>
  <si>
    <t>SOMA ROY</t>
  </si>
  <si>
    <t>SOVA ROY</t>
  </si>
  <si>
    <t>1/18A SANTGARH</t>
  </si>
  <si>
    <t>SUSHMITA ROY</t>
  </si>
  <si>
    <t>SUSHMITA</t>
  </si>
  <si>
    <t>CT20161844716</t>
  </si>
  <si>
    <t>02/01/1995</t>
  </si>
  <si>
    <t>JADAVPUR-SOUTH 24 PARGANAS-WEST
BENGAL</t>
  </si>
  <si>
    <t>s_mitaroy1995@rediffmail.com</t>
  </si>
  <si>
    <t>rumki95roy@gmail.com</t>
  </si>
  <si>
    <t>SECONDARY EXAMINATION(MADHYAMIK)</t>
  </si>
  <si>
    <t>CARMEL HIGH SCHOOL,KOLKATA</t>
  </si>
  <si>
    <t>FIRST LANGUAGE(BENGALI), SECOND LANGUAGE(ENGLISH), MATHEMATICS,
PHYSICAL SCIENCE, LIFE SCIENCE, HISTORY, GEOGRAPHY</t>
  </si>
  <si>
    <t xml:space="preserve">BENGALI(A), ENGLISH(B), MATHEMATICS, PHYSICS, CHEMISTRY, BIOLOGICAL SCIENCES, 
ENVIRONMENTAL EDUCATION  </t>
  </si>
  <si>
    <t>131090110633 OF 2013-2014</t>
  </si>
  <si>
    <t xml:space="preserve">C, C++                            </t>
  </si>
  <si>
    <t>BIOMEDICAL ADVANCEMENTS AND ITS GLOBAL SCENARIO
CROSS HACK 2016, A MEDICAL TECHNOLOGY HACKATHON ON 'ASSISTIVE MEDICAL TECHNOLOGY'</t>
  </si>
  <si>
    <t>SECURED 3RD POSITION IN POSTER COMPETETION ON NUCLEAR BIOMEDICINE IN BIOMED-15</t>
  </si>
  <si>
    <t xml:space="preserve">HANDS ON TRAINING ON 'C' PROGRAMMING LANGUAGE
COURSE IN INFORMATION TECHNOLOGY APPLICATION
INFOSYS CAMPUS CONNECT SOFT SKILLS PROGRAM
HANDS ON TRAINING ON VARIOUS TYPE OF POWER SUPPLY
</t>
  </si>
  <si>
    <t>BIOMEDICAL ADVANCEMENTS AND ITS GLOBAL SCENARIO
CROSS HACK 2016, A MEDICAL TECHNOLOGY HACKATHON ON 'ASSISTIVE MEDICAL TECHNOLOGY'
SANGEET BHUSAN, PRACHEEN KALA KENDRA</t>
  </si>
  <si>
    <t>SUSHOVAN ROY</t>
  </si>
  <si>
    <t>C.R.C.T, JADAVPUR UNIVERSITY, KOLKATA - 700032</t>
  </si>
  <si>
    <t>TECHNICAL ASSISTANT</t>
  </si>
  <si>
    <t>RUPA ROY</t>
  </si>
  <si>
    <t>14, CENTRAL PARK, JADAVPUR, KOLKATA - 700032</t>
  </si>
  <si>
    <t xml:space="preserve">                                       KOLKATA</t>
  </si>
  <si>
    <t xml:space="preserve">                              KOLKATA</t>
  </si>
  <si>
    <t>BABLA SARKAR</t>
  </si>
  <si>
    <t>BABLA</t>
  </si>
  <si>
    <t>CT20161867667</t>
  </si>
  <si>
    <t>12/09/1994</t>
  </si>
  <si>
    <t>O' +</t>
  </si>
  <si>
    <t>S.C</t>
  </si>
  <si>
    <t>VILLAGE- GOALBATHAN, P.O- NITYANANDAKATI, DIST- NORTH 24 PARGANAS.</t>
  </si>
  <si>
    <t>babla.bme5@gmail.com</t>
  </si>
  <si>
    <t>babla.bme@rediffmail.com</t>
  </si>
  <si>
    <t>BITHARI K.P HIGH SCHOOL</t>
  </si>
  <si>
    <t>BENGALI,ENGLISH,MATHEMATICS,PHYSICAL SCIENCE, LIFE SCIENCE, HISTORY, GEOGRAPHY</t>
  </si>
  <si>
    <t>MEDICAL LABORATORY TECHNOLOGY</t>
  </si>
  <si>
    <t>SHEIKHPARA ABDUR RAHAMAN MEMORIAL POLYTECHNIC</t>
  </si>
  <si>
    <t>1.MATHEMATICS-III</t>
  </si>
  <si>
    <t>2010 TO 2011</t>
  </si>
  <si>
    <t>BIOMEDICAL INSTRUMENT</t>
  </si>
  <si>
    <t>C'</t>
  </si>
  <si>
    <t>VARIOUS TYPE OF POWER SUPPLY</t>
  </si>
  <si>
    <t>JANUARY 2015 TO JUNE 2015</t>
  </si>
  <si>
    <t>ALOKE SARKAR</t>
  </si>
  <si>
    <t>GITA SARKAR</t>
  </si>
  <si>
    <t>VILLAGE- GOALBATHAN, P.O- NITYANANDAKATI, P.S- SWARUPNAGAR DIST- NORTH 24 PARGANAS. PIN- 743273, WEST BENGAL.</t>
  </si>
  <si>
    <t>BOALIA, GARIA STN. KOLKATA 700084</t>
  </si>
  <si>
    <t>BOALIA , GARIA STN.</t>
  </si>
  <si>
    <t>WEST BENGAL.</t>
  </si>
  <si>
    <t>RIJU DAS</t>
  </si>
  <si>
    <t>RIJU</t>
  </si>
  <si>
    <t>27/08/1994</t>
  </si>
  <si>
    <t>VILL+P.O DIGHA,P.S PANRUI,DIST BIRBHUM,STATE WEST BENGAL</t>
  </si>
  <si>
    <t>dasriju1994@gmail.com</t>
  </si>
  <si>
    <t>dasriju90@yahoo.com</t>
  </si>
  <si>
    <t>PASCHIM SUNDAL PUR HIGH SCHOOL</t>
  </si>
  <si>
    <t>BIPAD TARAN DAS</t>
  </si>
  <si>
    <t>RINA DAS</t>
  </si>
  <si>
    <t>VILL+P.O - DIGHA ,P.S - PANRUI , DIST - BIRBHUM , STATE - WEST BENGAL PIN - 731236</t>
  </si>
  <si>
    <t>BOLPUR SANTINIKETAN</t>
  </si>
  <si>
    <t>BOUALIYA GARIA LANDMARK GANGULI BARI NEAR BOUALIYA JUVA SANGHA</t>
  </si>
  <si>
    <t>SANDIPAN SARKAR</t>
  </si>
  <si>
    <t>SANDIPAN</t>
  </si>
  <si>
    <t>CT20161867635</t>
  </si>
  <si>
    <t>17/03/1996</t>
  </si>
  <si>
    <t>vill+p.o-Hatinagar,dist-Murshidabad, state-West Bengal, pin-742102</t>
  </si>
  <si>
    <t>sandipanalone@gmail.com</t>
  </si>
  <si>
    <t>sandipan9749@outlook.com</t>
  </si>
  <si>
    <t>Westbengal Board of Secondary Education</t>
  </si>
  <si>
    <t>HATINAGAR Adibasi Srikrishna VIDYAPITH</t>
  </si>
  <si>
    <t>8 SUBJECT--FIRST LANGUAGE(1ST PAPER) , FIRST LANGUAGE(2ND PAPER) , SECOND LANGUAGE , MATHEMATICS , PHYSICAL SCIENCE , LIFE SCIENCE , HISTORY , GEOGRAPHY</t>
  </si>
  <si>
    <t>Bengali Medium</t>
  </si>
  <si>
    <t>English Medium</t>
  </si>
  <si>
    <t>BIO-MEDICAL ENGINEERING</t>
  </si>
  <si>
    <t>Bio-Medical Engineering</t>
  </si>
  <si>
    <t>M302</t>
  </si>
  <si>
    <t>BIO-MEDICAL INSTRUMENTS</t>
  </si>
  <si>
    <t>PROJECT ON DIGITAL THERMOMETER/TRAINING ON MICROPROCESSOR &amp; MICROCONTROLLER &amp; BASIC ANALOG ELECTRONICS</t>
  </si>
  <si>
    <t>SHEIKHPARA ABDUR RAHAMAN MEMORIAL POLYTECHNIC/AMBITECH</t>
  </si>
  <si>
    <t>14.01.2013-14.04.2014/01.07.2015-1.09.2015</t>
  </si>
  <si>
    <t>SEMINAR ON ADVANCE BIO-MEDICAL ENGINEERING</t>
  </si>
  <si>
    <t>BIPAD BHANJAN SARKAR</t>
  </si>
  <si>
    <t>RETIRED PERSON</t>
  </si>
  <si>
    <t>GURUDAS TARASUNDARI INSTITUTION</t>
  </si>
  <si>
    <t>ANKHI SARKAR</t>
  </si>
  <si>
    <t>VILL+P.O-HATINAGAR , DIST-MURSHIDABAD , THANA-BERHAMPORE , STATE-WEST BENGAL , PIN-742102</t>
  </si>
  <si>
    <t>BOALIA,GORIA , DIST-SOUTH 24 PARGANA, PIN-700084</t>
  </si>
  <si>
    <t>SANTANU MANDAL</t>
  </si>
  <si>
    <t>SANTANU</t>
  </si>
  <si>
    <t>CT20161867654</t>
  </si>
  <si>
    <t>11/09/1992</t>
  </si>
  <si>
    <t>VILL-ANDHARMANIK,P.O-BASUDEBKHALI,P.S-BERHAMPORE,DIST-MURSHIDABAD,PIN-742187</t>
  </si>
  <si>
    <t>(+91)8436410451</t>
  </si>
  <si>
    <t>santanubme@gmail.com</t>
  </si>
  <si>
    <t>santanu.mlt@live.com</t>
  </si>
  <si>
    <t>GOILJAN REFUGEE HIGH SCHOOL</t>
  </si>
  <si>
    <t>1ST</t>
  </si>
  <si>
    <t>MANINDRA CHANDRA VIDYAPITH</t>
  </si>
  <si>
    <t>BENGALI,ENGLISH,COMPUTER APPLICATION,GEOGRAPHY,SANSKIT,ECONOMICS,ENVIRONMENT SCIENCE</t>
  </si>
  <si>
    <t>WEST BENGAL STATE COUNCIL OF TECHINICAL EDUCATION</t>
  </si>
  <si>
    <t>SHEIKHPARA ABDUR RAHMAN MEMORIAL POLYTECHNIC</t>
  </si>
  <si>
    <t>PROGRAMING C</t>
  </si>
  <si>
    <t>INTERSHIP</t>
  </si>
  <si>
    <t>PRECISION SURGICAL</t>
  </si>
  <si>
    <t>05.01.2014-30.06.2014</t>
  </si>
  <si>
    <t>ADVANCE BIOMEDICAL ENGINEER</t>
  </si>
  <si>
    <t>6TH</t>
  </si>
  <si>
    <t>JAYGOPAL MANDAL</t>
  </si>
  <si>
    <t>CENTRAL SERICULTURE</t>
  </si>
  <si>
    <t>FIELD ASST.</t>
  </si>
  <si>
    <t>SOUBHGYA MANDAL</t>
  </si>
  <si>
    <t>VILLAGE</t>
  </si>
  <si>
    <t>MURSHIBAD</t>
  </si>
  <si>
    <t>BOALIA,GARIA,KOLKATA,KOL-700084</t>
  </si>
  <si>
    <t>CE</t>
  </si>
  <si>
    <t>ABHISEKH CHONGDER</t>
  </si>
  <si>
    <t>ABHISEKH</t>
  </si>
  <si>
    <t>CHONGDER</t>
  </si>
  <si>
    <t>CT20161866928</t>
  </si>
  <si>
    <t>28/05/1993</t>
  </si>
  <si>
    <t>KADAMTALA,HOWRAH,WEST-BENGAL</t>
  </si>
  <si>
    <t>abhisekhchongder7@gmail.com</t>
  </si>
  <si>
    <t>chongderabhisekh8@gmail.com</t>
  </si>
  <si>
    <t>HOWRAH VIVEKANANDA INSTITUTION</t>
  </si>
  <si>
    <t>BENGALI-(1ST PAPER),BENGALI-(2ND PAPER),ENGLISH,MATHEMATICS,PHYSICAL SCIENCE,LIFE SCIENCE,HISTORY,GEOGRAPHY</t>
  </si>
  <si>
    <t xml:space="preserve">HIGHER SECONDERY EXAMINATION </t>
  </si>
  <si>
    <t>BENGALI,ENGLISH,MATHEMATICS,PHYSICS,CHEMISTRY,BIOLOGY,ENVIRONMENTIAL SCIENCE</t>
  </si>
  <si>
    <t>CIVIL ENGINEERING</t>
  </si>
  <si>
    <t>REINFORCRD CEMENT CONCRETE,CONCRETE TECHNOLOGY,SOLID MECHANICS</t>
  </si>
  <si>
    <t>ASHOKE CHONGDER</t>
  </si>
  <si>
    <t>CHHAYA CHONGDER</t>
  </si>
  <si>
    <t>101/C BRINDABON MULLICK LANE,KADAMTALA,HOWRAH</t>
  </si>
  <si>
    <t>KADAMTALA,HOWRAH</t>
  </si>
  <si>
    <t>ABHISHEK DHABAL</t>
  </si>
  <si>
    <t>ABHISHEK</t>
  </si>
  <si>
    <t>DHABAL</t>
  </si>
  <si>
    <t>CT20161857112</t>
  </si>
  <si>
    <t>04/04/1995</t>
  </si>
  <si>
    <t>033-24314654</t>
  </si>
  <si>
    <t>abhishekdhabal.AD@gmail.com</t>
  </si>
  <si>
    <t>papai_94@yahoo.com</t>
  </si>
  <si>
    <t>SOUTH POINT HIGH SCHOOL (SPHS)</t>
  </si>
  <si>
    <t>FIRST LANGUAGE-(BENGALI)1ST PAPER, FIRST LANGUAGE-(BENGALI)2ND PAPER, SECOND LANGUAGE(ENGLISH), MATHEMATICS, PHYSICAL SCIENCE, LIFE SCIENCE,  HISTORY, GEOGRAPHY</t>
  </si>
  <si>
    <t>BENGALI A, ENGLISH B, CHEMISTRY, MATHS, PHYSICS, STATISTICS, ENVIRONMENTAL EDUCATION</t>
  </si>
  <si>
    <t>RCC DESIGN, SOIL MECHANICS, STENGTH OF MATERIALS, HIGHWAY ENGINEERING</t>
  </si>
  <si>
    <t>IBCC(INDIA'S BIGGEST CIVIL CAMPIONSHIP) INDIA 2016</t>
  </si>
  <si>
    <t>PARTICIPATED IN ROBOTICS AND BRIDGE MAKING COMPETITION IN IIT KHARAGPUR.</t>
  </si>
  <si>
    <t>SPORTS CHAMPION(CLASS8)(SPHS), SCHOOL CRICKET TEAM (CLASS 9 TO CLASS 10) (SPHS), SCHOOL CRICKET TEAM (CLASS 11 TO CLASS 12) (PATHA BHABAN), COLLEGE CRICKET TEAM(1ST YEAR TO 4TH YEAR)</t>
  </si>
  <si>
    <t>BRIDGE MAKING, ROBOTICS AND COMPUTERS</t>
  </si>
  <si>
    <t>SPORTS, CRICKET</t>
  </si>
  <si>
    <t>TARUN KUMAR DHABAL</t>
  </si>
  <si>
    <t>GOVERNMENT SERVICE (CIVIL ENGINEER)</t>
  </si>
  <si>
    <t>C.P.W.D</t>
  </si>
  <si>
    <t>ASST. ENGINEER</t>
  </si>
  <si>
    <t>NIVEDITA DHABAL</t>
  </si>
  <si>
    <t>FLAT A-2, P-15  BANSDRONI PLACE     KOLKATA - 70</t>
  </si>
  <si>
    <t xml:space="preserve">  BANSDRONI-KOLKATA</t>
  </si>
  <si>
    <t>ABHISHEK DUTTA</t>
  </si>
  <si>
    <t xml:space="preserve">ABHISHEK </t>
  </si>
  <si>
    <t>13/02/1993</t>
  </si>
  <si>
    <t>DUM DUM  CANTONMENT - NORTH 24 PGS - WEST BENGAL</t>
  </si>
  <si>
    <t>(+91)9903153595</t>
  </si>
  <si>
    <t>(+91)8981884243</t>
  </si>
  <si>
    <t>duttaabhishek1993@gmail.com</t>
  </si>
  <si>
    <t>mintumondal.dupukuria@gmail.com</t>
  </si>
  <si>
    <t>W.B.B.S.E.</t>
  </si>
  <si>
    <t>RAMKRISHNA MISSION VIDYABHAVAN</t>
  </si>
  <si>
    <t xml:space="preserve">BENGALI -I, BENGALI-II, ENGLISH, MATHEMATICS, HISTORY, GEOGRAPHY, LIFE SCIEINCE, PHYSICAL SCIEINCE, </t>
  </si>
  <si>
    <t>W.B.B.H.S.E.</t>
  </si>
  <si>
    <t>DUM DUM SUBHASH NAGAR HIGH SCHOOL</t>
  </si>
  <si>
    <t>BENGALI, ENGLISH, PHIS</t>
  </si>
  <si>
    <t>CIVIL</t>
  </si>
  <si>
    <t>W.B.S.C.T.E.</t>
  </si>
  <si>
    <t>KINGSTON POLYTECNIC COLLEGE</t>
  </si>
  <si>
    <t>B. TECH.</t>
  </si>
  <si>
    <t>2009-2010</t>
  </si>
  <si>
    <t>SERVEY, CONCRETE,  ESTMATION, TRANSPORTATION, BMC</t>
  </si>
  <si>
    <t>ANJAN KUMAR DUTTA</t>
  </si>
  <si>
    <t>SERVICE(RETD.)</t>
  </si>
  <si>
    <t>WEST BENGAL GOVT.</t>
  </si>
  <si>
    <t>CLARK</t>
  </si>
  <si>
    <t>POLLY DUTTA</t>
  </si>
  <si>
    <t>C/O -ANJAN KUMAR DUTTA, MAHATABPUR, BIHAND POLLICE OUTPOST, P.O.- MOADNIPUR,P.S- KOTOWALI, DIST.-PASCHIM MEDINAPORE, PIN- 721101</t>
  </si>
  <si>
    <t xml:space="preserve"> MEDINAPORE</t>
  </si>
  <si>
    <t>PACHIM MEDINAPORE</t>
  </si>
  <si>
    <t>6 VIDYASAGAR ROAD,DUM DUM CANTAMENT, P.O.- RABINDRANAGAR, DIST. - NORTH 24 PBS., PIN- 700065</t>
  </si>
  <si>
    <t>NORTH 24 PBS</t>
  </si>
  <si>
    <t>WEST BINGAL</t>
  </si>
  <si>
    <t>AGNIVO RAY</t>
  </si>
  <si>
    <t>AGNIVO</t>
  </si>
  <si>
    <t>RAY</t>
  </si>
  <si>
    <t>CT20161866929</t>
  </si>
  <si>
    <t>10/06/1995</t>
  </si>
  <si>
    <t>GARIA STATION-SOUTH 24 PARGANA-WEST BENGAL</t>
  </si>
  <si>
    <t>033-24327191</t>
  </si>
  <si>
    <t>agnivoray.1@gmail.com</t>
  </si>
  <si>
    <t>agnivoray.2@gmail.com</t>
  </si>
  <si>
    <t>CONCRETE STRUCTURES,HIGHWAY ENGINEERING, SOIL MECHANICS</t>
  </si>
  <si>
    <t>C PROGRAMMING</t>
  </si>
  <si>
    <t>IBCC(INDIA'S BIGGEST CIVIL CHAMPIONSHIP) INDIA 2016</t>
  </si>
  <si>
    <t xml:space="preserve">PARTICIPATED IN TALENT SEARCH TEST ON GEOGRAPHY (2009),PARTICIPATED IN BRIDGE MAKING COMPETETION(MEGALITH) IN IIT KHARAGPUR(2015), SECURED FULL MARKS IN MATHS IN MADHYAMIK PARIKSHA, SECURED 1st POSITION AT COLLEGE EVENT IN CONSTRUZIONE                                                                                                                                                                                                                                                                  </t>
  </si>
  <si>
    <t>COMPLETED 4th YEAR(VISHARAD PART-1) IN DRAWING,COMPLETED 1st YEAR IN MUSIC,SWIMMING</t>
  </si>
  <si>
    <t>TALENT SEARCH TEST ON GEOGRAPHY,BRIDGE MAKING,IBCC,AUTOCAD TRAINING,CONSTRUZIONE</t>
  </si>
  <si>
    <t>DRAWING AND MUSIC</t>
  </si>
  <si>
    <t>SOMENATH RAY</t>
  </si>
  <si>
    <t>BANK</t>
  </si>
  <si>
    <t>SPECIAL ASSISTANT</t>
  </si>
  <si>
    <t>AGAMANI RAY</t>
  </si>
  <si>
    <t>HOUSEMAKER</t>
  </si>
  <si>
    <t>DHALUA,P.O.-DHALUA,GARIA STATION,NEAR SAHA PANCHIL,KOL-152</t>
  </si>
  <si>
    <t>GARIA STATION-KOLKATA</t>
  </si>
  <si>
    <t>AKASH BHATTACHARYYA</t>
  </si>
  <si>
    <t>AKASH</t>
  </si>
  <si>
    <t>BHATTACHARYYA</t>
  </si>
  <si>
    <t>31/03/1995</t>
  </si>
  <si>
    <t>akashbhattacharyya06@gmail.com</t>
  </si>
  <si>
    <t>BARUIPUR HIGH SCHOOL</t>
  </si>
  <si>
    <t>F.L-BENGALI(1ST PAPER),BENGALI(2ND PAPER), S.L- ENGLISH,MATHEMATICS,PHYSICAL SCIENCE,LIFE SCIENCE,HISTORY,GEOGRAPHY</t>
  </si>
  <si>
    <t>SHREE RAMKRISHNA INSTITUTE OF SCIENCE &amp; TECHNOLOGY</t>
  </si>
  <si>
    <t>CONCRETE TECHNOLOGY</t>
  </si>
  <si>
    <t>COMPUTER AIDED DESIGNING</t>
  </si>
  <si>
    <t>ASOK BHATTACHARYYA</t>
  </si>
  <si>
    <t>EXECUTIVE ENGINEER SOUTHERN MECHANICAL DIVISION P.W(ROADS) DEPARTMENT</t>
  </si>
  <si>
    <t>DRAFTS MAN</t>
  </si>
  <si>
    <t>SUNITA BHATTACHARYYA</t>
  </si>
  <si>
    <t>MASTERPARA,BARUIPUR,SOUTH 24 PGS. KOLKATA- 700144</t>
  </si>
  <si>
    <t>BARUIPUR</t>
  </si>
  <si>
    <t>SOUTH 24 PARGANAS.</t>
  </si>
  <si>
    <t>ALOKANANDA ROY</t>
  </si>
  <si>
    <t>ALOKANANDA</t>
  </si>
  <si>
    <t>26/01/1993</t>
  </si>
  <si>
    <t>033-25303608</t>
  </si>
  <si>
    <t>alokananda_roy@yahoo.com</t>
  </si>
  <si>
    <t xml:space="preserve">MADHYAMIK EXAMINATION </t>
  </si>
  <si>
    <t>GOKHHALE MEMORIAL GIRLS' SCHOOL</t>
  </si>
  <si>
    <t xml:space="preserve">BENGALI ENGLISH HISTORY GEOGRAPHY LIFE-SCIENCE MATHEMATCS PHYSICAL-SCIENCE </t>
  </si>
  <si>
    <t>ST. JOHNS DIOCESAN GIRLS HIGH SCHOOL</t>
  </si>
  <si>
    <t xml:space="preserve">BENGALI ENGLISH CHEMISTRY MATHEMATICS PHYSICS BIOLOGY ENVIROMENTAL EDUCATION </t>
  </si>
  <si>
    <t>ASHIS ROY</t>
  </si>
  <si>
    <t>CIVIL ENGINEER</t>
  </si>
  <si>
    <t>DIRECTOR</t>
  </si>
  <si>
    <t>MITA ROY</t>
  </si>
  <si>
    <t xml:space="preserve">HOUSEWIFE </t>
  </si>
  <si>
    <t>30 MA SARODAMONI SARANI</t>
  </si>
  <si>
    <t>12 A RAJA MANINDRA ROAD</t>
  </si>
  <si>
    <t>AMINUR RAHAMAN</t>
  </si>
  <si>
    <t>AMINUR</t>
  </si>
  <si>
    <t>RAHAMAN</t>
  </si>
  <si>
    <t>15/05/1995</t>
  </si>
  <si>
    <t>SAGARDIGHI-MURSHIDABAD-WEST BENGAL</t>
  </si>
  <si>
    <t>aminur.adar@gmail.com</t>
  </si>
  <si>
    <t>aminur150595@gmail.com</t>
  </si>
  <si>
    <t>MOREGRAM HIGH SCHOOL</t>
  </si>
  <si>
    <t>(1) FIRST LANGUAGE - (1ST PAPER), (2) FIRST LANGUAGE - (2ND PAPER), (3) SECOND LANGUAGE, (4) MATHEMATICS, (5) PHYSICAL SCIENCE, (6) LIFE SCIENCE, (7) HISTORY, (8) GEOGRAPHY, (9) OPTIONAL ELECTIVE SUBJECT</t>
  </si>
  <si>
    <t xml:space="preserve">WEST BENGAL COUNCIL OF HIGHER SECONDARY EDUCATION </t>
  </si>
  <si>
    <t>DOSTAPUR HIGH SCHOOL</t>
  </si>
  <si>
    <t xml:space="preserve">(1) BENGALI, (2) ENGLISH, (3) CHEMISTRY, (4) MATHEMATICS, (5) PHYSICS, (6) BIOLOGY, (7) ENVIRONMENTAL SCIENCE </t>
  </si>
  <si>
    <t>(1) STRUCTURAL ANALYSIS, (2) DESIGN OF RC STRUCTURES</t>
  </si>
  <si>
    <t>C-PROGAMING</t>
  </si>
  <si>
    <t>PAINTING-ADYA</t>
  </si>
  <si>
    <t>HAFIJUR RAHAMAN</t>
  </si>
  <si>
    <t>ANJUMANARA BIBI</t>
  </si>
  <si>
    <t>VILL+P/O - BHOLA, P/S - SAGARDIGHI, DISTRICT - MURSHIDABAD, PIN NO. - 742226, STATE - WEST BENGAL</t>
  </si>
  <si>
    <t>SAGARDIGHI - BHOLA</t>
  </si>
  <si>
    <t>C/O-K L KUNDU, NABAPALLY (EAST), DHALUA, KOLKATA-700152</t>
  </si>
  <si>
    <t>AMIT KUMAR GUPTA</t>
  </si>
  <si>
    <t>AMIT</t>
  </si>
  <si>
    <t>19/01/1993</t>
  </si>
  <si>
    <t>amitkrgupta1993@gmail.com</t>
  </si>
  <si>
    <t>gamit125@gmail.com</t>
  </si>
  <si>
    <t>ST MICHAEL'S ACADEMY</t>
  </si>
  <si>
    <t>FIRST LANGUAGE (HINDI), SECOND LANGUAGE (ENGLISH), MATHEMATICS, PHYSICAL SCIENCE, LIFE SCIENCE, HISTORY, GEOGRAPHY, OPTIONAL ( COMPUTER APPLICATION)</t>
  </si>
  <si>
    <t>NATIONAL HIGH SCHOOL BOY'S</t>
  </si>
  <si>
    <t>HINDI (A), ENGLISH (B), CHEMISTRY, MATHEMATICS, PHYSICS, BIOLOGICAL SCIENCES, ENVIRONMENTAL EDUCATION</t>
  </si>
  <si>
    <t>2012 - 2013</t>
  </si>
  <si>
    <t>SOIL MECHANICS, SOLID MECHANICS</t>
  </si>
  <si>
    <t>IBCC INDIA</t>
  </si>
  <si>
    <t>MEGALITH 2015, IBCC INDIA</t>
  </si>
  <si>
    <t>ASHOK KUMAR GUPTA</t>
  </si>
  <si>
    <t>BUSSINESSMAN</t>
  </si>
  <si>
    <t>KISHORI MISTRI</t>
  </si>
  <si>
    <t>PROPRIETOR</t>
  </si>
  <si>
    <t>NEELAM GUPTA</t>
  </si>
  <si>
    <t>99, PREM CHAND BORAL STREET</t>
  </si>
  <si>
    <t>101, DUM DUM ROAD</t>
  </si>
  <si>
    <t>NORTH 24- PARGANAS</t>
  </si>
  <si>
    <t>AMRITA MAITRA</t>
  </si>
  <si>
    <t>AMRITA</t>
  </si>
  <si>
    <t>MAITRA</t>
  </si>
  <si>
    <t>19/10/1995</t>
  </si>
  <si>
    <t>J-375, B.P.TOWNSHIP, KOLKATA-700094</t>
  </si>
  <si>
    <t>amritamaitra15@gmail.com</t>
  </si>
  <si>
    <t>amaitra09@gmail.com</t>
  </si>
  <si>
    <t>KAMALA GIRLS' SCHOOL</t>
  </si>
  <si>
    <t>BENGALI(1ST PAPER) , BENGALI(2ND PAPER) ,ENGLISH, MATHEMATICS, PHYSICAL SCIENCE, LIFE SCIENCE, HISTORY, GEOGRAPHY</t>
  </si>
  <si>
    <t>BENGALI A, ENGLISH B, CHEMISTRY, MATHEMATICS, PHYSICS, COMPUTER SCIENCE</t>
  </si>
  <si>
    <t>CIVIL ENGG</t>
  </si>
  <si>
    <t>AMITAVA MAITRA</t>
  </si>
  <si>
    <t>ZEAL OUTDOOR</t>
  </si>
  <si>
    <t>MARKETING MANAGER</t>
  </si>
  <si>
    <t>RANJANA MAITRA</t>
  </si>
  <si>
    <t>WEST BENGAL AGRO INDUSTRIES CORP LTD</t>
  </si>
  <si>
    <t>LDA CUM TYPIST</t>
  </si>
  <si>
    <t>J-375, Flat No. B2/12, B.P. TOWNSHIP, KOLKATA-700094</t>
  </si>
  <si>
    <t>ANKIT KUMAR</t>
  </si>
  <si>
    <t>ANKIT</t>
  </si>
  <si>
    <t>07/06/1995</t>
  </si>
  <si>
    <t>FATEHPUR-GAYA-BIHAR</t>
  </si>
  <si>
    <t>ankitaude@gmail.com</t>
  </si>
  <si>
    <t>ankitrocksduniya@gmail.com</t>
  </si>
  <si>
    <t>BSEB</t>
  </si>
  <si>
    <t xml:space="preserve"> RAM SAHAY HIGH SCHOOL FATEHPUR</t>
  </si>
  <si>
    <t>INTERMEDIATE EXAMNATION</t>
  </si>
  <si>
    <t>RAM SAHAY HIGH SCHOOL FATEHPUR</t>
  </si>
  <si>
    <t>R B NON-HINDI ALTERNATIVE ENGLISH,ENGLISH,PHYSICS,CHEMISTRY,MATHEMATICS</t>
  </si>
  <si>
    <t>FLUID MECHANICS ,SOIL MECHANICS</t>
  </si>
  <si>
    <t>SHASHI BHUSHAN PRASAD</t>
  </si>
  <si>
    <t>KAWITA DEVI</t>
  </si>
  <si>
    <t>ANKIT KUMAR C/O SHASHIBHUSHAN PRASAD ANDER BAZAR FATEHPUR VILL+POST+PS- FATEHPUR DIST-GAYA STATE-BIHAR 824232</t>
  </si>
  <si>
    <t>FATEHPUR-GAYA</t>
  </si>
  <si>
    <t>GAYA</t>
  </si>
  <si>
    <t>B.B.HALDAR MESS NEAR FRIENDS CLUB GARIA PANCHPOTA KOLKOTA 700152</t>
  </si>
  <si>
    <t>GARIA-KOLKOTA</t>
  </si>
  <si>
    <t>ANKIT SINGH</t>
  </si>
  <si>
    <t>19/11/1994</t>
  </si>
  <si>
    <t>DUM DUM PARK - NORTH 24 PARAGANAS - WEST BENGAL</t>
  </si>
  <si>
    <t>033-25906415</t>
  </si>
  <si>
    <t>asingh9412@gmail.com</t>
  </si>
  <si>
    <t>K VIDYALAYA ORDANANCE FACTORY DUM DUM</t>
  </si>
  <si>
    <t>ENGLISH,HINDI,MATHEMATICS,SCIENCE,SOCIAL SCIENE</t>
  </si>
  <si>
    <t xml:space="preserve">K VIDYALAYA ORDANANCE FACTORY DUM DUM </t>
  </si>
  <si>
    <t>ENGLISH,MATHEMATICS,PHYSICS,CHEMISTRY,COMPUTER SCIENCE</t>
  </si>
  <si>
    <t>CHANDESHWER PRASAD SINGH</t>
  </si>
  <si>
    <t>GOVERNMENT SERVICE (CIVIL)</t>
  </si>
  <si>
    <t>INDIAN RAILWAYS</t>
  </si>
  <si>
    <t>EXECUTIVE ENGINEER</t>
  </si>
  <si>
    <t>SANGITA SINGH</t>
  </si>
  <si>
    <t>1B, 385 DUM DUM PARK</t>
  </si>
  <si>
    <t>ANKITA DEY</t>
  </si>
  <si>
    <t>06/06/1991</t>
  </si>
  <si>
    <t>ankitadey06.ad@gmail.com</t>
  </si>
  <si>
    <t>WESTBENGAL SECONDERY EDUCATION</t>
  </si>
  <si>
    <t>KHANPUR GIRLS HIGH SCHOOL</t>
  </si>
  <si>
    <t>BANGLA, ENGLISH, MATHS, PHYSICS, LIFESCIENCE, HISTORY, GEOGRAPHY</t>
  </si>
  <si>
    <t>HIGHER SECONDERY</t>
  </si>
  <si>
    <t>WESTBENGAL HIGHERSECONDERY EDUCATION</t>
  </si>
  <si>
    <t>BUSINESS EDUCATION, ECONOMICS, ACCOUNTS, ENGLISH, BENGALI</t>
  </si>
  <si>
    <t>WESTBENGAL STATE COUNCIL TECHNICAL EDUCATION</t>
  </si>
  <si>
    <t>TECHINIQUE POLLYTECHNIQUE  INSTITUTE</t>
  </si>
  <si>
    <t>SAMIR DEY</t>
  </si>
  <si>
    <t>KMC</t>
  </si>
  <si>
    <t>SUB ASSISTANT ENGINEAR</t>
  </si>
  <si>
    <t>GITA DEY</t>
  </si>
  <si>
    <t>10/1 CHAKDHA GOVERNMENT COLONEY, KOLKATA</t>
  </si>
  <si>
    <t>10/1 CHAKDHA GOVERNMENT COLONEY</t>
  </si>
  <si>
    <t>ANKUR PAUL</t>
  </si>
  <si>
    <t>ANKUR</t>
  </si>
  <si>
    <t>CT20161857107</t>
  </si>
  <si>
    <t>03/09/1994</t>
  </si>
  <si>
    <t>A +</t>
  </si>
  <si>
    <t>PLACE-TUFANGANJ, DT.-COOCHBEHAR, STATE- WEST BENGAL</t>
  </si>
  <si>
    <t>(+91)8900654955</t>
  </si>
  <si>
    <t>ankurpaul3994@gmail.com</t>
  </si>
  <si>
    <t>paulankur4993@gmail.com</t>
  </si>
  <si>
    <t>COUNCIL FOR INDIAN SCHOOL CERTIFICATE EXAMINATION</t>
  </si>
  <si>
    <t>ST. MARY'S HIGH SCHOOL</t>
  </si>
  <si>
    <t>ENGLISH, HINDI, ENVIRONMENTAL EDUCATION, HISTORY CIVICS &amp; GEOGRAPHY, MATHEMATICS, SCIENCE, COMPUTER APPLICATIONS</t>
  </si>
  <si>
    <t>ENGLISH, MATHEMATICS, PHYSICS, CHEMISTRY, BIOLOGY</t>
  </si>
  <si>
    <t>DESIGN OF RC STRUCTURES, SOIL MECHANICS, HIGHWAY ENGINEERING</t>
  </si>
  <si>
    <t>C PROGRAMMING, JAVA</t>
  </si>
  <si>
    <t>1. IBCC (INDIA'S BIGGEST CIVIL CHAMPIONSHIP) 2. HACKTRACK</t>
  </si>
  <si>
    <t>1. 53 RANK IN EAST INDIA IN EASTERN INDIA SCHOLARSHIP 2011, 2. PARTICIPATION IN CRIAR EVENT OF MEGALITH  2015, 3. AUTO CAD WITH AUTO LISP</t>
  </si>
  <si>
    <t>SINGING, DRAWING</t>
  </si>
  <si>
    <t>1. 53 RANK IN EAST INDIA IN EASTERN INDIA SCHOLARSHIP 2011, 2. UNSW GLOBAL MATHS 2010, 3. DISTINCTION IN AJMAL TALENT SEARCH EXAMINATION 2006, 4. QUIZ COMPETITION 2013, 5. PARTICIPATION IN CRIAR EVENT OF MEGALITH 2015</t>
  </si>
  <si>
    <t>SOCIAL WORK FOR AWARENESS OF NOISE POLLUTION IN CLASS 9.</t>
  </si>
  <si>
    <t>SADHAN CHANDRA PAUL</t>
  </si>
  <si>
    <t>SR. ASSISTANT</t>
  </si>
  <si>
    <t>RINA PAUL</t>
  </si>
  <si>
    <t>C/O BHOLANATH PAUL, BIDYASAGAR ROAD, WARD NO.-12, P.O.-TUFANGANJ NEWTOWN, DT.-COOCHBEHAR, WEST BENGAL, PINCODE-736160</t>
  </si>
  <si>
    <t>TOWN - TUFANGANJ</t>
  </si>
  <si>
    <t>COOCHBEHAR</t>
  </si>
  <si>
    <t>C/O TUSHAR KANTI BHAKTA, 76 ANANDA ABASAN, GARIA STATION ROAD, GARIA, KOLKATA-700084</t>
  </si>
  <si>
    <t>ANKUSH LAHIRI</t>
  </si>
  <si>
    <t>ANKUSH</t>
  </si>
  <si>
    <t>LAHIRI</t>
  </si>
  <si>
    <t>02/01/1996</t>
  </si>
  <si>
    <t>HOSPITALPARA,JALPAIGURI,WEST BENGAL</t>
  </si>
  <si>
    <t>03561-225858</t>
  </si>
  <si>
    <t>ankush.lahiri11@gmail.com</t>
  </si>
  <si>
    <t>FANINDRADEB INSTITUTION</t>
  </si>
  <si>
    <t>BENGALI FIRST PAPER,BENGALI SECOND PAPER,ENGLISH,HISTORY,GEOGRAPHY,LIFE SCIENCE,PHYSICAL SCIENCE,MATHEMATICS,ENVIRONMENTAL SCIENCE</t>
  </si>
  <si>
    <t>HIGHER SECONDERY EXAMINATION</t>
  </si>
  <si>
    <t>BENGALI,ENGLISH,PHYSICS,CHEMISTRY,MATHEMATICS,BIOLOGICAL SCIENCE</t>
  </si>
  <si>
    <t>GOOD</t>
  </si>
  <si>
    <t>ACHINTYA KUMAR LAHIRI</t>
  </si>
  <si>
    <t>SCHOOL TEACHER</t>
  </si>
  <si>
    <t>SCHOOL</t>
  </si>
  <si>
    <t>JUTHIKA CHAKRABORTY</t>
  </si>
  <si>
    <t>NURSE</t>
  </si>
  <si>
    <t>JALPAIGURI GOVT.HOSPITAL</t>
  </si>
  <si>
    <t>FATHER</t>
  </si>
  <si>
    <t>HOSPITAL PARA,JALPAIGURI,PIN-735101</t>
  </si>
  <si>
    <t>78 NABANAGAR,JADABPUR,KOLKATA</t>
  </si>
  <si>
    <t>ANURAB BISWAS</t>
  </si>
  <si>
    <t>ANURAB</t>
  </si>
  <si>
    <t>01/11/1994</t>
  </si>
  <si>
    <t>anurab.biswasnsn52@gmail.com</t>
  </si>
  <si>
    <t>rockmusicgod@gmail.com</t>
  </si>
  <si>
    <t xml:space="preserve">MADHYAMIK PARIKSHA (SECONDARY EDUCATION) </t>
  </si>
  <si>
    <t xml:space="preserve">BENGALI-I-BENGALI-II-ENGLISH-MATHEMATICS-HISTORY-GEOGRAPHY-LIFE SCIENCE-PHYSICAL SCIENCE </t>
  </si>
  <si>
    <t>WEST BENGAL COUNCIL FOR HIGHER SECONDARY EDUCATION</t>
  </si>
  <si>
    <t>NATIONAL HIGH SCHOOL</t>
  </si>
  <si>
    <t>ENGLISH-BENGALI-PHYSICS-CHEMISTRY-MATHEMATICS-COMPUTER SCIENCE-ENVIRONMENTAL SCIENCE</t>
  </si>
  <si>
    <t>SOLID MECHANICS, BUILDING MATERIAL AND CONSTRUCTION, CONCRETE TECHNOLOGY</t>
  </si>
  <si>
    <t>ANDROBOTIX WORKSHOP, ETHICAL HACKING WORKSHOP BY SUNNY VAGELA, WORKSHOP ON STRUCTURES BY CIVIL SIMPLIFIED</t>
  </si>
  <si>
    <t>TAPASH BISWAS</t>
  </si>
  <si>
    <t>CENTRAL GOVT. EMPLOYEE</t>
  </si>
  <si>
    <t>ASSISTANT COMMISSIONER</t>
  </si>
  <si>
    <t>SAILA PLAZA', 36\7, C.N.ROY ROAD, KOLKATA-700039</t>
  </si>
  <si>
    <t>'SAILA PLAZA', 36\7, C.N.ROY ROAD, KOLKATA-700039</t>
  </si>
  <si>
    <t>APROTANU MALLICK</t>
  </si>
  <si>
    <t>APROTANU</t>
  </si>
  <si>
    <t>MALLICK</t>
  </si>
  <si>
    <t>22/7/1995</t>
  </si>
  <si>
    <t>VILL+PO=BADURIA-NORTH 24 PARGANAS-WEST BENGAL</t>
  </si>
  <si>
    <t>aprotanumallick@gmail.com</t>
  </si>
  <si>
    <t>BENGALI,ENGLISH,MATH,LIFE SCIENCE,PHYSICAL SCIENCE,HISTORY,GEOGRAPHY</t>
  </si>
  <si>
    <t>BENGALI,ENGLISH,CHEMISTRY,MATH,PHYSICS</t>
  </si>
  <si>
    <t>CONCRETE</t>
  </si>
  <si>
    <t>PRODIP MALLICK</t>
  </si>
  <si>
    <t>ARATI MALLICK</t>
  </si>
  <si>
    <t>VILL-BADURIA ,P.S &amp; P.O=BADURIA, 24 P.G.S(N),PIN-743401</t>
  </si>
  <si>
    <t>BADURIA</t>
  </si>
  <si>
    <t>94/8,RABINDRA PALLY,P.O &amp; P.S -NEW BARRACKPUR,KOL-700131</t>
  </si>
  <si>
    <t>NEW BARRACKPUR</t>
  </si>
  <si>
    <t>ARINDAM DEY DHARA</t>
  </si>
  <si>
    <t>ARINDAM</t>
  </si>
  <si>
    <t>DEY DHARA</t>
  </si>
  <si>
    <t>26/01/1991</t>
  </si>
  <si>
    <t>GARIA- SOUTH 24 PARGANAS-WESTBENGAL</t>
  </si>
  <si>
    <t>arindamdeydhara@gmail.com</t>
  </si>
  <si>
    <t>arindamdeydhara@hotmail.com</t>
  </si>
  <si>
    <t>PANCHASAYAR SIKSHA NIKETAN</t>
  </si>
  <si>
    <t>BENGALI,ENGLISH,MATHEMATICS, PHYSICAL SCIENCE, LIFE SCIENCE, HISTORY, GEOGRAPHY</t>
  </si>
  <si>
    <t>TETULBERIA ANUKUL CHANDRA HIGH SCHOOL</t>
  </si>
  <si>
    <t>BENGALI, ENGLISH, CHEMISTRY, BIOLOGICAL SCIENCE,ENVIRONMENT AL EDUCATION</t>
  </si>
  <si>
    <t>JIS SCHOOL OF POLYTECHNIC</t>
  </si>
  <si>
    <t>FIELD SURVEY</t>
  </si>
  <si>
    <t>AUTOCAD,SMART IT</t>
  </si>
  <si>
    <t>TAPAN CHANDRA DEY DHARA</t>
  </si>
  <si>
    <t>MA-TARA DIESEL</t>
  </si>
  <si>
    <t>OWNER</t>
  </si>
  <si>
    <t>SUSAMA DEY DHARA</t>
  </si>
  <si>
    <t>H/8 SREENAGAR GARIA P.O.-PANCHASAYAR KOLKATA-700094</t>
  </si>
  <si>
    <t>GARIA, KOLKATA</t>
  </si>
  <si>
    <t>GARIA ,KOLKATA</t>
  </si>
  <si>
    <t>AVINASH KUMAR</t>
  </si>
  <si>
    <t>AVINASH</t>
  </si>
  <si>
    <t>03/11/1995</t>
  </si>
  <si>
    <t>GAYA-GAYA- BIHAR</t>
  </si>
  <si>
    <t>avisingh24n@gmail.com</t>
  </si>
  <si>
    <t>A.I.S.S.E</t>
  </si>
  <si>
    <t>SOCIAL SCIENCE,MATHEMATICS,HINDI COURSE-A,ENGLISH COMM,SCIENCE THEORY,INTRODUCTORY I T,</t>
  </si>
  <si>
    <t>BIHAR BOARD</t>
  </si>
  <si>
    <t>MAHABODHI COLLEGE,GAYA</t>
  </si>
  <si>
    <t>PHYSICS,CHEMISTRY,MATHEMATICS,ALTERNATIVE ENGLISH, R B NON-HINDI</t>
  </si>
  <si>
    <t>UMESHWAR SINGH</t>
  </si>
  <si>
    <t>GOVERNMENT JOB</t>
  </si>
  <si>
    <t>LALI DEVI</t>
  </si>
  <si>
    <t>NEW COLLONY CHOTKI DELHA ROAD NO-2, LANE NO.-13 , NEAR DIVYA JOYTI    SCHOOL ,GAYA</t>
  </si>
  <si>
    <t>C/O SHANKAR BISWASS,NEAR NETAJI SUBHASH ENGINEERING COLLEGE,POLICE PARA,TECHNO CITY,GARIA,KOLKATA-700152</t>
  </si>
  <si>
    <t>AYUSH RAJ</t>
  </si>
  <si>
    <t>AYUSH</t>
  </si>
  <si>
    <t>RAJ</t>
  </si>
  <si>
    <t>08/09/1995</t>
  </si>
  <si>
    <t>MUSALLAHPUR-PATNA-BIHAR</t>
  </si>
  <si>
    <t>raj.back89@gmail.com</t>
  </si>
  <si>
    <t>COUNCIL FOR THE INDIAN SCHOOL CERTIFICATE EXAMINATION, NEW DELHI</t>
  </si>
  <si>
    <t>INDIAN CERTIFICATE OF SECONDARY EDUCATION</t>
  </si>
  <si>
    <t>ST. XAVIER'S HIGH SCHOOL, PATNA</t>
  </si>
  <si>
    <t>ENGLISH , HINDI , ENVIRONMENTAL EDUCATION, HISTORY+ CIVICS+GEOGRAPHY, MATHEMATICS, SCIENCE, COMPUTER APPLICATIONS</t>
  </si>
  <si>
    <t>BIHAR SCHOOL EXAMINATION BOARD, PATNA</t>
  </si>
  <si>
    <t>M.P. COLLEGE, ARAKAPUR, SIWAN</t>
  </si>
  <si>
    <t>R B NON- HINDI+ ALTERNATIVE ENGLISH, ENGLISH, PHYSICS, CHEMISTRY, MATHEMATICS</t>
  </si>
  <si>
    <t xml:space="preserve">ENGLISH </t>
  </si>
  <si>
    <t>C,C++,JAVA</t>
  </si>
  <si>
    <t>SHANKAR RAJAK</t>
  </si>
  <si>
    <t>DOCTOR</t>
  </si>
  <si>
    <t>MEDICAL</t>
  </si>
  <si>
    <t>CHIEF MEDICAL OFFICER</t>
  </si>
  <si>
    <t>SARLA RAJ</t>
  </si>
  <si>
    <t>C/O SHANKAR RAJAK ,MUSALLAHPUR CHAINTLA, NATHUN LANE</t>
  </si>
  <si>
    <t>PATNA, BIHAR</t>
  </si>
  <si>
    <t>PATNA</t>
  </si>
  <si>
    <t xml:space="preserve">NEAR NETAJI SUBHASH ENGINEERING COLLEGE, </t>
  </si>
  <si>
    <t>DEBDAS SAHA</t>
  </si>
  <si>
    <t>DEBDAS</t>
  </si>
  <si>
    <t>28/4/1995</t>
  </si>
  <si>
    <t>NADIA-WESTBENGAL</t>
  </si>
  <si>
    <t>mailtodsaha1995@gmail.com</t>
  </si>
  <si>
    <t>mailtodsaha@gmail.com</t>
  </si>
  <si>
    <t>BETHUADAHARI J.C.M.HIGH SCHOOL</t>
  </si>
  <si>
    <t>RCC DESIGN,SURVEYING,SOIL MECHANICS</t>
  </si>
  <si>
    <t>PARTICIPATED IN ECHELON ON KSHITIJ 2016 IN IIT KHARAGPUR</t>
  </si>
  <si>
    <t>ECHELON</t>
  </si>
  <si>
    <t>DILIP KUMAR SAHA</t>
  </si>
  <si>
    <t>POLICE</t>
  </si>
  <si>
    <t>DEBJIT NASKAR</t>
  </si>
  <si>
    <t>DEBJIT</t>
  </si>
  <si>
    <t>06/01/1993</t>
  </si>
  <si>
    <t xml:space="preserve">                         BARUIPUR</t>
  </si>
  <si>
    <t>naskar.debjit13@gmail.com</t>
  </si>
  <si>
    <t>saheb.naskar06@gmail.com</t>
  </si>
  <si>
    <t xml:space="preserve">FIRST LANGUAGE- BENGALI (1ST PAPER), BENGALI(2ND PAPER), SECOND LANGUAGE-ENGLISH, MATHEMATICS, PHYSICAL SCIENCE, LIFE SCIENCE, HISTORY, GEOGRAPHY, OPTIONAL ELECTIVE SUBJECT- COMPUTER SCIENCE. </t>
  </si>
  <si>
    <t>BENGALI, ENGLISH, MATHEMATICS, PHYSICS, BIOLOGY, OPTIONAL ELECTIVE- CHEMISTRY, ENVIRONMENTAL SCIENCE</t>
  </si>
  <si>
    <t>HOOGHLY INSTITUTE OF TECHNOLOGY</t>
  </si>
  <si>
    <t xml:space="preserve">               SURVEYING</t>
  </si>
  <si>
    <t xml:space="preserve">                  'C' LANGUAGE</t>
  </si>
  <si>
    <t>MICROSOFT, WEBEL TECHNOLOGY LIMITED</t>
  </si>
  <si>
    <t>SUKUMAR NASKAR</t>
  </si>
  <si>
    <t>MADHABI NASKAR</t>
  </si>
  <si>
    <t>VILL- SUBUDDHIPUR MIDDLE ROAD, BARUIPUR. (OPP. KRISHNA CINEMA HALL).                                       P.O.+P.S.- BARUIPUR.                        DIST.- TWENTY PARGANAS(SOUTH). PIN- KOL-700144.                      STATE- WEST BENGAL.</t>
  </si>
  <si>
    <t xml:space="preserve"> SUBUDDHIPUR MIDDLE ROAD, BARUIPUR</t>
  </si>
  <si>
    <t xml:space="preserve"> TWENTY FOUR    PARGANAS (SOUTH)</t>
  </si>
  <si>
    <t>VILL- SUBUDDHIPUR MIDDLE ROAD, BARUIPUR. (OPP. KRISHNA CINEMA HALL).                                              P.O.+P.S.- BARUIPUR.                          DIST.- TWENTY PARGANAS(SOUTH).    PIN- KOL-700144.                              STATE- WEST BENGAL.</t>
  </si>
  <si>
    <t>TWENTY FOUR PARGANAS (SOUTH)</t>
  </si>
  <si>
    <t>HARBINDER SINGH</t>
  </si>
  <si>
    <t>HARBINDER</t>
  </si>
  <si>
    <t>22/08/1995</t>
  </si>
  <si>
    <t>SIKH</t>
  </si>
  <si>
    <t>harbindersingh983@gmail.com</t>
  </si>
  <si>
    <t>ALL INDIA SECONDARY SCHOOL EXAMINATION</t>
  </si>
  <si>
    <t>D.A.V. PUBLIC SCHOOL</t>
  </si>
  <si>
    <t xml:space="preserve">ENGLISH, SOCIOL SCIENCE, SCIENCE, MATHS, HINDI </t>
  </si>
  <si>
    <t>ENGLISH,PHYSICS,CHEMISTRY,HINDI,BIOLOGY,MATHS</t>
  </si>
  <si>
    <t xml:space="preserve">SOIL MECHANICS ,CONCRETE STRUCTURE </t>
  </si>
  <si>
    <t>3RD IN FIRST YEAR IN ENTIRE COLLEGE</t>
  </si>
  <si>
    <t>2ND IN CHESS ,HAS 4CERTIFICATES IN DRAWING AND BECAME 3RD IN RELAY RACE</t>
  </si>
  <si>
    <t>3RD IN ENTIRE COLLEGE</t>
  </si>
  <si>
    <t>CHESS DRAWING RELAY RACE</t>
  </si>
  <si>
    <t>PAWAN DIP SINGH</t>
  </si>
  <si>
    <t>MANJIT KAUR</t>
  </si>
  <si>
    <t>35/48 B ABHAY VIDHYA LANKAR ROAD KOLKATA -700060</t>
  </si>
  <si>
    <t>BEHALA-KOLKATA</t>
  </si>
  <si>
    <t>35/48 B ABHAY VIDHYA LANKAR ROAD KOLKATA-700060</t>
  </si>
  <si>
    <t>HEMANT KUMAR BHAIYA</t>
  </si>
  <si>
    <t>HEMANT</t>
  </si>
  <si>
    <t>BHAIYA</t>
  </si>
  <si>
    <t>23/09/1996</t>
  </si>
  <si>
    <t>JAMTARA-JAMTARA-JHARKHAND</t>
  </si>
  <si>
    <t>kumarhemant825@gmail.com</t>
  </si>
  <si>
    <t>SAVITRI DEVI DAV PUBLIC SCHOOL</t>
  </si>
  <si>
    <t xml:space="preserve">ENGLISH COMMUNICATION, SANSKRIT, MATHEMATICS, SCIENCE, SOCIAL SCIENCE </t>
  </si>
  <si>
    <t>DAV PUBLIC SCHOOL BARIATU ROAD RANCHI</t>
  </si>
  <si>
    <t xml:space="preserve">ENGLISH CORE, MATHEMATICS, PHYSICS, CHEMISTRY, PHYSICAL EDUCATION, PAINTING </t>
  </si>
  <si>
    <t>HARIDAY NARAYAN BHAIYA</t>
  </si>
  <si>
    <t>NEELAM BHAIYA</t>
  </si>
  <si>
    <t>C/O- HRIDAY NARAYAN BHAIYA , (OPPOSITE ST.ANTHONY SCHOOL) , KAYESTHAPARA, JAMTARA-815351, JHARKHAND</t>
  </si>
  <si>
    <t>JAMTARA</t>
  </si>
  <si>
    <t xml:space="preserve">C/O-PAWAN SARKAR, PIRTALLA, PANCHPOTA, POLICEPARA, GARIA STATION-700152, KOLKATA </t>
  </si>
  <si>
    <t>HEMANTA SINGH</t>
  </si>
  <si>
    <t>HEMANTA</t>
  </si>
  <si>
    <t>06/10/1994</t>
  </si>
  <si>
    <t xml:space="preserve"> NEW ALIPORE- KOLKATA</t>
  </si>
  <si>
    <t>singhhemanta110@gmail.com</t>
  </si>
  <si>
    <t>MADYAMIK</t>
  </si>
  <si>
    <t xml:space="preserve">BENGALI, ENGLISH,MATHEMATICS, PHYSICAL SCIENCE , HISTORY, GEOGRAPHY , OPTIONAL ELECTIVE </t>
  </si>
  <si>
    <t>SAHAPUR HARENDRANATH VIDYAPITH</t>
  </si>
  <si>
    <t>BENGALI,ENGLISH,MATHEMATICS,PHYSICS, CHEMISTRY, COMPUTER SCIENCE, ENVE</t>
  </si>
  <si>
    <t>RCC,SOLID MECHANICS,FLUID</t>
  </si>
  <si>
    <t>VIJOY SINGH</t>
  </si>
  <si>
    <t>CAR DRIVER</t>
  </si>
  <si>
    <t>ANITA SINGH</t>
  </si>
  <si>
    <t>159,SN ROY ROAD ,P.O-NEW ALIPORE KOLKATA 700038</t>
  </si>
  <si>
    <t>NEWALIPORE</t>
  </si>
  <si>
    <t>INDRANIL BISAI</t>
  </si>
  <si>
    <t>INDRANIL</t>
  </si>
  <si>
    <t>BISAI</t>
  </si>
  <si>
    <t>14/06/1993</t>
  </si>
  <si>
    <t>BELDA-PASCHIM MEDNAPORE-WEST BENGAL</t>
  </si>
  <si>
    <t>(+91)9474747371</t>
  </si>
  <si>
    <t>bisaiindranil13@gmail.com</t>
  </si>
  <si>
    <t>indranil_bisai@yahoo.com</t>
  </si>
  <si>
    <t>RENJURA HIGH SCHOOL</t>
  </si>
  <si>
    <t>JALPAIGURI POLYTECHNIC INSTITUTE</t>
  </si>
  <si>
    <t>2008-2010, 2013-2014</t>
  </si>
  <si>
    <t>SERVEY, CONCRETE, FOUNDATIONESTMATION, TRANSPORTATION</t>
  </si>
  <si>
    <t>PATIL RAIL INFRASTRACTURE LTD.</t>
  </si>
  <si>
    <t>HARENDRANATH BISAI</t>
  </si>
  <si>
    <t>FARMER</t>
  </si>
  <si>
    <t>SUMITA BISAI</t>
  </si>
  <si>
    <t>VILL+P.O.- RENJURA, P.S- DATAN, DIST.-PACHIM MEDNIPORE, PIN- 721443</t>
  </si>
  <si>
    <t>RENJURA</t>
  </si>
  <si>
    <t xml:space="preserve">PACHIM MEDNIPORE, </t>
  </si>
  <si>
    <t>INDRANIL SARKAR</t>
  </si>
  <si>
    <t>26/08/1992</t>
  </si>
  <si>
    <t>80/2, PATHURIA GHATA STREET, KOLKATA- 700006, WEST BENGAL</t>
  </si>
  <si>
    <t>(+91)9836027020</t>
  </si>
  <si>
    <t>indranilsarkar26@gmail.com</t>
  </si>
  <si>
    <t>SAILENDRA SIRCAR VIDYALAYA GOVT SPON.</t>
  </si>
  <si>
    <t>BENGALI,ENGLISH,MATHEMATICS,PHYSICAL SCIENCE,LIFE SCIENCE,HISTORY,GEOGRAPHY, BIOLOGY(ADDITIONAL)</t>
  </si>
  <si>
    <t>W.B.C.H.S.E.</t>
  </si>
  <si>
    <t>SHYAMBAZAR A.V. SCHOOL</t>
  </si>
  <si>
    <t>BENGALI,ENGLISH,CHEMISTRY, MATHEMATICS,PHYSICS,COMPUTER SCIENCE,ENVIRONMENTAL SCIENCE(COMPULSORY)</t>
  </si>
  <si>
    <t>KINGSTON POLYTECHNIC COLLEGE</t>
  </si>
  <si>
    <t>BMC</t>
  </si>
  <si>
    <t>SWAPAN KUMAR SARKAR</t>
  </si>
  <si>
    <t>BULBUL SARKAR</t>
  </si>
  <si>
    <t>80/2, PATHURIA GHATA STREET, KOLKATA- 700006</t>
  </si>
  <si>
    <t>KAUSHIK GUHA ROY</t>
  </si>
  <si>
    <t>KAUSHIK</t>
  </si>
  <si>
    <t>GUHA ROY</t>
  </si>
  <si>
    <t>08/11/1995</t>
  </si>
  <si>
    <t>BANSDRONI-KOLKATA-WEST BENGAL</t>
  </si>
  <si>
    <t>(+91)9836821760</t>
  </si>
  <si>
    <t>kaushikguharoy1995@gmail.com</t>
  </si>
  <si>
    <t>BALLYGUNGE GOVT. HIGH SCHOOL</t>
  </si>
  <si>
    <t>FIRST LANGUAGE( BENGALI 1ST PAPER ), FIRST LANGUAGE( BENGALI 2ND PAPER ), SECOND LANGUAGE ( ENGLISH ), MATHEMATICS, PHYSICAL SCIENCE, LIFE SCIENCE, HISTORY, GEOGRAPHY</t>
  </si>
  <si>
    <t xml:space="preserve">BENGALI(A), ENGLISH(B), PHYSICS, CHEMISTRY, MATHEMATICS, BIOLOGICAL SCIENCES, ENVIRONMENTAL EDUCATION </t>
  </si>
  <si>
    <t>(1) SURVEYING, (2)REINFORCED CEMENT CONCRETE, (3) STRUCTURAL ANALYSIS</t>
  </si>
  <si>
    <t>AUTOCAD</t>
  </si>
  <si>
    <t>GOT 1ST POSITION IN HIGHER SECONDARY EXAMINATION IN SCHOOL</t>
  </si>
  <si>
    <t>1ST PLACE AT BRIDGE MAKING EVENT IN NSEC TECH. FESTIVAL 2014</t>
  </si>
  <si>
    <t>TRAINING AT METRO RAILWAY  CONSTRUCTION PROJECT UNDER SENBO ENGINEERING LTD.</t>
  </si>
  <si>
    <t>KALYAN GUHA ROY</t>
  </si>
  <si>
    <t>MERCURY LABORATORIES</t>
  </si>
  <si>
    <t>AREA BUSINESS MANAGER</t>
  </si>
  <si>
    <t>KRISHNA GUHA ROY</t>
  </si>
  <si>
    <t>B-3/8, BRAHMAPUR NORTHERN PARK, BANSDRONI, KOLKATA-700 070</t>
  </si>
  <si>
    <t>BANSDRONI-KOLKATA</t>
  </si>
  <si>
    <t>700 070</t>
  </si>
  <si>
    <t>KOUSHIK DEBNATH</t>
  </si>
  <si>
    <t>KOUSHIK</t>
  </si>
  <si>
    <t>DEBNATH</t>
  </si>
  <si>
    <t>CT20161866994</t>
  </si>
  <si>
    <t>28/04/1994</t>
  </si>
  <si>
    <t>DUM DUM-NORTH 24 PARGANAS-WEST BENGAL</t>
  </si>
  <si>
    <t>koushik.debnath94@gmail.com</t>
  </si>
  <si>
    <t>koushikdebnath005@outlook.com</t>
  </si>
  <si>
    <t>DUM DUM KISHORE BHARATI HIGH SCHOOL</t>
  </si>
  <si>
    <t>BENGALI(PAPER 1 AND PAPER 2),ENGLISH,MATHEMATICS,PHYSICAL SCIENCE,LIFE SCIENCE,HISTORY,GEOGRAPHY</t>
  </si>
  <si>
    <t>DESIGN OF RC STRUCTURES</t>
  </si>
  <si>
    <t>C LANGUAGE</t>
  </si>
  <si>
    <t>PRASANTA KUMAR DEBNATH</t>
  </si>
  <si>
    <t>PUBLIC WORKS DIRECTORED</t>
  </si>
  <si>
    <t>SUB-ASSISTANT ENGINEER</t>
  </si>
  <si>
    <t>MITALI DEBNATH</t>
  </si>
  <si>
    <t>SHUVAM APARTMENT, FLAT ON 3RD FLOOR, FLAT NO.-3A,10, P.K. GUHA ROAD, KOLKATA-700028</t>
  </si>
  <si>
    <t>DUM DUM</t>
  </si>
  <si>
    <t>MANISH PAL</t>
  </si>
  <si>
    <t xml:space="preserve">   </t>
  </si>
  <si>
    <t>01/02/1996</t>
  </si>
  <si>
    <t>COLLEGE STREET-KOLKATA-WEST BENGAL</t>
  </si>
  <si>
    <t>(+91)9836383987</t>
  </si>
  <si>
    <t>manishpal.kolkata@gmail.com</t>
  </si>
  <si>
    <t>manishpal.kolkata@yahoo.com</t>
  </si>
  <si>
    <t xml:space="preserve">GOVT. SPON. MULTIPURPOSE SCHOOL FOR BOYS TAKI HOUSE </t>
  </si>
  <si>
    <t>BENGALI (PAPER I &amp; II),ENGLISH,MATHEMATICS,PHYSICAL SCIENCE,LIFE SCIENCE,HISTORY,GEOGRAPHY</t>
  </si>
  <si>
    <t>WEST BENGAL COUNSIL FOR GGHER SECONDARY EDUCATION</t>
  </si>
  <si>
    <t>BENGALI, ENGLISH, PHYSICS, CHEMISTRY, MATHEMATICS, BIOLOGICAL SCIENCES, ENVIRONMENTAL SCIENCES</t>
  </si>
  <si>
    <t>SURVEYING, RCC STRUCTURES, HIGHWAY ENGINEERING, PRESTRESS CONCRETE, BUILDING MATERIALS &amp; CONSTRUCTION, CONCRETE TECHNOLOGY, STRENGTH OF MATERIAL</t>
  </si>
  <si>
    <t>AUTOCAD, DRAWING</t>
  </si>
  <si>
    <t>DRIVING</t>
  </si>
  <si>
    <t>BAIDYA NATH PAL</t>
  </si>
  <si>
    <t>KSHAMA PAL</t>
  </si>
  <si>
    <t>11,COLLEGE ROW.KOLKATA-700009</t>
  </si>
  <si>
    <t>COLLEGE STREET</t>
  </si>
  <si>
    <t>MD SHAH ALAM</t>
  </si>
  <si>
    <t>SHAH</t>
  </si>
  <si>
    <t>ALAM</t>
  </si>
  <si>
    <t>10/04/1995</t>
  </si>
  <si>
    <t>MUSLIM</t>
  </si>
  <si>
    <t>shahfaisal5060@gmail.com</t>
  </si>
  <si>
    <t>SHREE JAIN VIDHYALAYA</t>
  </si>
  <si>
    <t>ENGLISH,HINDI,HISTORY,GEOGRAPHY,LIFE SCIENCE,PHYSICAL SCIENCE,,MATHS,COMPUTER APPLICATION</t>
  </si>
  <si>
    <t>ENGLISH,HINDI,PHYSICS,CHEMISTRY,MATHS,BIOLOGY,ENVIRONMENTAL</t>
  </si>
  <si>
    <t>SOIL MECHANICS,STRUCTURE ANALYSIS</t>
  </si>
  <si>
    <t>MD JAHANGIR</t>
  </si>
  <si>
    <t>MJS</t>
  </si>
  <si>
    <t>SAMINA KHATOON</t>
  </si>
  <si>
    <t>14 DENT MISSION ROAD KOLKATA-700023</t>
  </si>
  <si>
    <t>KIDDERPORE-KOKATA</t>
  </si>
  <si>
    <t>MD.FAISAL EJAZ</t>
  </si>
  <si>
    <t>FAISAL</t>
  </si>
  <si>
    <t>EJAZ</t>
  </si>
  <si>
    <t>14/07/1995</t>
  </si>
  <si>
    <t>CHOUDHARY MOHALLA-KATIHAR-BIHAR</t>
  </si>
  <si>
    <t>faisalktr991@gmail.com</t>
  </si>
  <si>
    <t>ALL INDIA SECONDARY SCHOOL EXAMINATION.</t>
  </si>
  <si>
    <t>ADHIN AJABLAL MANJHI CHILDREN'S ACADEMY .</t>
  </si>
  <si>
    <t>MATHEMATICS-SOCIAL SCIENCE-SCIENCE-ENGLISH COMMUNICATION-URDU.</t>
  </si>
  <si>
    <t>HASANPUR COLLEGE,HASANPURROAD ,SAMASTIPUR</t>
  </si>
  <si>
    <t>R B NON-HINDI-ALTERNATIVE ENGLISH-ENGLISH-PHYSICS-CHEMISTRY-MATHEMATICS-COMPUTER SCIENCE</t>
  </si>
  <si>
    <t>MEMBER OF COLLEGE CRICKET TEAM.</t>
  </si>
  <si>
    <t>RUNNER UP AT FUTURE INTER- COLLEGE T-20 TOURNAMENT</t>
  </si>
  <si>
    <t>MD.EJAZUL HAQUE</t>
  </si>
  <si>
    <t>HEALTH DEPARTMENT</t>
  </si>
  <si>
    <t>SHAHINA EJAZ</t>
  </si>
  <si>
    <t>C/O MD. EJAZUL HAQUE,VILL-JALKAURA,P.O-JALKAURA,P.S-KHAGARIA,BIHAR-851222</t>
  </si>
  <si>
    <t>AT-CHOUDHARY MOHALLA-KATIHAR,BIHAR</t>
  </si>
  <si>
    <t>KHAGARIA</t>
  </si>
  <si>
    <t>C/O UJJWAL BISWAS,NEAR NETAJI SUBHASH ENGINEERING COLLEGE,POLICE PARA,TECHNOCITY,GARIA,KOLKATA-700152,WEST BENGAL</t>
  </si>
  <si>
    <t>MILTAN KUMAR</t>
  </si>
  <si>
    <t xml:space="preserve">MILTAN </t>
  </si>
  <si>
    <t>11/12/1994</t>
  </si>
  <si>
    <t>ALOULI-KHAGARIA-BIHAR</t>
  </si>
  <si>
    <t>miltanranjan78@gmail.com</t>
  </si>
  <si>
    <t>S S HIGH SCHOOL ALOULI</t>
  </si>
  <si>
    <t>HINDI,SANKRIT,MATHEMATICS,SCIENCE,SOCAL SCIENCE, ENGLISH</t>
  </si>
  <si>
    <t>BIHAR SCHOOL EXAMINATION BOARD,PATNA</t>
  </si>
  <si>
    <t>S.K.COLLEGE,THATHIA,ROSERA,SAMASTIPUR</t>
  </si>
  <si>
    <t>R B NON-HINDI, ALTERNATIVE ENGLISH, PHYSICS, CHEMISTRY, MATHEMATICS</t>
  </si>
  <si>
    <t>ASHOK SAH</t>
  </si>
  <si>
    <t>MANJU DEVI</t>
  </si>
  <si>
    <t>S/O ASHOK SAH, AT+PO+PS -ALOULI, DIST-KHAGARIA,                   PIN CODE -848203, BIHAR</t>
  </si>
  <si>
    <t>ALOULI</t>
  </si>
  <si>
    <t>KHAGRIA</t>
  </si>
  <si>
    <t>MILTAN KUMAR, NEAR PIRTALA, PANCHPOTA, POLICEPARA, GARIA, KOLKATA-700152, WEST BENGAL</t>
  </si>
  <si>
    <t>MINTU MONDAL</t>
  </si>
  <si>
    <t>MINTU</t>
  </si>
  <si>
    <t>23/10/1993</t>
  </si>
  <si>
    <t>SAKTIPUR- MURSHADABAD-WEST BENGAL</t>
  </si>
  <si>
    <t>(+91)8670991918</t>
  </si>
  <si>
    <t>mintumondal777@gmail.com</t>
  </si>
  <si>
    <t>DOPUKURIA HIGH SCHOOL</t>
  </si>
  <si>
    <t>BIPRADAS PALCHOWDHURI INSTITUTE OF TECHNOLOGY</t>
  </si>
  <si>
    <t>DESIGN, SERVEY, CONCRETE, FOUNDATION, ESTMATION, TRANSPORTATION, BMC</t>
  </si>
  <si>
    <t>Auto - CAD, ADCA</t>
  </si>
  <si>
    <t>DHANU MONDAL</t>
  </si>
  <si>
    <t>REBA MONDAL</t>
  </si>
  <si>
    <t>C/O.- DHANU MONDAL, VILL+P.O.- DOPUKURIA, P.S- SAKTIPUR, DIST.-MURSHADABAD, PIN- 742163</t>
  </si>
  <si>
    <t>DOPUKURIA</t>
  </si>
  <si>
    <t>MURSHADABAD</t>
  </si>
  <si>
    <t>NIKHIL RANJAN</t>
  </si>
  <si>
    <t>NIKHIL</t>
  </si>
  <si>
    <t>RANJAN</t>
  </si>
  <si>
    <t>21/06/1995</t>
  </si>
  <si>
    <t>KUNDRI-PALAMAU-JHARKHAND</t>
  </si>
  <si>
    <t>nikhil.ranjan2011@gmail.com</t>
  </si>
  <si>
    <t>nikhilrs2015@gmail.com</t>
  </si>
  <si>
    <t>V.P.M. GYAN NIKETAN SCHOOL, DALTONGANJ</t>
  </si>
  <si>
    <t>ENGLISH, MATHEMATICS, SCIENCE, SOCIAL SCIENCE, SANSKRIT, HINDI</t>
  </si>
  <si>
    <t>ALL INDIA SECONDARY SCHOOL CERTIFICATE EXAMINATION</t>
  </si>
  <si>
    <t>DAV PUBLIC SCHOOL, HEHAL, RANCHI</t>
  </si>
  <si>
    <t>ENGLISH, MATHEMATICS, PHYSICS, CHEMISTRY, SANSKRIT</t>
  </si>
  <si>
    <t>B. Tech</t>
  </si>
  <si>
    <t>KAMAKHYA NARAYAN SINGH</t>
  </si>
  <si>
    <t>GOVT MIDDLE SCHOOL, JURU, LESLIGANJ, PALAMAU, JHARKHAND.</t>
  </si>
  <si>
    <t>ASST. TEACHER</t>
  </si>
  <si>
    <t>POONAM DEVI</t>
  </si>
  <si>
    <t>VILLAGE - KUNDRI, POST - KUNDRI, PS - LESLIGANJ, PALAMAU, JHARKHAND.</t>
  </si>
  <si>
    <t>KUNDRI - LESLIGANJ</t>
  </si>
  <si>
    <t>PALAMAU</t>
  </si>
  <si>
    <t>NEAR NETAJI SUBHASH ENGINEERING COLLEGE, TECHNO CITY, GARIA, KOLKATA</t>
  </si>
  <si>
    <t>NILAVA CHOUDHURY</t>
  </si>
  <si>
    <t>NILAVA</t>
  </si>
  <si>
    <t>CHOUDHURY</t>
  </si>
  <si>
    <t>CT20161856261</t>
  </si>
  <si>
    <t>30/07/1994</t>
  </si>
  <si>
    <t>DAKSHINESWAR-NORTH 24 PARAGANAS-WEST BENGAL</t>
  </si>
  <si>
    <t>nilavachoudhury@gmail.com</t>
  </si>
  <si>
    <t>choudhurynilava@gmail.com</t>
  </si>
  <si>
    <t>BARANAGORE RAMAKRISHNA MISSION ASHRAMA HIGH SCHOOL</t>
  </si>
  <si>
    <t>BENGALI (PAPER I &amp; II),ENGLISH,MATHEMATICS,PHYSICAL SCIENCE,LIFE SCIENCE,HISTORY,GEOGRAPHY,COMPUTER APPLICATION (ADDITIONAL)</t>
  </si>
  <si>
    <t>UTTARPARA GOVERNMENT HIGH SCHOOL</t>
  </si>
  <si>
    <t>1ST &amp; 3RD IN BIJNAN MEDHA EXAMINATION ORGANISED BY BASU BIJNAN MANDIR IN 2003 &amp; 2009</t>
  </si>
  <si>
    <t>CHAMPION IN STATE LEVEL QUIZ COMPETITION ORGANISED BY BIRLA INDUSTRIAL &amp; TECHNICAL MUSEUM</t>
  </si>
  <si>
    <t>ASHIM KRISHNA CHOUDHURY</t>
  </si>
  <si>
    <t>PURBA CHOUDHURY</t>
  </si>
  <si>
    <t>50/1A R.N. TAGORE ROAD, DAKSHINESWAR, KOLKATA-700076</t>
  </si>
  <si>
    <t>DAKSHINESWAR</t>
  </si>
  <si>
    <t>NITA PAL</t>
  </si>
  <si>
    <t>NITA</t>
  </si>
  <si>
    <t>18/04/1995</t>
  </si>
  <si>
    <t>DURGAPUR-BURDWAN-WEST BENGAL</t>
  </si>
  <si>
    <t>paul.neeta@gmail.com</t>
  </si>
  <si>
    <t>paul.neeta30@yahoo.com</t>
  </si>
  <si>
    <t>INDIAN CERTIFICATE OF SECONDARY EXAMINATION</t>
  </si>
  <si>
    <t>CARMEL SCHOOL, DURGAPUR</t>
  </si>
  <si>
    <t xml:space="preserve">(1) ENGLISH, (2) BENGALI, (3) ENVIRONMETAL EDUCATION, (4) HISTORY,CIVICS &amp; GEOGRAPHY, (5) MATHEMATICS, (6) SCIENCE(PHYSICS, CHEMISTRY, BIOLOGY), (7) ECONIMIC APPLICATIONS </t>
  </si>
  <si>
    <t>SENIOR SCHOOL CERTIFICTE EXAMINATION</t>
  </si>
  <si>
    <t>DAV MODEL SCHOOL, DURGAPUR</t>
  </si>
  <si>
    <t>(1) ENGLISH CORE, (2) MATHEMATICS, (3) PHYSICS, (4) CHEMISTRY, (5) BIOLOGY, (6) PHYSICAL EDUCATION</t>
  </si>
  <si>
    <t>(1) SURVEYING, (2) STEEL STRUCTURE</t>
  </si>
  <si>
    <t>C-PROGRAMING</t>
  </si>
  <si>
    <t>NATIONAL INETRACTIVE MATH OLYMPIAD</t>
  </si>
  <si>
    <t>CLASICAL MUSIC UPTO SECOND YEAR</t>
  </si>
  <si>
    <t>196(NATIONAL)</t>
  </si>
  <si>
    <t>JAYANTA KUMAR PAL</t>
  </si>
  <si>
    <t>RITA PAL</t>
  </si>
  <si>
    <t>9/33 EINSTEIN AVENUE, DURGAPUR, PIN NO.- 713205, DISTRICT - BURDWAN, WEST BENGAL</t>
  </si>
  <si>
    <t>DURGAPUR</t>
  </si>
  <si>
    <t>BURDAWN</t>
  </si>
  <si>
    <t>NITISH KUMAR</t>
  </si>
  <si>
    <t>NITISH</t>
  </si>
  <si>
    <t>12/10/1994</t>
  </si>
  <si>
    <t>HAVELI KHARAGPUR-MUNGER-BIHAR</t>
  </si>
  <si>
    <t>nitkmr2013@gmail.com</t>
  </si>
  <si>
    <t>GOVT +2 HIGH SCHOOL</t>
  </si>
  <si>
    <t>HINDI,SANSKRIT,MATHEMATICS,SCIENCE,SOCIAL SCIENCE, ENGLISH</t>
  </si>
  <si>
    <t>BIHAR SCHOOL EXAMINATION BOARD , PATNA</t>
  </si>
  <si>
    <t>NARENDRA SINGH COLLEGE</t>
  </si>
  <si>
    <t>RB NON-HINDI+ ALTERNATIVE ENGLISH, ENGLISH, PHYSICS, CHEMISTRY, MATHEMATICS</t>
  </si>
  <si>
    <t>C, JAVA,C++</t>
  </si>
  <si>
    <t>NAWAL KISHOR YADAV</t>
  </si>
  <si>
    <t>NEELAM DEVI</t>
  </si>
  <si>
    <t>WEST AZIMJANG HAVELI KHARAGPUR DIST - MUNGER, BIHAR</t>
  </si>
  <si>
    <t>WEST AZIMJANG HAVELI KHARAGPUR</t>
  </si>
  <si>
    <t>NEAR NETAJI SUBHASH ENGINEERING COLLEGE, GARIA , KOLKATA</t>
  </si>
  <si>
    <t>GARIA/KOLKATA</t>
  </si>
  <si>
    <t>PURNENDU SINGH</t>
  </si>
  <si>
    <t>PURNENDU</t>
  </si>
  <si>
    <t>26/04/1995</t>
  </si>
  <si>
    <t xml:space="preserve"> INDIAN</t>
  </si>
  <si>
    <t>ENGLISH BAZAR - MALDA - WEST BENGAL</t>
  </si>
  <si>
    <t>purnendusingh43@gmail.com</t>
  </si>
  <si>
    <t>purnendusingh26@gmail.com</t>
  </si>
  <si>
    <t>INDIAN CERTIFICATE OF SECONDARY EDUCATION EXAMINATION 2011</t>
  </si>
  <si>
    <t xml:space="preserve">COUNCIL FOR THE INDIAN SCHOOL CERTIFICATE EXAMINATIONS , NEW DELHI </t>
  </si>
  <si>
    <t>THE ST. XAVIER'S SCHOOL , MALDA</t>
  </si>
  <si>
    <t>ENGLISH , HINDI , ENVIRONMENTAL EDUCATION , HISTORY CIVICS AND GEOGRAPHY (HCS  , GEO  ) , MATHEMATICS , SCIENCE (PHY  , CHE  ,BIO ),COMPUTER APPLICATION</t>
  </si>
  <si>
    <t>INDIAN SCHOOL CERTIFICATE EXAMINATION 2013</t>
  </si>
  <si>
    <t>COUNCIL FOR THE INDIAN SCHOOL CERTIFICATE EXAMINATIONS , NEW DELHI</t>
  </si>
  <si>
    <t>ENGLISH , MATHEMATICS , PHYSICS , CHEMISTRY , BIOLOGY</t>
  </si>
  <si>
    <t>C , BLUE J</t>
  </si>
  <si>
    <t>RAMESH KUMAR SINGH</t>
  </si>
  <si>
    <t>J.MS HINDI HIGH SCHOOL , MALDA</t>
  </si>
  <si>
    <t>BA PASS.</t>
  </si>
  <si>
    <t>DAULI SINGH</t>
  </si>
  <si>
    <t>NETAJI PARK ; LANE - A/1 ; MALDA-732101</t>
  </si>
  <si>
    <t>MALDA TOWN</t>
  </si>
  <si>
    <t>PURNENDU SINGH;  C/O : PAWAN SARKAR ; PIRTALA - PANCHPOTA ,GARIA;  KOLKATA -700152</t>
  </si>
  <si>
    <t>RAJU KUMAR</t>
  </si>
  <si>
    <t>RAJU</t>
  </si>
  <si>
    <t>04/02/1994</t>
  </si>
  <si>
    <t>ANJANI-SARAN-BIHAR</t>
  </si>
  <si>
    <t>self.raju@gmail.com</t>
  </si>
  <si>
    <t>JHARKHAND ACADEMIC COUNCIL</t>
  </si>
  <si>
    <t>RESIDENTIAL HIGH SCHOOL NETARHAT</t>
  </si>
  <si>
    <t>ENGLISH, SANSKRIT, MATHEMATICS, SCIENCE &amp; TECHNOLOGY, SOCIAL SCIENCE, INTRODUCTORY OF INFORMATION TECHNOLOGY</t>
  </si>
  <si>
    <t>ST. XAVIER'S SCHOOL BALLIA</t>
  </si>
  <si>
    <t>ENGLISH CORE, MATHEMATICS,PHYSICS, CHEMISTRY,PHYSICAL EDUCATION</t>
  </si>
  <si>
    <t>BALESHWAR SINGH</t>
  </si>
  <si>
    <t>INDU DEVI</t>
  </si>
  <si>
    <t>S/O-BALESHWAR SINGH, VILLAGE &amp; POST OFFICE=ANJANI, DISTRICT=SARAN, PIN-841219, STATE -BIHAR</t>
  </si>
  <si>
    <t>ANJANI</t>
  </si>
  <si>
    <t>SARAN</t>
  </si>
  <si>
    <t>RAJU KUMAR, NEAR PIRTALA, PANCHPOTA, POLICEPARA, GARIA, PIN-700152, WB</t>
  </si>
  <si>
    <t>ROHAN RAJ</t>
  </si>
  <si>
    <t>ROHAN</t>
  </si>
  <si>
    <t>11/02/1996</t>
  </si>
  <si>
    <t>HILSA-NALANDA-BIHAR</t>
  </si>
  <si>
    <t>rohanambasta95@gmail.com</t>
  </si>
  <si>
    <t>razrohan.raz@gmail.com</t>
  </si>
  <si>
    <t>H/S YOGIPUR GOSAINPUR</t>
  </si>
  <si>
    <t>HINDI, SANSKRIT,MATHEMATICS,SCIENCE,SOCIAL SCIENCE</t>
  </si>
  <si>
    <t>COLLEGE OF COMMERCE</t>
  </si>
  <si>
    <t>HINDI, ALTERNATIVE ENGLISH,ENGLISH,PHYSICS,CHEMISTRY, MATHEMATICS</t>
  </si>
  <si>
    <t>SOIL MECHANICS,STRUCTURE ANALYSIS,SURVEY ENGINEERING</t>
  </si>
  <si>
    <t>PAWAN KUMAR</t>
  </si>
  <si>
    <t>GOVT. JOB</t>
  </si>
  <si>
    <t>MBG BANK</t>
  </si>
  <si>
    <t>ASST. MANEGER</t>
  </si>
  <si>
    <t>NEELAM KUMARI</t>
  </si>
  <si>
    <t xml:space="preserve">NA </t>
  </si>
  <si>
    <t xml:space="preserve">SARSWATI COLONY, WEST FROM JAIL, HILSA </t>
  </si>
  <si>
    <t>HILSA</t>
  </si>
  <si>
    <t>NALANDA</t>
  </si>
  <si>
    <t>C/O TAPAN BANARJEE, SRINAGAR MAIN ROAD, NEAR SBI BANK, GARIA</t>
  </si>
  <si>
    <t>RUBEL SHEIKH</t>
  </si>
  <si>
    <t>RUBEL</t>
  </si>
  <si>
    <t>SHEIKH</t>
  </si>
  <si>
    <t>CT20161849983</t>
  </si>
  <si>
    <t>17/09/1993</t>
  </si>
  <si>
    <t>GHANESHYAMPUR-MURSHIDABAD-WEST BENGAL</t>
  </si>
  <si>
    <t>sheikhrubel059@gmail.com</t>
  </si>
  <si>
    <t>rubelsk104@gmail.com</t>
  </si>
  <si>
    <t>MADHAYAMIK</t>
  </si>
  <si>
    <t>BANIPUR U.N HIGH SCHOOL</t>
  </si>
  <si>
    <t>W.B.B.H.S.E</t>
  </si>
  <si>
    <t>BARALA RAM DAS SEN HIGH SCHOOL</t>
  </si>
  <si>
    <t>ALI HOSSAIN</t>
  </si>
  <si>
    <t>MANOWARA BIBI</t>
  </si>
  <si>
    <t>VILL-GHANESHYAMPUR,P.O-KANKURIA,P.S-SAMSERGANJ,DIST-MURSHIDABAD,PIN-742202</t>
  </si>
  <si>
    <t>GHANESHYAMPUR-DHULIYAN</t>
  </si>
  <si>
    <t>RUPAM SAHU</t>
  </si>
  <si>
    <t xml:space="preserve">RUPAM </t>
  </si>
  <si>
    <t>SAHU</t>
  </si>
  <si>
    <t>11/09/1993</t>
  </si>
  <si>
    <t>MADHYMIK</t>
  </si>
  <si>
    <t xml:space="preserve">WEST BENGAL BOARD OF  SECONDARY EDUCATION </t>
  </si>
  <si>
    <t>BENGALI, ENGLISH, PHYSICAL SCIENCE, LIFE SCIENCE, MATHMATICS, HISTORY, GEOGRAPHY, OPTIONAL(MECHANICS)</t>
  </si>
  <si>
    <t>WEST BENGAL BOARD OF HIGHER EDUCATION</t>
  </si>
  <si>
    <t>BENGALI, ENGLISH, PHYSICS, CHEMISTRY, MATHMATICS, BIOLOGY</t>
  </si>
  <si>
    <t>B.TECH.</t>
  </si>
  <si>
    <t>Structure, Concrete Technology, Foundation Engineering</t>
  </si>
  <si>
    <t>C+</t>
  </si>
  <si>
    <t>1.Secured 1st position in Bridge-o-Mania</t>
  </si>
  <si>
    <t>RAMENDU BIKAS SAHU</t>
  </si>
  <si>
    <t>JADAVPUR UNIVERSITY</t>
  </si>
  <si>
    <t>PROFESSOR</t>
  </si>
  <si>
    <t>PURABI SAHU</t>
  </si>
  <si>
    <t>A/5 CHIRANTANI PARK , BANSDRONI,KOLKATA-700070</t>
  </si>
  <si>
    <t>SAIKAT MANDAL</t>
  </si>
  <si>
    <t>SAIKAT</t>
  </si>
  <si>
    <t>12/12/1995</t>
  </si>
  <si>
    <t>HARIDASNAGAR, P/O-RAGHUNATHGANJ, DIST-MURSHIDABAD, STATE-WEST BENGAL.</t>
  </si>
  <si>
    <t>(+91)9434712329</t>
  </si>
  <si>
    <t>saikat4322@gmail.com</t>
  </si>
  <si>
    <t>saikat4321@outlook.com</t>
  </si>
  <si>
    <t>RAGHUNATHGANJ HIGH SCHOOL</t>
  </si>
  <si>
    <t>FIRST LANGUAGE -(1ST PAPER ),                    FIRST LANGUAGE -(2ND PAPER ),            SECOND LANGUAGE,                        MATHEMATICS,                                    PHYSICAL SCIENCE,                                        LIFE SCIENCE,                                                                  HISTORY,                                           GEOGRAPHY.</t>
  </si>
  <si>
    <t xml:space="preserve">BENGALI, ENGLISH,CHEMISTRY, MATHEMATICS, PHYSICS, BIOLOGY, ENVIRONMENTAL SCIENCE </t>
  </si>
  <si>
    <t>B.TECH CIVIL</t>
  </si>
  <si>
    <t>KSHEMANANDA MANDAL</t>
  </si>
  <si>
    <t>RETIRED FROM GOVT. SERVICE</t>
  </si>
  <si>
    <t>LAND &amp; LAND REFORMS DEPARTMENT</t>
  </si>
  <si>
    <t>SPECIAL REVENUE OFFICER- GRADE-1</t>
  </si>
  <si>
    <t>NILA MANDAL</t>
  </si>
  <si>
    <t>NIL</t>
  </si>
  <si>
    <t>NILSAIKAT, HARIDASNAGAR, P/O- RAGHUNATHGANJ, DIST- MURSHIDABAD, PIN-742225</t>
  </si>
  <si>
    <t>TOWN-RAGHUNATHGANJ</t>
  </si>
  <si>
    <t>K-95/1, KHATTI MITHI APARTMENT, BOSE PARA, KAMDAHARI, P/O-GARIA, KOLKATA-700084.</t>
  </si>
  <si>
    <t>SAMIR PRATIHAR</t>
  </si>
  <si>
    <t>SAMIR</t>
  </si>
  <si>
    <t>PRATIHAR</t>
  </si>
  <si>
    <t>CT20161851036</t>
  </si>
  <si>
    <t>05/03/1996</t>
  </si>
  <si>
    <t>BINPUR-PASCHIM MEDNIPUR-WEST BENGAL</t>
  </si>
  <si>
    <t>samirpratihar100@gmail.com</t>
  </si>
  <si>
    <t>samirpratihar1996@gmail.com</t>
  </si>
  <si>
    <t xml:space="preserve"> SECONDARY EXAMINATION</t>
  </si>
  <si>
    <t>JHARGRAM KUMUD KUMARI INSTITUTION</t>
  </si>
  <si>
    <t>FIRST LANGUAGE-(1ST PAPER),FIRST LANGUAGE-(2ND PAPER),SECOND LANGUAGE,MATHEMATICS,PHYSICAL SCIENCE,LIFE SCIENCE,HISTORY,GEOGRAPHY,OPTIONAL ELECTIVE SUBJECT</t>
  </si>
  <si>
    <t>BENGALI MEDIUM</t>
  </si>
  <si>
    <t>BENGALI,ENGLISH,CHEMISTRY,PHYSICS,MATHEMATICS,BIOLOGY,ENVIRONMENT</t>
  </si>
  <si>
    <t xml:space="preserve">BENGALI </t>
  </si>
  <si>
    <t>DESIGN OF RC STRUCTURES,FOUNDATION ENGINEERING,CONCRETE TECHNOLOGY</t>
  </si>
  <si>
    <t>C-PROGRAMMING</t>
  </si>
  <si>
    <t>BISWANATH PRATIHAR</t>
  </si>
  <si>
    <t>SHIKHA PRATIHAR</t>
  </si>
  <si>
    <t>SHYMAL PRATIHAR</t>
  </si>
  <si>
    <t>BARASHALBANI,P.O-BINPUR,P.S-BINPUR,DIST.-PASCHIM MEDNIPUR,PIN-721501</t>
  </si>
  <si>
    <t>BINPUR</t>
  </si>
  <si>
    <t>BARASHALBANI,P.O-BINPUR,P.S-BINPUR,DIST.-PASCHIM MEDNIPUR</t>
  </si>
  <si>
    <t>SANKHAJIT MITRA</t>
  </si>
  <si>
    <t>SANKHAJIT</t>
  </si>
  <si>
    <t>MITRA</t>
  </si>
  <si>
    <t>01/01/1995</t>
  </si>
  <si>
    <t>SONARPUR-SOUTH 24PARGANA-WEST BENGAL</t>
  </si>
  <si>
    <t>033-24775142</t>
  </si>
  <si>
    <t>sankhajit.mitra110@gmail.com</t>
  </si>
  <si>
    <t>mitra.srirup@yahoo.com</t>
  </si>
  <si>
    <t>WBSE</t>
  </si>
  <si>
    <t>NIVA ANANDA VIDYALAYA</t>
  </si>
  <si>
    <t>BENGALI(1ST PAPER) BENGALI(2ND PAPER) ENGLISH MATHEMATICS PHYSICAL SCIENCE HISTORY LIFE SCIENCE GEOGRAPHY</t>
  </si>
  <si>
    <t>BENGALI ENGLISH MATHEMATICS PHYSIC CHEMISTRY</t>
  </si>
  <si>
    <t>41000+</t>
  </si>
  <si>
    <t>REINFORCEMENT CEMENT AND CONCRETE</t>
  </si>
  <si>
    <t>SRIRUP MITRA</t>
  </si>
  <si>
    <t>HIGH COURT</t>
  </si>
  <si>
    <t>ASSTT REGISTER</t>
  </si>
  <si>
    <t>SASWATI MITRA</t>
  </si>
  <si>
    <t>745 AGHORE SARANI SONARPUR KOLKATA-700149</t>
  </si>
  <si>
    <t>SONARPUR</t>
  </si>
  <si>
    <t>SOUTH 24PARGANA</t>
  </si>
  <si>
    <t>SANTANU DEY</t>
  </si>
  <si>
    <t>23/07/1994</t>
  </si>
  <si>
    <t>ADI HALDERPARA, CHANDANNAGAR, HOOGHLY, WB</t>
  </si>
  <si>
    <t>santanu.dey.100@gmail.com</t>
  </si>
  <si>
    <t>santanueziodey@gmail.com</t>
  </si>
  <si>
    <t>KANAILAL VIDYAMANDIR</t>
  </si>
  <si>
    <t>FIRST LANGUAGE- BENGALI (1ST PAPER), BENGALI(2ND PAPER), SECOND LANGUAGE-ENGLISH, MATHEMATICS, PHYSICAL SCIENCE, LIFE SCIENCE, HISTORY, GEOGRAPHY, OPTIONAL ELECTIVE SUBJECT- BIOLOGY</t>
  </si>
  <si>
    <t>TECHNIQUE POLYTECHNIC INSTITUTE</t>
  </si>
  <si>
    <t>BUILDING MATERIALS &amp; CONSTRUCTION</t>
  </si>
  <si>
    <t xml:space="preserve">                            'C'</t>
  </si>
  <si>
    <t>KRISHNENDU DEY</t>
  </si>
  <si>
    <t>SULEKHA DEY</t>
  </si>
  <si>
    <t>CHANDANNAGAR</t>
  </si>
  <si>
    <t xml:space="preserve">TENTULBERIA(OPP. ANUKUL CHANDRA HIGH SCHOOL)                                          DIST.- 24 PARGANAS (SOUTH)                                         PIN- KOL-700084                                       </t>
  </si>
  <si>
    <t xml:space="preserve">TENTULBERIA(OPP. ANUKUL CHANDRA HIGH SCHOOL)                                          </t>
  </si>
  <si>
    <t>SANTU BETAL</t>
  </si>
  <si>
    <t>SANTU</t>
  </si>
  <si>
    <t>BETAL</t>
  </si>
  <si>
    <t>CT20161854965</t>
  </si>
  <si>
    <t>10/03/1996</t>
  </si>
  <si>
    <t>KADAMDIHA-PASCHIM MEDINIPUR-WEST BENGAL</t>
  </si>
  <si>
    <t>santubetal653@gmail.com</t>
  </si>
  <si>
    <t>betalsantu653@gmail.com</t>
  </si>
  <si>
    <t>GOALTORE HIGH SCHOOL</t>
  </si>
  <si>
    <t>FIRST LANGUAGE-(FIRST PAPER),FIRST LANGUAGE-(SECOND PAPER),SECOND LANGUAGE,ENGLISH,MATHEMATICS,PHYSICAL SCIENCE,LIFE SCIENCE,HISTORY,GEOGRAPHY,OPTIONAL ELECTIVE SUBJECT</t>
  </si>
  <si>
    <t>KERANITOLA SHREE SHREE MOHANANANDA VIDYAMANDIR</t>
  </si>
  <si>
    <t>BENGALI,ENGLISH,MATHEMATICS,PHYSICS,CHEMISTRY,ENVIRONMENT</t>
  </si>
  <si>
    <t>BUILDING MATERIALS,CONCRETE TECHNOLOGY,STRUCTURAL ANALYSIS</t>
  </si>
  <si>
    <t>C- PROGRAMMING</t>
  </si>
  <si>
    <t>MANAS BETAL</t>
  </si>
  <si>
    <t>DIPTI BETAL</t>
  </si>
  <si>
    <t>VILL-KADAMDIHA,P.O+P.S-GOALTORE,DIST-PASCHIM MEDINIPUR,PIN-721128</t>
  </si>
  <si>
    <t>VILL-KADAMDIHA</t>
  </si>
  <si>
    <t>SHIV PRASAD SAH</t>
  </si>
  <si>
    <t>SHIV</t>
  </si>
  <si>
    <t>PRASAD</t>
  </si>
  <si>
    <t>01/04/1995</t>
  </si>
  <si>
    <t>ISHAPORE-24PGS NORTH-WEST BENGAL</t>
  </si>
  <si>
    <t>ysindhiya@gmail.com</t>
  </si>
  <si>
    <t>C.B.S.E.</t>
  </si>
  <si>
    <t>K.V.NO. 1 ISHAPORE</t>
  </si>
  <si>
    <t>ENGLISH, HINDI, MATHEMATICS, SCIENCE, SOCIAL STUDIES</t>
  </si>
  <si>
    <t>K.V.NO.1 ISHAPORE</t>
  </si>
  <si>
    <t>ENGLISH, MATHEMATICS, COMPUTER SCIENCE, PHYSICS, CHEMISTRY</t>
  </si>
  <si>
    <t>BUILDING MATERIALS ,BUILDING CONSTRUCTION, FOUNDATION ENGINEERING</t>
  </si>
  <si>
    <t>BRIDGE WORKSHOP</t>
  </si>
  <si>
    <t>SIYARAM SAH</t>
  </si>
  <si>
    <t>KAMINI KAUSHAL KUMARI</t>
  </si>
  <si>
    <t>SURKIKAL KUMARPARA ISHAPORE 24PGS NORTH , P.O- NAWABGANJ 743144</t>
  </si>
  <si>
    <t>ISHAPORE</t>
  </si>
  <si>
    <t>24 PGS NORTH</t>
  </si>
  <si>
    <t>24PGS NORTH</t>
  </si>
  <si>
    <t>SHIVPRASAD AGARWAL</t>
  </si>
  <si>
    <t>SHIVPRASAD</t>
  </si>
  <si>
    <t>AGARWAL</t>
  </si>
  <si>
    <t>07/02/1994</t>
  </si>
  <si>
    <t>MIDNAPORE-PASCHIM MEDINIPUR-W.B</t>
  </si>
  <si>
    <t>agarwalshivprasad6@gmail.com</t>
  </si>
  <si>
    <t>ALL INDIA SECONDARY SCHOOL EXAMINATION,2010</t>
  </si>
  <si>
    <t>SANT NANDLAL SMRITI VIDYA MANDIR</t>
  </si>
  <si>
    <t>ENGLISH COMM-HINDI COURSE A-MATHEMATICS-SCIENCE-SOCIAL SCIENCE</t>
  </si>
  <si>
    <t>ANDHRA HIGH SCHOOL</t>
  </si>
  <si>
    <t>HINDI A-ENGLISH B-CHEMISTRY-MATHEMATICS-PHYSICS-BIOLOGY-ENVIRONMENTAL SCIENCE</t>
  </si>
  <si>
    <t>RAJ KUMAR AGARWAL</t>
  </si>
  <si>
    <t>PARVATI SALTS PVT LTD</t>
  </si>
  <si>
    <t>ASHA AGARWAL</t>
  </si>
  <si>
    <t>C/O RAJ KUMAR AGARWAL,MITRA COMPOUND,NEAR R.K HONDA,STATION ROAD,MIDNAPORE,P.S-KOTWALI,DIST-P.MEDINIPUR,P.O-MIDNAPORE,WEST BENGAL</t>
  </si>
  <si>
    <t>MIDNAPORE</t>
  </si>
  <si>
    <t>SHUVAMOY DEBNATH</t>
  </si>
  <si>
    <t>SHUVAMOY</t>
  </si>
  <si>
    <t>18/11/1995</t>
  </si>
  <si>
    <t>MAHISH BATHAN-COOCH BEHAR-WEST BENGAL</t>
  </si>
  <si>
    <t>debnathshuvamoy100@gmail.com</t>
  </si>
  <si>
    <t>MANINDRANATH HIGH SCHOOL</t>
  </si>
  <si>
    <t>BENGALI-ENGLISH-MATHMATICS-PHYSICAL SCIENCE-LIFE SCIENCE-HISTORY-GEOGRAPHY</t>
  </si>
  <si>
    <t>BENGALI-ENGLISH-MATHMATICS-CHEMISTRY-PHYSICS-BIOLOGY</t>
  </si>
  <si>
    <t>BENALI</t>
  </si>
  <si>
    <t>MALAY KANTI DEBNATH</t>
  </si>
  <si>
    <t>SUNANDA DEBNATH</t>
  </si>
  <si>
    <t>C/O-MALAY KANTI DEBNATH,VILL+POST-MAHISH BATHAN,DIST-COOCH BEHAR,STATE-WEST BENGAL,PIN-736101</t>
  </si>
  <si>
    <t>MAHISH BATHAN-COOCH BEHAR</t>
  </si>
  <si>
    <t>COOCH BEHAR</t>
  </si>
  <si>
    <t>C/O-K.L KUNDU ,NEAR PUMP HOUSE,DHALUA,BALIA,PIN-700152</t>
  </si>
  <si>
    <t>SOURAV DUTTA</t>
  </si>
  <si>
    <t>09/04/1995</t>
  </si>
  <si>
    <t>MIDNAPORE-WEST MIDNAPORE-WEST BENGAL</t>
  </si>
  <si>
    <t>ce.souravdutta@gmail.com</t>
  </si>
  <si>
    <t>ce.souravdutta@outlook.com</t>
  </si>
  <si>
    <t>MIDNAPORE COLLEGIATE SCHOOL</t>
  </si>
  <si>
    <t>BENGALI, ENGLISH, CHEMISTRY, MATHEMATICS, PHYSICS, COMPUTER SCIENCE, ENVIRONMENTAL SCIENCE</t>
  </si>
  <si>
    <t>REINFORCED CONCRETE DESIGN, CONCRETE TECHNOLOGY, SURVEY, STAAD PRO</t>
  </si>
  <si>
    <t>DRAWING</t>
  </si>
  <si>
    <t>NITYAJIT DUTTA</t>
  </si>
  <si>
    <t>SHAMITA DUTTA</t>
  </si>
  <si>
    <t>M/81, MIRTA COMPOUND, STATION ROAD, MIDNAPORE, P.S.- KOTWALI, DIST- PASCHIM MEDINIPORE, WEST BENGAL, PIN-721101</t>
  </si>
  <si>
    <t>PASCHIM MEDINIPORE</t>
  </si>
  <si>
    <t>C/O JAGADISH SINGH, DHALUA BORDER ROAD, GARIA, KOLKATA</t>
  </si>
  <si>
    <t>SOURJYA BANIK</t>
  </si>
  <si>
    <t>SOURJYA</t>
  </si>
  <si>
    <t>BANIK</t>
  </si>
  <si>
    <t>MAL BAZAR-JALPAIGURI-WEST BENGAL</t>
  </si>
  <si>
    <t>(+91)8158072263</t>
  </si>
  <si>
    <t>sourjyabaniknsec@gmail.com</t>
  </si>
  <si>
    <t>sourjyabanik@gmail.com</t>
  </si>
  <si>
    <t>MAL ADARSHA VIDYA BHABAN</t>
  </si>
  <si>
    <t>FIRST LANGUAGE-(1ST PAPER),FIRST LANGUAGE-(2ND PAPER),SECOND LANGUAGE,MATHEMATICS,PHYSICAL SCIENCE,LIFE SCIENCE,HISTORY,GEOGRAPHY,OPTIONAL ELECTIVE</t>
  </si>
  <si>
    <t>W.B.C.H.E</t>
  </si>
  <si>
    <t>BENGALI,ENGLISH,BIOLOGY,CHEMISTRY,PHYSICS,MATH,ENVIRONMENT</t>
  </si>
  <si>
    <t>SOIL MECHANICS</t>
  </si>
  <si>
    <t>LT. GOUR BANIK</t>
  </si>
  <si>
    <t>SAMPA BANIK</t>
  </si>
  <si>
    <t>P.O-MAL BAZAR,SOUTH COLONY,DIST-JALPAIGURI</t>
  </si>
  <si>
    <t>MAL BAZAR</t>
  </si>
  <si>
    <t>GARIA STATION,SOUTH 24 PARGANAS</t>
  </si>
  <si>
    <t>PANCHOTA</t>
  </si>
  <si>
    <t xml:space="preserve">SOUSTAV NASKAR </t>
  </si>
  <si>
    <t xml:space="preserve">SOUSTAV </t>
  </si>
  <si>
    <t xml:space="preserve">NASKAR </t>
  </si>
  <si>
    <t>18/12/1994</t>
  </si>
  <si>
    <t xml:space="preserve"> HINDU </t>
  </si>
  <si>
    <t xml:space="preserve">INDIAN </t>
  </si>
  <si>
    <t xml:space="preserve">West Bengal </t>
  </si>
  <si>
    <t xml:space="preserve">SOUSTAVNASKAR@gmail.com </t>
  </si>
  <si>
    <t xml:space="preserve">DELHI </t>
  </si>
  <si>
    <t xml:space="preserve">LYCEE </t>
  </si>
  <si>
    <t xml:space="preserve">HOME SCIENCE </t>
  </si>
  <si>
    <t xml:space="preserve">DIPLOMA IN CIVIL ENGINEERING </t>
  </si>
  <si>
    <t xml:space="preserve">WEST BENGAL STATE COUNCIL OF TECHNICAL EDUCATION </t>
  </si>
  <si>
    <t xml:space="preserve">TECHNIQUE POLYTECHNIC INSTITUTE </t>
  </si>
  <si>
    <t xml:space="preserve">JELET </t>
  </si>
  <si>
    <t xml:space="preserve">CIVIL ENGINEERING </t>
  </si>
  <si>
    <t>No</t>
  </si>
  <si>
    <t xml:space="preserve">CONCRETE TECHNOLOGY </t>
  </si>
  <si>
    <t xml:space="preserve">TANUSREE GHOSH </t>
  </si>
  <si>
    <t xml:space="preserve">HOME MAKER </t>
  </si>
  <si>
    <t>MISS</t>
  </si>
  <si>
    <t xml:space="preserve">SUMAN KR.GHOSH </t>
  </si>
  <si>
    <t xml:space="preserve">CLERK </t>
  </si>
  <si>
    <t xml:space="preserve">EASTERN RAILWAY </t>
  </si>
  <si>
    <t>MR.</t>
  </si>
  <si>
    <t xml:space="preserve">UNCLE </t>
  </si>
  <si>
    <t>16/C BOSEPUKUR ROAD KOLKATA 42</t>
  </si>
  <si>
    <t xml:space="preserve">KOLKATA </t>
  </si>
  <si>
    <t>SOUVICK PAL</t>
  </si>
  <si>
    <t>SOUVICK</t>
  </si>
  <si>
    <t>UDAYNARAYANPUR-HOWRAH-WEST BENGAL</t>
  </si>
  <si>
    <t>(+91)9732671728</t>
  </si>
  <si>
    <t>souvickpal535@gmail.com</t>
  </si>
  <si>
    <t>souvickpal47@gmail.com</t>
  </si>
  <si>
    <t>UDAYNARAYANPUR SARADA CHARAN INSTITUTION</t>
  </si>
  <si>
    <t xml:space="preserve">BENGALI,ENGLISH,BIOLOGICAL SCIENCES,CHEMISTRY,PHYSICS,MATHEMATICS,ENVIRONMENTAL EDUCATION </t>
  </si>
  <si>
    <t>DESIGN OF RC STRUCTURE,CONCRETE TECHNOLOGY,HIGHWAY ENGINEERING</t>
  </si>
  <si>
    <t xml:space="preserve">1st IN UDAYNARAYANPUR BLOCK IN MADHYAMIK PARIKSHA AND HIGHER SECONDARY EXAMINATION,1st IN CLASS V TO XII </t>
  </si>
  <si>
    <t>DRAWING,CRICKET</t>
  </si>
  <si>
    <t>AUTO CAD WITH AUTO LISP</t>
  </si>
  <si>
    <t>LATE DEBDAS PAL</t>
  </si>
  <si>
    <t>MITHU PAL</t>
  </si>
  <si>
    <t>VILL-JANGALPARA,PO-SINGTI SHIBPUR,PS-UDAYNARAYANPUR,DIST-HOWRAH,PIN-711226</t>
  </si>
  <si>
    <t>UDAYNARAYANPUR</t>
  </si>
  <si>
    <t>C/O DILIP DAS, DHALUA,NABAPALLY,GARIA STATION,KOLKATA-700152</t>
  </si>
  <si>
    <t>GARIA STATION</t>
  </si>
  <si>
    <t>SOUVIK PAUL</t>
  </si>
  <si>
    <t>SOUVIK</t>
  </si>
  <si>
    <t>24/09/1995</t>
  </si>
  <si>
    <t>BUDGE BUDGE -24 PARGANAS (SOUTH)-WEST BENGAL</t>
  </si>
  <si>
    <t>bzb.souvik.paul@gmail.com</t>
  </si>
  <si>
    <t>SECONDARY</t>
  </si>
  <si>
    <t>BUDGE BUDGE PRANKRISHNA HIGH SCHOOL</t>
  </si>
  <si>
    <t>1ST LANGUAGE: BENGALI (1ST PAPER), 1ST LANGUAGE: BENGALI (2ND PAPER), 2ND LANGUAGE: ENGLISH, MATHEMATICS, PHYSICAL SCIENCE, LIFE SCIENCE, HISTORY, GEOGRAPHY</t>
  </si>
  <si>
    <t xml:space="preserve">HIGHER SECONDARY </t>
  </si>
  <si>
    <t>BENGALI, ENGLISH, CHEMISTRY, MATHEMATICS, PHYSICS, BIOLOGICAL SCIENCES, ENVIRONMENTAL EDUCATION</t>
  </si>
  <si>
    <t>SECONDARY PASSED, HIGHER SECONDARY PASSED, APPEAR IN B-TECH COURSE OF  CIVIL ENGINEERING</t>
  </si>
  <si>
    <t>PAINTING- 2ND YEAR PASSED, RABINDRA NRITYA- 5TH YEAR PASSED, KATHOK NRITYA- 4TH YEAR PASSED, LOKO NRITYA- 2ND YEAR PASSED</t>
  </si>
  <si>
    <t>SECONDARY, HIGHER SECONDARY, VIGYAN AVIKSHA</t>
  </si>
  <si>
    <t>DIPLOMA IN INFORMATION TECHNOLOGY APPLICATION, DIPLOMA IN COMPUTER HARDWARE MAINTENANCE, NALPUR YOUTH COMPUTER TRAINING CENTRE</t>
  </si>
  <si>
    <t>BIMAL PAUL</t>
  </si>
  <si>
    <t>CURRENCY CABLE PVT. LTD. (WIRE &amp; CABLE)</t>
  </si>
  <si>
    <t xml:space="preserve"> RAKHI PAUL</t>
  </si>
  <si>
    <t>SEWING</t>
  </si>
  <si>
    <t>VILL.+PO.- HENTAL KHALI, VIA.- BUDGE BUDGE, P.S.- MAHESHTALA, DIST.- SOUTH 24 PARGANAS, KOLKATA- 700137</t>
  </si>
  <si>
    <t>KOLKATA - 700137</t>
  </si>
  <si>
    <t>SUBHAM DHAR</t>
  </si>
  <si>
    <t>DHAR</t>
  </si>
  <si>
    <t>20/12/1995</t>
  </si>
  <si>
    <t>dhar.subham20@gmail.com</t>
  </si>
  <si>
    <t>W.B.B.S.C</t>
  </si>
  <si>
    <t>SANTINIKETAN INSTITUTE OF POLYTECHNIC</t>
  </si>
  <si>
    <t>B.TCH</t>
  </si>
  <si>
    <t>SURVEY &amp; LEVELING</t>
  </si>
  <si>
    <t>AMARESH CHANRA DHAR</t>
  </si>
  <si>
    <t>PWD</t>
  </si>
  <si>
    <t>SWAPNA DHAR</t>
  </si>
  <si>
    <t>AMARESH CHANDRA DHAR</t>
  </si>
  <si>
    <t>58/1 GOPAL BANERJEE LANE</t>
  </si>
  <si>
    <t>SUBHAM ROY</t>
  </si>
  <si>
    <t>31/03/1994</t>
  </si>
  <si>
    <t>O +</t>
  </si>
  <si>
    <t>ASANSOL-BURDWAN-WEST BENGAL</t>
  </si>
  <si>
    <t>royjohnsubham@gmail.com</t>
  </si>
  <si>
    <t>subhamroy904@gmail.com</t>
  </si>
  <si>
    <t>KENDRIYA VIDYALAYA ASANSOL</t>
  </si>
  <si>
    <t>WBSCHSE</t>
  </si>
  <si>
    <t>ASANSOL COLLEGIATE SCHOOL</t>
  </si>
  <si>
    <t>PHYSICS,CHEMISTRY,MATHEMATICS,BIOLOGY,HINDI,ENGLISH,ENVIRONMENTAL STUDIES</t>
  </si>
  <si>
    <t>INSTITUTE OF SCIENCE AND TECHNOLOGY</t>
  </si>
  <si>
    <t>DISTINCTION IN DIPLOMA</t>
  </si>
  <si>
    <t>ESSAY WRITING, AUTOCAD 2D,3D</t>
  </si>
  <si>
    <t xml:space="preserve"> COLLEGE TECH FEST WINNERS,PARTICIPATION IN IIT FEST</t>
  </si>
  <si>
    <t>PRATAP ROY</t>
  </si>
  <si>
    <t>RAILWAY SERVICE</t>
  </si>
  <si>
    <t>SECTION ENGINEER</t>
  </si>
  <si>
    <t>ASHA ROY</t>
  </si>
  <si>
    <t>GOPAL NAGAR,POST -KALLA(C.H),NEAR BYPASS,ASANSOL</t>
  </si>
  <si>
    <t>ASANSOL</t>
  </si>
  <si>
    <t>PANCHPOTA ,TECHNO CITY,NEAR NETAJI SUBHASH ENGINEERING COLLEGE,GARIA,WEST BENGAL</t>
  </si>
  <si>
    <t>SUBHRAJYOTI MANDAL</t>
  </si>
  <si>
    <t>SUBHRAJYOTI</t>
  </si>
  <si>
    <t>230714(CTS)</t>
  </si>
  <si>
    <t>14/06/1995</t>
  </si>
  <si>
    <t>NEWTOWN,PARK ROAD,ALIPURDUAR-ALIPURDUAR-WEST BENGAL</t>
  </si>
  <si>
    <t>03564-258545</t>
  </si>
  <si>
    <t>rdey6760@gmail.com</t>
  </si>
  <si>
    <t>WBBSE(MADHYAMIK)</t>
  </si>
  <si>
    <t>WEST BENGAL BOARD OF EXAMINATION</t>
  </si>
  <si>
    <t>MC WILLIAM H.S SCHOOL(H.S)</t>
  </si>
  <si>
    <t>BENGALI1</t>
  </si>
  <si>
    <t>MC WILLIAM H.S SCHOOL</t>
  </si>
  <si>
    <t>BENGALI A</t>
  </si>
  <si>
    <t>SOIL,RCC</t>
  </si>
  <si>
    <t>BISWAJIT MANDAL</t>
  </si>
  <si>
    <t>ENGINEER</t>
  </si>
  <si>
    <t>ALIPURDUAR MUNICIPALITY</t>
  </si>
  <si>
    <t>S.A.E</t>
  </si>
  <si>
    <t>SHIPRA MANDAL</t>
  </si>
  <si>
    <t>NEWTOWN,PARK ROAD,ALIPURDUAR COURT,ALIPURDUAR,736122</t>
  </si>
  <si>
    <t>ALIPURDUAR</t>
  </si>
  <si>
    <t>FLAT NO-312,RAIL VIHAR,EAST KOLKATA TOWNSHIP,NEAR RUBY HOSPITAL,KOLKATA-700107</t>
  </si>
  <si>
    <t>RAIL VIHAR,RUBY,KOLKATA</t>
  </si>
  <si>
    <t>SUDARSHAN RANA</t>
  </si>
  <si>
    <t>SUDARSHAN</t>
  </si>
  <si>
    <t>RANA</t>
  </si>
  <si>
    <t>10/10/1995</t>
  </si>
  <si>
    <t>AT+PO -HESALONG,DIST-HAZARIBAGH,JHARKHAND</t>
  </si>
  <si>
    <t>sudarshan.rna@gmail.com</t>
  </si>
  <si>
    <t>ANNUAL SECONDRY EXAMINATION</t>
  </si>
  <si>
    <t>HIGH SCHOOL CHUMBA,RAMGARH</t>
  </si>
  <si>
    <t>HINDI-A , ENGLISH ,MATHEMATICS, SCIENCE &amp;TECHNOLOGY, SOCIAL SCIENCE, SANSKRIT</t>
  </si>
  <si>
    <t>ANNADA COLLEGE,HAZARIBAGH</t>
  </si>
  <si>
    <t>ENGLISH-A, PHYSICS, CHEMISTRY, MATHEMATICS,COMPUTER SCIENCE.ECONOMICS</t>
  </si>
  <si>
    <t xml:space="preserve">CONCRETE </t>
  </si>
  <si>
    <t xml:space="preserve">TULSI  RANA </t>
  </si>
  <si>
    <t>NAPUR DEVI</t>
  </si>
  <si>
    <t>AT+PO- HESALONG, DIST HAZARIBAGH,STATE- JHARKHAND</t>
  </si>
  <si>
    <t>HAZARIBAGH</t>
  </si>
  <si>
    <t>C/O - TAPAN BANERJEE ,SREENAGAR,NEAR SBI ATM, GARIA,KOLKATA-700152</t>
  </si>
  <si>
    <t>SUMAN BERA</t>
  </si>
  <si>
    <t>SUMAN</t>
  </si>
  <si>
    <t>BERA</t>
  </si>
  <si>
    <t>CT20161849865</t>
  </si>
  <si>
    <t>12/04/1996</t>
  </si>
  <si>
    <t>B-</t>
  </si>
  <si>
    <t>MATHURA-PURBA MEDINIPUR-WEST BENGAL</t>
  </si>
  <si>
    <t>(+91)9933747857</t>
  </si>
  <si>
    <t>(+91)8906559722</t>
  </si>
  <si>
    <t>sumanbera726@gmail.com</t>
  </si>
  <si>
    <t>MADHYAMIK PARIKSHA(SECONDARY EDUCATION)</t>
  </si>
  <si>
    <t>PANIA SARADABARH RAMKRISHNA SIKSHASADAN</t>
  </si>
  <si>
    <t>TIKRAPARA AMBICA MOYEE HIGH SCHOOL</t>
  </si>
  <si>
    <t>BENGALI,ENGLISH,CHEMISTRY,PHYSICS,BIOLOGICAL SCIENCE,ENVIRONMENTAL EDUCATION</t>
  </si>
  <si>
    <t>STRENGTH OF MATERIALS,SURVEYING</t>
  </si>
  <si>
    <t>SWAPAN BERA</t>
  </si>
  <si>
    <t>ANIMA BERA</t>
  </si>
  <si>
    <t>VILL+P.O.-MATHURA,P.S-PATASHPUR,DIST-PURBA MEDINIPUR,PIN-721456</t>
  </si>
  <si>
    <t>MATHURA</t>
  </si>
  <si>
    <t>SUMANTA MAITRA</t>
  </si>
  <si>
    <t>SUMANTA</t>
  </si>
  <si>
    <t>05/01/1994</t>
  </si>
  <si>
    <t>BERHAMPORE,MURSHIDABAD,WEST BENGAL</t>
  </si>
  <si>
    <t>sumantamaitra0001@gmail.com</t>
  </si>
  <si>
    <t>BHARATPUR ALIA HIGH SCHOOL</t>
  </si>
  <si>
    <t>BENGALI(PAPER-1&amp;2),ENGLISH,MATHEMATICS,PHYSICAL SCIENCE,LIFE SCIENCE,HISTORY,GEOGRAPHY</t>
  </si>
  <si>
    <t>BERHAMPORE J.N ACADEMY</t>
  </si>
  <si>
    <t>STRUCTURAL ANALYSIS,DESIGN OF RC STRUCTURE,SOIL MECHANICS,FLUID MECHANICVS</t>
  </si>
  <si>
    <t>SUBODH KUMAR MAITRA</t>
  </si>
  <si>
    <t>BHARATPUR BLOCK PRIMARY HEALTH CENTRE,MURSHIDABAD,WEST BENGAL</t>
  </si>
  <si>
    <t>HEALTH INSPECTOR</t>
  </si>
  <si>
    <t>BELA MAITRA</t>
  </si>
  <si>
    <t>22/3 SUTIR MATH(1ST LANE),BERHAMPORE,MURSHIDABAD,P.O.-BERHAMPORE,P.S.-BERHAMPORE</t>
  </si>
  <si>
    <t>GARIA STATION ROAD,TENTULBERIA,P.O.-PANCHPOTA,P.S.-SONARPUR,KOL-700084</t>
  </si>
  <si>
    <t>SUMIT GHOSH</t>
  </si>
  <si>
    <t>SUMIT</t>
  </si>
  <si>
    <t>CT20161849148</t>
  </si>
  <si>
    <t>GARHBETA - PASCHIM MIDNAPORE - WEST BENGAL</t>
  </si>
  <si>
    <t>sumitghoshnsec94@gmail.com</t>
  </si>
  <si>
    <t>SHYAMNAGAR SRI RAMKRISHNA VIDYAMANDIR</t>
  </si>
  <si>
    <t>GARHBETA HIGH SCHOOL</t>
  </si>
  <si>
    <t>2012 TO 2013</t>
  </si>
  <si>
    <t>SURVEYING,BUILDING MATERIAL &amp; CONSTRUCTION,CONCRETE TECHNOLOGY,FOUNDATION ENGINEERING,ENGINEERING GEOLOGY,SOIL MECHANICS,</t>
  </si>
  <si>
    <t>NIMAI GHOSH</t>
  </si>
  <si>
    <t>SHEFALI GHOSH</t>
  </si>
  <si>
    <t>DHADIKA,PASCHIM MIDNAPORE ,PIN:-721127,WEST BENGAL</t>
  </si>
  <si>
    <t>DHADIKA</t>
  </si>
  <si>
    <t>PASCHIM MIDNAPORE</t>
  </si>
  <si>
    <t>TECHNO CITY ,GARIA, KOLKATA,KOLKATA 700152,WEST BENGAL,INDIA</t>
  </si>
  <si>
    <t>SURYADIP SAHA</t>
  </si>
  <si>
    <t>SURYADIP</t>
  </si>
  <si>
    <t>09/03/1995</t>
  </si>
  <si>
    <t>BIDHAN NAGAR-KOLKATA-WEST BENGAL</t>
  </si>
  <si>
    <t>suryadip.saha2011@gmail.com</t>
  </si>
  <si>
    <t>RAMKRISHNA VIVEKANANDA MISSION VIDYABHAVAN</t>
  </si>
  <si>
    <t xml:space="preserve">1ST LANGUAGE(BENGALI) PAPER 1- 1ST LANGUAGE(BENGALI) PAPER 2-2ND LANGUAGE(ENGLISH)-MATHEMATICS-HISTORY-GEOGRAPHY-LIFE SCIENCE-PHYSICAL SCIENCE </t>
  </si>
  <si>
    <t>NARAINDAS BANGUR MEMORIAL MULTIPURPOSE SCHOOL (GOVT. SPON)</t>
  </si>
  <si>
    <t>ENGLISH-BENGALI-PHYSICS-CHEMISTRY-MATHEMATICS-BIOLOGICAL SCIENCE-ENVIRONMENTAL SCIENCE</t>
  </si>
  <si>
    <t>SWAPAN SAHA</t>
  </si>
  <si>
    <t>225/256, BAGMARI ROAD, KOLKATA-700054</t>
  </si>
  <si>
    <t>BIDHAN NAGAR</t>
  </si>
  <si>
    <t>SUSMITA SARKAR</t>
  </si>
  <si>
    <t>CT20161962275</t>
  </si>
  <si>
    <t>03/11/1993</t>
  </si>
  <si>
    <t>COSSIMBAZAR-MURSHIDABAD-WEST BENGAL</t>
  </si>
  <si>
    <t>susmitasarkar243@gmail.com</t>
  </si>
  <si>
    <t>susmitasarkar2929@gmail.com</t>
  </si>
  <si>
    <t>MADHYAMIC PARIKSHA</t>
  </si>
  <si>
    <t>BERHAMPORE GIRLS MAHAKALI PATHSALA</t>
  </si>
  <si>
    <t>BENGALI(FIRST PAPER),BENGALI(SECOND PAPER),ENGLISH,MATHEMATICS,PHYSICAL SCIENCE,LIFE SCIENCE,HISTORY,GEOGRAPHY</t>
  </si>
  <si>
    <t>WBSCTE</t>
  </si>
  <si>
    <t>R.P.B.M. JIAGANJ COLLEGE OF ENGINEERING &amp; TECHNOLOGY</t>
  </si>
  <si>
    <t>FIELD SURVEYING,HIGHWAY ENGINEERING</t>
  </si>
  <si>
    <t>PARTICIPATE IN ROLLER COASTER AND BRIDGE MAKING COMPETITION IN IIT KHARAGPUR.WINNER IN BRIDGE MAKING COMPETITION IN COLLEGE TECH FEST.DISTINCTION IN PAINTING.</t>
  </si>
  <si>
    <t>AUTO CAD,COMPUTER APPLICATION.</t>
  </si>
  <si>
    <t>PAINTING,SCIENCE TALLENT COMPETITION,AVENIR 2015(NSEC),MEGALITH 2016(IIT)</t>
  </si>
  <si>
    <t>RAJAT SARKAR</t>
  </si>
  <si>
    <t>LIPIKA SARKAR</t>
  </si>
  <si>
    <t>VILL-BHATPARA,P.O-COSSIMBAZAR,P.S-BERHAMPORE,DIST-MURSHIDABAD,PIN-742102</t>
  </si>
  <si>
    <t>DEBNATH PREMISES NO-1080,NAYABAD,CHHIT NAYABAD 2,PANCHASAYAR</t>
  </si>
  <si>
    <t>SUVAJEET DATTA</t>
  </si>
  <si>
    <t>SUVAJEET</t>
  </si>
  <si>
    <t>23/01/1996</t>
  </si>
  <si>
    <t>(033)(24159079)</t>
  </si>
  <si>
    <t>suvajeetdatta1@gmail.com</t>
  </si>
  <si>
    <t>suvajeetdatta2@gmail.com</t>
  </si>
  <si>
    <t>FIRST LANGUAGE-(1ST PAPER), FIRST LANGUAGE-(2ND PAPER), SECOND LANGUAGE, MATHEMATICS, PHYSICAL SCIENCE, LIFE SCIENCE, HISTORY, GEOGRAPHY</t>
  </si>
  <si>
    <t>BENGALI, ENGLISH, CHEMESTRY, MATHEMATICS, PHYSICS, BIOLOGY, ENVIRONMENTAL SCIENCE</t>
  </si>
  <si>
    <t>SOLID MECHANICS, REINFORCED CONCRETE STRUCTURES, CONCRETE TECHNOLOGY</t>
  </si>
  <si>
    <t>THIRD IN STORY WRITING COMPETITION</t>
  </si>
  <si>
    <t>AUTOCAD WITH AUTOLISP</t>
  </si>
  <si>
    <t>SWIMMER'S CERTIFICATE, STORY WRITING COMPETITION</t>
  </si>
  <si>
    <t>TARIT DATTA</t>
  </si>
  <si>
    <t>NATIONAL INSTITUTE FOR THE ORTHOPEDICALLY HANDICAPPED</t>
  </si>
  <si>
    <t>LECTURER</t>
  </si>
  <si>
    <t>PAMPA DATTA</t>
  </si>
  <si>
    <t>10B/1A, MUKHERJEE PARA LANE</t>
  </si>
  <si>
    <t>DHAKURIA-KOLKATA</t>
  </si>
  <si>
    <t xml:space="preserve">SUVAMOY GHOSH </t>
  </si>
  <si>
    <t xml:space="preserve">SUVAMOY </t>
  </si>
  <si>
    <t>25/02/1994</t>
  </si>
  <si>
    <t xml:space="preserve">NETAJI NAGAR - SOUTH 24 PARGANAS - WEST BENGAL </t>
  </si>
  <si>
    <t>-</t>
  </si>
  <si>
    <t>suvamoyghosh25@gmail.com</t>
  </si>
  <si>
    <t>suvamoyghosh25@outlook.com</t>
  </si>
  <si>
    <t xml:space="preserve">MADHYAMIK </t>
  </si>
  <si>
    <t xml:space="preserve">SWAMI PRANABANANDA VIDYAPITH </t>
  </si>
  <si>
    <t xml:space="preserve">BENGALI (I&amp;II), ENGLISH, MATHEMATICS, PHYSICAL SCIENCE, LIFE SCIENCE, HISTORY, GEOGRAPHY </t>
  </si>
  <si>
    <t>BENGALI, ENGLISH, PHYSICS, CHEMISTRY, BIOLOGICAL SCIENCES</t>
  </si>
  <si>
    <t xml:space="preserve">B. TECH. </t>
  </si>
  <si>
    <t xml:space="preserve">SURVEYING, RCC STRUCTURES, HIGHWAY ENGINEERING, PRESTRESS CONCRETE, BUILDING MATERIALS AND CONSTRUCTION, CONCRETE TECHNOLOGY, STRENGTH OF MATERIALS </t>
  </si>
  <si>
    <t>FINE ARTS, CRICKET</t>
  </si>
  <si>
    <t xml:space="preserve">BASUDEB GHOSH </t>
  </si>
  <si>
    <t xml:space="preserve">C. P. W. D. </t>
  </si>
  <si>
    <t xml:space="preserve">KRISHNA GHOSH </t>
  </si>
  <si>
    <t>9/29 NETAJI NAGAR KOLKATA-700 092</t>
  </si>
  <si>
    <t xml:space="preserve">NETAJI NAGAR </t>
  </si>
  <si>
    <t>700 092</t>
  </si>
  <si>
    <t>9/29 NETAJI NAGAR, KOLKATA -700 092</t>
  </si>
  <si>
    <t xml:space="preserve">SOUTH 24 PARGANAS </t>
  </si>
  <si>
    <t>UTSAB ROY</t>
  </si>
  <si>
    <t>UTSAB</t>
  </si>
  <si>
    <t>CT20161866943</t>
  </si>
  <si>
    <t>02/02/1995</t>
  </si>
  <si>
    <t>ABASH-PASCHIM MIDNAPORE-WEST BENGAL</t>
  </si>
  <si>
    <t>utsabroy.ce@gmail.com</t>
  </si>
  <si>
    <t>KUAI HIGH SCHOOL</t>
  </si>
  <si>
    <t>1.BENGALI 2.ENGLISH 3.MATHEMATICS 4.PHYSICAL SCIENCE 5.LIFE SCIENCE 6.HISTORY 7.GEOGRAPHY 8.PHYSICAL &amp; WORK EDUCATIAN</t>
  </si>
  <si>
    <t>1.BENGALI 2.ENGLISH 3.CHEMISTRY 4.PHYSICS 5.MATHEMATICS 6.BIOLOGY 7.ENVIRONMENTAL SCIENCE</t>
  </si>
  <si>
    <t>GURU CHARAN ROY</t>
  </si>
  <si>
    <t>KABITA ROY</t>
  </si>
  <si>
    <t>ABAS,PASCHIM MIDNAPORE,WEST BENGAL,INDIA,PIN-721102</t>
  </si>
  <si>
    <t>MEDINIPUR</t>
  </si>
  <si>
    <t>GARIA,KOLKATA,WEST BENGAL</t>
  </si>
  <si>
    <t>VISHAL KUMAR SHAH</t>
  </si>
  <si>
    <t>VISHAL</t>
  </si>
  <si>
    <t>27/06/1994</t>
  </si>
  <si>
    <t>KATIHAR-KATIHAR-BIHAR</t>
  </si>
  <si>
    <t>vishalshah.td@gmail.com</t>
  </si>
  <si>
    <t>twinkledhanani.vs@gmail.com</t>
  </si>
  <si>
    <t>MITHILA PUBLIC SCHOOL</t>
  </si>
  <si>
    <t>ENGLISH LNG &amp; LIT-HINDI COURSE B-MATHEMATICS-SCIENCE-SOCIALS CIENCE</t>
  </si>
  <si>
    <t>A.I.S.S.C.E</t>
  </si>
  <si>
    <t>ISHAN INTERNATIONAL PUBLIC SCHOOL</t>
  </si>
  <si>
    <t>ENGLISH CORE-MATHEMATICS-PHYSICS-CHEMISTRY-PHYSICAL EDUCATION-PAINTING</t>
  </si>
  <si>
    <t>KRISHNA SHAH</t>
  </si>
  <si>
    <t>RAMAWATI DEVI</t>
  </si>
  <si>
    <t>C/O-KRISHNA SHAH, DURGA ASTHAN CHOWK PUJA KATRA,P.O-KATIHAT,DIST-KATIHAR,BIHAR</t>
  </si>
  <si>
    <t>KATIHAR</t>
  </si>
  <si>
    <t>CSE</t>
  </si>
  <si>
    <t>AADITYA KAUSHAL</t>
  </si>
  <si>
    <t>AADITYA</t>
  </si>
  <si>
    <t>KAUSHAL</t>
  </si>
  <si>
    <t>CT20151586185</t>
  </si>
  <si>
    <t>21/09/1995</t>
  </si>
  <si>
    <t>KARBALA ROAD - GIRIDIH - JHARKHAND</t>
  </si>
  <si>
    <t>(+91)8809590430</t>
  </si>
  <si>
    <t>aadityakaushal8@gmail.com</t>
  </si>
  <si>
    <t>kaushaladitya657@gmail.com</t>
  </si>
  <si>
    <t>SSE</t>
  </si>
  <si>
    <t>BADRI NARAYAN SAHA DAYANAND ANGLO VEDIC PUBLIC SCHOOL</t>
  </si>
  <si>
    <t>ENGLISH, SANSKRIT, MATHEMATICS,SCIENCE(PHYSICS,CHEMISTRY,BIOLOGY) , SOCIAL SCIENCE, FOUNDATION OF INFORMATION TECHNOLOGY</t>
  </si>
  <si>
    <t>SUBHASH PUBLIC SCHOOL</t>
  </si>
  <si>
    <t>ENGLISH CORE, MUSIC HINDUSTANI VOCAL, MATHEMATICS,PHYSICS ,CHEMISTRY</t>
  </si>
  <si>
    <t>DATA STRUCTURE, DATABASE MANAGEMENT SYSTEM</t>
  </si>
  <si>
    <t>HTML,C,JAVA</t>
  </si>
  <si>
    <t>Holiday Tour Management System - PHP 5.0 AND MYSQL</t>
  </si>
  <si>
    <t>GLOBSYN SKILLS</t>
  </si>
  <si>
    <t>14/07/2016 TO 23/07/2016</t>
  </si>
  <si>
    <t>CLASS 4 - RANK 4, CLASS 7- RANK 5 , CLASS 8- MARKS IN HINDI: 97 (SCHOOL HIGHEST), CLASS 12- MARKS IN MATHEMATICS: 98(SCHOOL HIGHEST)</t>
  </si>
  <si>
    <t>1. PARTICIPATED IN AKHIL BHARATIYA DHARMA SHIKSHA PRATIYOGITA PARIKSHA  AND AKHIL BHARATIYA SANSKRIT PRATIYOGITA PARIKSHA (FROM CLASS 6 TO 8)  2. PARTICIPATED IN 13TH NATIONAL SCIENCE OLYMPIAD 3. PARTICIPATED IN 4TH INTERNATIONAL MATHEMATICS OLYMPIAD  4. CAMPUS CONNECT(FOUNDATION PROGRAM)- BY INFOSYS</t>
  </si>
  <si>
    <t>KAUSHAL KISHORE PATHAK</t>
  </si>
  <si>
    <t>UNITED BANK OF INDIA</t>
  </si>
  <si>
    <t>RANI PATHAK</t>
  </si>
  <si>
    <t>KARBALA ROAD, JAI PRAKASH NAGAR, NEAR HANUMAAN MANDIR , GIRIDIH-815301</t>
  </si>
  <si>
    <t>GIRIDIH</t>
  </si>
  <si>
    <t>C/O PRABHASH DUTTA , PANCHPOTA, POLICEPARA, NEAR NETAJI SUBHASH ENGINEERING COLLEGE, GARIA, KOLKATA - 700152</t>
  </si>
  <si>
    <t>AAKASH SAHA</t>
  </si>
  <si>
    <t>AAKASH</t>
  </si>
  <si>
    <t>CT20151602195</t>
  </si>
  <si>
    <t>BEHALA-KOLKATA-WEST BENGAL</t>
  </si>
  <si>
    <t>(+91)9874961664</t>
  </si>
  <si>
    <t>saha.aakash@ymail.com</t>
  </si>
  <si>
    <t>aks021.blackcat@gmail.com</t>
  </si>
  <si>
    <t>CISCE</t>
  </si>
  <si>
    <t>LOYOLA HIGH SCHOOL</t>
  </si>
  <si>
    <t>ENGLISH,BENGALI,ENVIRONMENTAL EDUCATION,HISTORY,CIVICS &amp; GEOGRAPHY,MATHEMATICS,SCIENCE(PHYSICS,CHEMISTRY,BIOLOGY),COMPUTER APPLICATION</t>
  </si>
  <si>
    <t>K.E. CARMEL SCHOOL</t>
  </si>
  <si>
    <t>DBMS,DSA,OOP(JAVA)</t>
  </si>
  <si>
    <t>C,JAVA,SQL,MySQL,PHP,HTML,CSS</t>
  </si>
  <si>
    <t>ONLINE BUS MANAGEMENT SYSTEM-PHP 5.0 AND MYSQL</t>
  </si>
  <si>
    <t xml:space="preserve">1.ANDROBOTICS-TECHNOPHILIA </t>
  </si>
  <si>
    <t>CLASS 3-RANK 2;CLASS 4-RANK 3;CLASS 5-RANK 3;CLASS 6-RANK 3;CLASS 7-RANK 2;CLASS 8-RANK 2;CLASS 9-RANK 2;5TH IMO(SCHOOL RANK-3,CITY RANK-140,STATE RANK-189,INTERNATIONAL RANK-2880);TECHNOPHILIA ANDROBOTICS WORKSHOP-ZONAL ROUND-RANK 1;</t>
  </si>
  <si>
    <t>ALL INDIA CAMEL COLOR CONTEST 2004-BEST ENTRY AT SCHOOL LEVEL(GROUP-C)</t>
  </si>
  <si>
    <t>1.TRAINING ON C PROGRAMMING LANGUAGE-ORIENS INFOTECH PVT LTD.  2.CAMPUS CONNECT(SOFT SKILLS)- BY INFOSYS. 3. ANDROID APP DEVELOPMENT -WEBTEK LABS</t>
  </si>
  <si>
    <t>ANIL SAHA</t>
  </si>
  <si>
    <t>AASTHA ENTERPRISE</t>
  </si>
  <si>
    <t>BA</t>
  </si>
  <si>
    <t>MANJU SAHA</t>
  </si>
  <si>
    <t>155/A TALPUKUR ROAD,SARSUNA,BEHALA,KOLKATA-700061</t>
  </si>
  <si>
    <t>ABDULLAH GHANI</t>
  </si>
  <si>
    <t>ABDULLAH</t>
  </si>
  <si>
    <t>GHANI</t>
  </si>
  <si>
    <t>CT20141343816</t>
  </si>
  <si>
    <t>12/09/1995</t>
  </si>
  <si>
    <t>GENRAL</t>
  </si>
  <si>
    <t>F.H.S. RANIGANJ,BURDWAN ,WEST BENGAL</t>
  </si>
  <si>
    <t>abdullah.ghani3@gmail.com</t>
  </si>
  <si>
    <t>abdghani995@gmail.com</t>
  </si>
  <si>
    <t>HEMSHEELA MODEL SCHOOL</t>
  </si>
  <si>
    <t>ENGLISH; BENGALI; MATHEMATICS; SOCIAL SCIENCE ; SCIENCE</t>
  </si>
  <si>
    <t>ENGLISH; MATHEMATICS; PHYSICS; CHEMISTRY; COMPUTER SCIENCE ;PHYSICAL EDUCATION</t>
  </si>
  <si>
    <t>OBJECT ORIENTED PROGRAMMING ; DATA STRUCTURE</t>
  </si>
  <si>
    <t>JAVA,JAVASCRIPT,PHP, PYTHON, C,SQL,C++</t>
  </si>
  <si>
    <t>BIG DATA ANALYTICS ON NEW YORK STOCK EXCHANGE DATASET USING PIG</t>
  </si>
  <si>
    <t>PROGRAMMING IN JAVA FROM NIIT ; INFOSYS CAMPUS CONNECT SOFT SKILLS ;PYTHON PROGRAMMING LANGUAGE WITH DJANGO; BIG DATA WITH HADOOP FROM ARDENT</t>
  </si>
  <si>
    <t>MD. NASIMUL GHANI</t>
  </si>
  <si>
    <t>RANIGANJ HIGH SCHOOL</t>
  </si>
  <si>
    <t>MUNMUN BEGUM</t>
  </si>
  <si>
    <t>F.H.S. ROAD RANIGANJ, BURDWAN ,WEST BENGAL</t>
  </si>
  <si>
    <t>RANIGANJ</t>
  </si>
  <si>
    <t xml:space="preserve">DHALUA BORDER ROAD, PANCHPOTA,GARIA </t>
  </si>
  <si>
    <t>ADITYA BIKRAM BISWAS</t>
  </si>
  <si>
    <t>ADITYA</t>
  </si>
  <si>
    <t>BIKRAM</t>
  </si>
  <si>
    <t>CT20161845017</t>
  </si>
  <si>
    <t>02/08/1994</t>
  </si>
  <si>
    <t>033-25905318</t>
  </si>
  <si>
    <t>adityabiswasantu@gmail.com</t>
  </si>
  <si>
    <t>adityabiswasantu45@gmail.com</t>
  </si>
  <si>
    <t>ST. STEPHEN'S SCHOOL</t>
  </si>
  <si>
    <t>1ST LANGUAGE(ENGLISH), 2ND LANGUAGE(BENGALI), HISTORY CIVICS &amp; GEOGRAPHY, MATHEMATICS, SCIENCE(PHYSICS, CHEMISTRY, BILOGY), ENVIROMENTAL EDUCATION, COMPUTER APPLICATIONS</t>
  </si>
  <si>
    <t>1ST LANGUAGE(ENGLISH), 2ND LANGUAGE(BENGALI), MATHEMATICS, PHYSICS, CHEMISTRY, COMPUTER SCIENCE</t>
  </si>
  <si>
    <t>DBMS, CORE JAVA</t>
  </si>
  <si>
    <t>C,CORE JAVA,SQL,PYTHON</t>
  </si>
  <si>
    <t>ONLINE RAILWAY TICKET BOOKING SYSTEM-PYTHON</t>
  </si>
  <si>
    <t>14/07/2016 TO 25/07/2016</t>
  </si>
  <si>
    <t>CLASS 2-RANK-1;CLASS 4-RANK-1;CLASS 5-RANK-1;</t>
  </si>
  <si>
    <t>SHORT PUT-RANK 3</t>
  </si>
  <si>
    <t>TRAINING ON C PROGRAMMING LANGUAGE-ORIENS INFOTECH PVT LTD</t>
  </si>
  <si>
    <t>RUPAM KANTI BISWAS</t>
  </si>
  <si>
    <t>UNICHEM OVERSEAS PVT LTD.</t>
  </si>
  <si>
    <t>SHILPI BISWAS</t>
  </si>
  <si>
    <t>118, DUM DUM PARK, P.O - BANGUR, P.S - LAKETOWN, KOLKATA</t>
  </si>
  <si>
    <t>24 PARAGANAS(NORTH)</t>
  </si>
  <si>
    <t>AKASH GIRI</t>
  </si>
  <si>
    <t>GIRI</t>
  </si>
  <si>
    <t>CT20141314383</t>
  </si>
  <si>
    <t>PURBA PUTIARY - KOLKATA - WEST BENGAL</t>
  </si>
  <si>
    <t>akashgiri27aug@gmail.com</t>
  </si>
  <si>
    <t>akx.sonu@gmail.com</t>
  </si>
  <si>
    <t>ISCE</t>
  </si>
  <si>
    <t>ENGLISH; HINDI; ENVIRONMENTAL EDUCATION; HISTORY, CIVICS &amp; GEOGRAPHY; MATHEMATICS; SCIENCE; COMPUTER APPLICATION</t>
  </si>
  <si>
    <t>ENGLISH; HINDI; MATHEMATICS; PHYSICS; CHEMISTRY; COMPUTER SCIENCE</t>
  </si>
  <si>
    <t>OBJECT ORIENTED PROGRAMMING,DSA</t>
  </si>
  <si>
    <t>JAVA, C, C#, HTML ,CSS, SQL</t>
  </si>
  <si>
    <t>BLOOD DONATION MANAGEMENT SYSTEM PHP 5.0 AND MySQL</t>
  </si>
  <si>
    <t>13/07/2016 to 25/07/2016</t>
  </si>
  <si>
    <t>IBM CE-SOFTWARE FOUNDATION COURSE WITH C++ PROGRAMMING, Training on J2EE-MICROSOFT TECHNOLOGY ASSOCIATE, Training on ASP.NET WITH C#-MICROSOFT TECHNOLOGY ASSOCIATE, TRAINING ON C PROGRAMMING LANGUAGE-ORIENS INFOTECH PVT LTD.</t>
  </si>
  <si>
    <t>UMA SHANKAR GIRI</t>
  </si>
  <si>
    <t>MINA GIRI</t>
  </si>
  <si>
    <t>48, BABUPARA,P.O - PURBA PUTIARY, KOLKATA - 700093</t>
  </si>
  <si>
    <t>AKASH KUMAR</t>
  </si>
  <si>
    <t xml:space="preserve">CT20151617394 </t>
  </si>
  <si>
    <t>RAISER-MUNGER-BIHAR</t>
  </si>
  <si>
    <t>resakash1498@gmail.com</t>
  </si>
  <si>
    <t>Aksh198@outlook.com</t>
  </si>
  <si>
    <t>SSC</t>
  </si>
  <si>
    <t>SARASWATI VIDYA MANDIR</t>
  </si>
  <si>
    <t>HINDI,ENGLISH,SCIENCE,SOCIAL SCIENCE,MATHEMATICS,FOUNDATION OF IT</t>
  </si>
  <si>
    <t>HSC</t>
  </si>
  <si>
    <t>KRISHNANAND MEMORIAL ACADEMY</t>
  </si>
  <si>
    <t>ENGLISH,MATHEMATICS,PHYSICS,CHEMISTRY,PHYSICAL EDUCATION</t>
  </si>
  <si>
    <t>DSA,DBMS,OOP,OS</t>
  </si>
  <si>
    <t>C,JAVA,PYTHON,HTML,C++</t>
  </si>
  <si>
    <t>Big data New York exchange problem using spark/pig</t>
  </si>
  <si>
    <t>Globsyn Skills</t>
  </si>
  <si>
    <t>11/07/2016 TO 28/07/2016</t>
  </si>
  <si>
    <t>HACKTRACK</t>
  </si>
  <si>
    <t>RANK 3 IN VEDIC MATHEMATICS COMPITION IN CLASS 5</t>
  </si>
  <si>
    <t>LINUX ADMINISTRATION WITH SCRIPTING</t>
  </si>
  <si>
    <t>BIRWAL KUMAR</t>
  </si>
  <si>
    <t>STAFF</t>
  </si>
  <si>
    <t>PAWITRI DEVI</t>
  </si>
  <si>
    <t>RAISER</t>
  </si>
  <si>
    <t>TECHNO CITY</t>
  </si>
  <si>
    <t>AMOD KUMAR</t>
  </si>
  <si>
    <t xml:space="preserve">AMOD </t>
  </si>
  <si>
    <t xml:space="preserve"> CT20151617500</t>
  </si>
  <si>
    <t>25/05/1995</t>
  </si>
  <si>
    <t>EBC</t>
  </si>
  <si>
    <t>MACHHAHA-MADHEPURA-BIHAR</t>
  </si>
  <si>
    <t>(+91)9570247926</t>
  </si>
  <si>
    <t>amod8983@gmail.com</t>
  </si>
  <si>
    <t>amod9570247926@gmail.com</t>
  </si>
  <si>
    <t>SECONDARY SCHOOL LEAVING CERTIFICATE EXAMINATION</t>
  </si>
  <si>
    <t>MBOSE</t>
  </si>
  <si>
    <t>PILLANGKATTA SECONDARY SCHOOL</t>
  </si>
  <si>
    <t>ENGLISH,HINDI(IL),ENVIRONMENTAL EDUCATION,SOCIAL STUDIES(HISTORY,CIVICS ,ECONOMICS, GEOGRAPHY),MATHEMATICS,SCIENCE(PHYSICS,CHEMISTRY,BIOLOGY),HEALTH EDUCATION</t>
  </si>
  <si>
    <t>HIGHER SECONDARY FINAL EXAMINATION</t>
  </si>
  <si>
    <t>AHSEC</t>
  </si>
  <si>
    <t>B BOROOAH COLLEGE</t>
  </si>
  <si>
    <t>ENGLISH,ALTERNATIVE ENGLISH,MATHEMATICS,PHYSICS,CHEMISTRY,STATISTICS</t>
  </si>
  <si>
    <t>DBMS,DSA,OOP,OS</t>
  </si>
  <si>
    <t>JAVA,PHP,C</t>
  </si>
  <si>
    <t>J2EE -WEBTEK LABS CERTIFIED BY IBM.</t>
  </si>
  <si>
    <t>SUDHIR KUMAR</t>
  </si>
  <si>
    <t>PILLANGKATTA SECONDARY SCHOOL, PILLANGKATTA</t>
  </si>
  <si>
    <t>SHYAMA KUMARI</t>
  </si>
  <si>
    <t>UPGRADED MIDDLE SCHOOL, MACHHAHA</t>
  </si>
  <si>
    <t>IA</t>
  </si>
  <si>
    <t>C/O:SUDHIR KUMAR, VILL:MACHHAHA, POST:RAUTA, VIA:KUMARKHAND, DIST:MADHEPURA, BIHAR-852112</t>
  </si>
  <si>
    <t>VILL:MACHHAHA, POST:RAUTA</t>
  </si>
  <si>
    <t>MADHEPURA</t>
  </si>
  <si>
    <t>ANAM SABA</t>
  </si>
  <si>
    <t>ANAM</t>
  </si>
  <si>
    <t>SABA</t>
  </si>
  <si>
    <t>CT20151589318</t>
  </si>
  <si>
    <t>18/10/1993</t>
  </si>
  <si>
    <t>BOKARO STEEL CITY-BOKARO-JHARKHAND</t>
  </si>
  <si>
    <t>anam.saba378@gmail.com</t>
  </si>
  <si>
    <t>anam.gift@gmail.com</t>
  </si>
  <si>
    <t>SREE AYYAPPA PUBLIC SCHOOL</t>
  </si>
  <si>
    <t>ENGLISH COMMUNICATION,COMMUNICATION SANSKRIT,MATHEMATICS,SCIENCE,SOCIAL SCIENCE</t>
  </si>
  <si>
    <t>ENGLISH CORE,ECONOMICS,MATHEMATICS,PHYSICS,CHEMISTRY,PHYSICAL EDUCATION</t>
  </si>
  <si>
    <t>DSA,OBJECT ORIENTED PROGRAMMING</t>
  </si>
  <si>
    <t>JAVA,C,HTML,CSS,SQL</t>
  </si>
  <si>
    <t>SECURED 3RD POSITION IN INTER SCHOOL MODEL DISPLAY-2008,SECURED 1ST POSITION IN SCIENCE EXHIBITION(2008-2009 SESSION),SECURED 2ND POSITION IN SCIENCE EXHIBITION(2010-2011 SESSION),CERTIFICATE OF MERIT ON 16TH DISTRICT CHILDREN'S SCIENCE CONGRESS-2008</t>
  </si>
  <si>
    <t>CORE JAVA-MICROSOFT TECHNOLOGY ASSOCIATE,ASP.NET WITH C#-MICROSOFT TECHNOLOGY ASSOCIATE,INFOSYS CAMPUS CONNECT SOFT SKILLS PROGRAM,INFOSYS CAMPUS CONNECT PROGRAM</t>
  </si>
  <si>
    <t>PERWAIZ ANWAR HAMIDI</t>
  </si>
  <si>
    <t>CUSTOMS AND CENTRAL EXCISE DEPARTMENT</t>
  </si>
  <si>
    <t>ADMINISTRATIVE OFFICER</t>
  </si>
  <si>
    <t>KAUSAR JAHAN</t>
  </si>
  <si>
    <t>Plot No.-378 COOPERATIVE COLONY,BOKARO STEEL CITY,JHARKHAND,PINCODE-827001</t>
  </si>
  <si>
    <t>BOKARO STEEL CITY</t>
  </si>
  <si>
    <t>QR NO.- IV/4,CENTRAL EXCISE AND CUSTOMS COLONY,SECTOR-V/B,BOKARO STEEL CITY,JHARKHAND,PINCODE-827006</t>
  </si>
  <si>
    <t>ANISH KUMAR JHA</t>
  </si>
  <si>
    <t>ANISH</t>
  </si>
  <si>
    <t>JHA</t>
  </si>
  <si>
    <t>CT20151632826</t>
  </si>
  <si>
    <t>23/10/1995</t>
  </si>
  <si>
    <t>BELOUN-DARBHANGA-BIHAR</t>
  </si>
  <si>
    <t>(+91)9534560450</t>
  </si>
  <si>
    <t>(+91)9038678744</t>
  </si>
  <si>
    <t>(+91)9631121878</t>
  </si>
  <si>
    <t>anishjha93@gmail.com</t>
  </si>
  <si>
    <t>er.jhanish@gmail.com</t>
  </si>
  <si>
    <t xml:space="preserve">JNJV HIGH SCHOOL </t>
  </si>
  <si>
    <t>HINDI,SANSKRIT,SCIENCE,MATHEMATICS,ENGLISH,SOCIAL SCIENCE.</t>
  </si>
  <si>
    <t>M.L.S.M COLLEGE DARBHANGA</t>
  </si>
  <si>
    <t>HINDI+ALTERNATiVE ENGLISH,ENGLISH,PHYSICS,CHEMISTRY,MATHEMATICS</t>
  </si>
  <si>
    <t>DBMS,DSA,OS</t>
  </si>
  <si>
    <t>C,JAVA,C++,HTML,CSS,JAVASCRIPT</t>
  </si>
  <si>
    <t>Big data analytics on new york stock exchange dataset using pig/spark</t>
  </si>
  <si>
    <t>11/JUL/2015 TO 28/JUL/2016</t>
  </si>
  <si>
    <t>J2EE CERTIFIED BY IBM  AND ORGANISED BY WEBTEK LABS PVT LTD.</t>
  </si>
  <si>
    <t>MADAN MOHAN JHA</t>
  </si>
  <si>
    <t>CONTRUCTION MATERIAL</t>
  </si>
  <si>
    <t>MATRICULATION</t>
  </si>
  <si>
    <t>SUNITA DEVI</t>
  </si>
  <si>
    <t>NONE</t>
  </si>
  <si>
    <t>S/O- MADAN MOHAN JHA, VILL-BELOUN, POST-NAWADA ,PS-BAHERA,  DARBHANGA, BIHAR (847201)</t>
  </si>
  <si>
    <t>BELOUN BENIPUR DRBHANGA</t>
  </si>
  <si>
    <t>DARBHANGA</t>
  </si>
  <si>
    <t>NAYABAD ,NEW GARIA ,KOLKAKTA</t>
  </si>
  <si>
    <t>NAYABAD ,NEW GARIA</t>
  </si>
  <si>
    <t>KOLKAKTA</t>
  </si>
  <si>
    <t>ANKAN MAZUMDAR</t>
  </si>
  <si>
    <t>ANKAN</t>
  </si>
  <si>
    <t>MAZUMDAR</t>
  </si>
  <si>
    <t>CT20161855237</t>
  </si>
  <si>
    <t>25/10/1994</t>
  </si>
  <si>
    <t>ROCKSANKAN@GMAIL.COM</t>
  </si>
  <si>
    <t>TATA DAV SCHOOL, TISCO SIJUA, BHELATAND, DHANBAD</t>
  </si>
  <si>
    <t>ENGLISH COMMUNICATION,COMMUNICATION SANSKRIT,MATHEMATICS,SCIENCE,SOCIAL SCIENCE,INTRODUCTORY I T</t>
  </si>
  <si>
    <t>SSCE</t>
  </si>
  <si>
    <t>DOON PUBLIC SCHOOL, KOYLA NAGAR, DHANBAD,JH</t>
  </si>
  <si>
    <t>COMPUTER SCIENCE AND ENGINEERING</t>
  </si>
  <si>
    <t>DBMS,OS,DSA</t>
  </si>
  <si>
    <t>ASHESH MAZUMDAR</t>
  </si>
  <si>
    <t>TISCO</t>
  </si>
  <si>
    <t>SABITA MAJUMDAR</t>
  </si>
  <si>
    <t>BHELATAND MORE,BHELATAND,TATA SIJUA,DHANBAD,JH-828103</t>
  </si>
  <si>
    <t>KUNJOMONI ABASAN,POLICEPARA,GARIA,KOLKATA-7000152</t>
  </si>
  <si>
    <t>ANKIT MARIK</t>
  </si>
  <si>
    <t>MARIK</t>
  </si>
  <si>
    <t>CT20161855258</t>
  </si>
  <si>
    <t>26/08/1994</t>
  </si>
  <si>
    <t>BAGUIATI-KOLKATA-WEST BENGAL</t>
  </si>
  <si>
    <t>ankitozil11@gmail.com</t>
  </si>
  <si>
    <t>ankit_ars_26@yahoo.com</t>
  </si>
  <si>
    <t>DELHI PUBLIC SCHOOL,BOPAL,AHMEDABAD</t>
  </si>
  <si>
    <t>ENGLISH COMMUNICATION,COMMUNICATIVE SANSKRIT,MATHEMATICS,SCIENCE,SOCIAL SCIENCE</t>
  </si>
  <si>
    <t>DELHI PUBLIC SCHOOL,NAVI MUMBAI</t>
  </si>
  <si>
    <t>FUNCTIONAL ENGLISH,MATHEMATICS,PHYSICS,CHEMISTRY,COMPUTER SCIENCE,</t>
  </si>
  <si>
    <t>2012-13</t>
  </si>
  <si>
    <t>OOPs,DSA</t>
  </si>
  <si>
    <t>JAVA,C,C++</t>
  </si>
  <si>
    <t>Big Data Analytics with R</t>
  </si>
  <si>
    <t>Globsyn skills</t>
  </si>
  <si>
    <t>FROM 11/07/2016 TO 28/07/2016</t>
  </si>
  <si>
    <t>RANJIT MARIK</t>
  </si>
  <si>
    <t>ONGC(retired)</t>
  </si>
  <si>
    <t>DGM(P)</t>
  </si>
  <si>
    <t>MITALI MARIK</t>
  </si>
  <si>
    <t>20,RAICHARAN GHOSH LANE,KOLKATA,700039</t>
  </si>
  <si>
    <t>ANKIT PRASAD</t>
  </si>
  <si>
    <t>CT20141340197</t>
  </si>
  <si>
    <t>27/02/1995</t>
  </si>
  <si>
    <t>KHARDAH-24 PARGANAS NORTH-WEST BENGAL</t>
  </si>
  <si>
    <t>(+91)9874619800</t>
  </si>
  <si>
    <t>ankitprasad_kdh@yahoo.com</t>
  </si>
  <si>
    <t>ganesh_khardah@yahoo.com</t>
  </si>
  <si>
    <t>KENDRIYA  VIDYALAYA ARMY H Q BARRACKPORE WB</t>
  </si>
  <si>
    <t>ENGLISH COMMUNICATIVE,HINDI COURSE-A,MATHEMATICS,SCIENCE,SOCIAL SCIENCE</t>
  </si>
  <si>
    <t>NETWORKING,DSA,OS,DBMS,OOP</t>
  </si>
  <si>
    <t>C,C++,JAVA,PYTHON</t>
  </si>
  <si>
    <t>BIG DATA ANALYTICS ON NEWYORK STOCK EXCHANGE DATASET USING PIG</t>
  </si>
  <si>
    <t>1.HANDS ON TRAINING ON C PROGRAMMING 2.2 WEEKS WORKSHOP ON PYTHON PROGRAMMING</t>
  </si>
  <si>
    <t>CLASS 12 CS DEPARTMENT TOPPER IN SCHOOL</t>
  </si>
  <si>
    <t>SPELLINC COMPETITION 2010-CONSOLATION,DISTINCTION IN FINE ARTS IN ALL INDIA ARTS AND CRAFT SOCIETY(REGISTERED BY GOVT. OF WB),EVENT HEAD OF CRYPTQUEST IN AVENIR 2016</t>
  </si>
  <si>
    <t>1.TRAINING ON C PROGRAMMING LANGUAGE-ORIENS INFOTECH PVT LTD.  2.CAMPUS CONNECT(SOFT SKILLS)- BY INFOSYS. 3. TRAINING ON JAVA ENTERPRISE EDITION 7 FROM ARDENT 4.PROFICIENCY CERTIFICATE 2011 5.TRAINING ON INFORMATION TECHNOLOGY APPLICATION FROM KHARDAH YOUTH TRAINING CENTRE IN 2010 6. TRAINING ON ANDROID APPLICATION DEVELOPMENT FROM  ARDENT</t>
  </si>
  <si>
    <t xml:space="preserve">1.FINE ARTS PR. SARVA BHARATIYA CHARU KALA MANDIR 2.FINE ARTS YEAR 1 KHARDAH ART AND CRAFT TRAINING CENTRE 3. FINE ARTS YEAR 3 KHARDAH ART AND CRAFT TRAINING CENTRE </t>
  </si>
  <si>
    <t>GANESH PRASAD</t>
  </si>
  <si>
    <t>SUNAINA PRASAD</t>
  </si>
  <si>
    <t>H/O KISHOR JAIN,GOSTO MANDIR,P.O.KHARDAH,KOLKATA-700117</t>
  </si>
  <si>
    <t xml:space="preserve">24 PARGANAS NORTH </t>
  </si>
  <si>
    <t>ANKITA SEN</t>
  </si>
  <si>
    <t>SEN</t>
  </si>
  <si>
    <t>CT20161846928</t>
  </si>
  <si>
    <t>KRISHNAGAR- NADIA-WEST BENGAL</t>
  </si>
  <si>
    <t>03472-258034</t>
  </si>
  <si>
    <t>ankita12.sen@gmail.com</t>
  </si>
  <si>
    <t>ankita_sen94@ymail.com</t>
  </si>
  <si>
    <t xml:space="preserve"> LADY CARMICHAEL GIRLS' HIGH SCHOOL</t>
  </si>
  <si>
    <t>BENGALI(1ST PAPER),BENGALI(2ND PAPER),ENGLISH,MATHEMATICS,PHYSICAL SCIENCE,LIFE SCIENCE,HISTORY,GEOGRAPHY,ENVIRONMENTAL SCIENCE</t>
  </si>
  <si>
    <t>KRISHNAGAR GOVT. GIRLS' HIGH SCHOOL</t>
  </si>
  <si>
    <t>DSA,DBMS,OS</t>
  </si>
  <si>
    <t>Online Bnanking System-Advanced Java(J2EE)</t>
  </si>
  <si>
    <t>National Small Industries Corporation(NSIC), Howrah</t>
  </si>
  <si>
    <t>4/7/2016-16/7/2016</t>
  </si>
  <si>
    <t>1.MADHYAMIK-84% MARKS, 2. HIGHER SECONDARY- 81% MARKS</t>
  </si>
  <si>
    <t>INTER SCHOOL SONG COMPETETION-STAND FIRST</t>
  </si>
  <si>
    <t>1.TRAINING ON JAVA PROGRAMMING 2.ANDROID APP DEVELOPMENT</t>
  </si>
  <si>
    <t>AMLAN SEN</t>
  </si>
  <si>
    <t>TEACHING</t>
  </si>
  <si>
    <t>KRISHNAGAR HIGH SCHOOL</t>
  </si>
  <si>
    <t>LATE CHHAYA SEN</t>
  </si>
  <si>
    <t>BAISHALI CO-OPERATIVE, K.N.ROY LANE,P.O. KRISHNAGAR,DIST: NADIA,WB,PIN 741101</t>
  </si>
  <si>
    <t>KRISHNAGAR</t>
  </si>
  <si>
    <t>BAISHALI CO-OPERATIVE, K.N.ROY LANE, P.O. KRISHNAGAR , DIST: NADIA, WB, PIN 741101</t>
  </si>
  <si>
    <t>ARGHYA KANAK JANA</t>
  </si>
  <si>
    <t>ARGHYA</t>
  </si>
  <si>
    <t>KANAK</t>
  </si>
  <si>
    <t>JANA</t>
  </si>
  <si>
    <t>CT20151689752</t>
  </si>
  <si>
    <t>29/08/1994</t>
  </si>
  <si>
    <t>(+91)9007795169</t>
  </si>
  <si>
    <t>(+91)9830871448</t>
  </si>
  <si>
    <t>(+91)8961496427</t>
  </si>
  <si>
    <t>arghyakanakjana2@gmail.com</t>
  </si>
  <si>
    <t>arghyakanakjana@yahoo.in</t>
  </si>
  <si>
    <t>BEHALA ARYYA VIDYAMANDIR</t>
  </si>
  <si>
    <t>JODHPUR PARK BOYS HIGH SCHOOL</t>
  </si>
  <si>
    <t>BENGALI,ENGLISH,MATHEMATICS,PHYSICS,CHEMISTRY,BIOLOGY,ENVIRONMENTAL EDUCATION</t>
  </si>
  <si>
    <t>DBMS,OS</t>
  </si>
  <si>
    <t>CORE JAVA, C</t>
  </si>
  <si>
    <t>ONLINE BUS MANAGEMENT SYSTEM- WITH PHP 5.0 &amp; MYSQL</t>
  </si>
  <si>
    <t>13-7-2016 TO 23-07-2016</t>
  </si>
  <si>
    <t xml:space="preserve">TALENT SEARCH TEST ON GEOGRAPHY BY BANGIYO BHUGOL MANCHA-CLASS 9- GRADE A+; </t>
  </si>
  <si>
    <t>JAYANTA KUMAR JANA</t>
  </si>
  <si>
    <t>EMPLOYEES PROVIDENT FUND ORGANISATION</t>
  </si>
  <si>
    <t>SECTION SUPERVISOR</t>
  </si>
  <si>
    <t>ARATI JANA</t>
  </si>
  <si>
    <t>770/1 TALPUKUR ROAD,SARSUNA,SUBHASHNAGAR,KOLKATA-700061</t>
  </si>
  <si>
    <t>ARNAB DAS</t>
  </si>
  <si>
    <t>ARNAB</t>
  </si>
  <si>
    <t>CT20151593586</t>
  </si>
  <si>
    <t>11/01/1994</t>
  </si>
  <si>
    <t>(0343)2551455</t>
  </si>
  <si>
    <t>emailtoarnabdas@gmail.com</t>
  </si>
  <si>
    <t>mailtoddas@gmail.com</t>
  </si>
  <si>
    <t>DURGAPUR MAMC TOWNSHIP MODERN HIGH SCHOOL</t>
  </si>
  <si>
    <t>ENGLISH,BENGALI,HISTORY, GEOGRAPHY,MATHEMATICS,PHYSICAL SCIENCE,LIFE SCIENCE</t>
  </si>
  <si>
    <t>BIDHAN CHANDRA INSTITUTION</t>
  </si>
  <si>
    <t>ENGLISH,BENGALI,MATHEMATICS,PHYSICS,CHEMISTRY,COMPUTER SCIENCE,ENVIRONMENTAL EDUCATION</t>
  </si>
  <si>
    <t>DSA,OS</t>
  </si>
  <si>
    <t>C PROGRAMMING, CORE JAVA</t>
  </si>
  <si>
    <t>HOLIDAY TOUR MANAGEMENT SYSTEM-PHP 5.0</t>
  </si>
  <si>
    <t xml:space="preserve"> ANDROID APP DEVELOPMENT - WEBTEK LABS</t>
  </si>
  <si>
    <t>DEBASISH DAS</t>
  </si>
  <si>
    <t>SUB DIVISIONAL ENGINEER</t>
  </si>
  <si>
    <t>REETA DAS</t>
  </si>
  <si>
    <t>C/O-LATE JOGESH CHANDRA DAS,PREONAGAR,P.O.-SODEPUR,DIST.-24 PARGANAS(NORTH),PIN-700110</t>
  </si>
  <si>
    <t>SODEPUR</t>
  </si>
  <si>
    <t>TYPE IV/1 CO-AXIAL COLONY,GARAGE MORE,P.O.-DURGAPUR-713201</t>
  </si>
  <si>
    <t>ARPAN VINAYAK</t>
  </si>
  <si>
    <t>ARPAN</t>
  </si>
  <si>
    <t>VINAYAK</t>
  </si>
  <si>
    <t>CT20151637895</t>
  </si>
  <si>
    <t>03/02/1996</t>
  </si>
  <si>
    <t>KADRU-RANCHI-JHARKHAND</t>
  </si>
  <si>
    <t>0651-2340275/9431721217</t>
  </si>
  <si>
    <t>arpanvinayak@outlook.com</t>
  </si>
  <si>
    <t>arpanvinayak@yahoo.co.in</t>
  </si>
  <si>
    <t xml:space="preserve">SSE </t>
  </si>
  <si>
    <t>JAWAHAR VIDYA MANDIR, SHYAMALI, RANCHI</t>
  </si>
  <si>
    <t>ENGLISH COMMUNICATION, COMMUNICATIVE SANSKRIT, MATHEMATICS,SCIENCE,SOCIAL SCIENCE</t>
  </si>
  <si>
    <t>ENGLISH CORE, ECONOMICS,MATHEMATICS, PHYSICS, CHEMISTRY</t>
  </si>
  <si>
    <t>OOP</t>
  </si>
  <si>
    <t>BIG DATA ANALYTICS ON NEW YORK STOCK EXCHANGE DATASET USING SPARK</t>
  </si>
  <si>
    <t>11-JULY-2016 TO 28-JULY-2016</t>
  </si>
  <si>
    <t>10 CGPA IN CLASS 10</t>
  </si>
  <si>
    <t>1. SECOND POSITION IN STATE LEVEL PAINTING COMPETITION, 2.RUNNERS UP IN INTER HOUSE FOOTBALL, 3.THIRD POSITION IN STATE LEVEL SWIMMING COMPETITION, 4.SECOND POSITION IN CLASS LEVEL ESSAY WRITING COMPETITON</t>
  </si>
  <si>
    <t>ANDROID APP DEVELOPMENT (WEBTEK LABS, KOLKATA),CAMPUS CONNECT FOUNDATION PROGRAM BY INFOSYS</t>
  </si>
  <si>
    <t>1.PAINTING DIPLOMA TILL FOURTH YEAR 2.GEETA CHANTING PARTICIPATION 3.PARTICIPATED IN SHUTTER HUNT PHOTOGRAPHY COMPETITION BY CAM2O</t>
  </si>
  <si>
    <t>ASHOK KUMAR BARUA</t>
  </si>
  <si>
    <t>CENTRAL GOVERNMENT SERVICE</t>
  </si>
  <si>
    <t>IA&amp;AD (INDIAN AUDIT AND ACCOUNTS DEPARTMENT)</t>
  </si>
  <si>
    <t>ASSISTANT AUDIT OFFICER (GROUP B)</t>
  </si>
  <si>
    <t>SUPARNA BARUA</t>
  </si>
  <si>
    <t>HAPPY DAYS MUSIC AND DANCE SCHOOL</t>
  </si>
  <si>
    <t>INSTRUCTOR</t>
  </si>
  <si>
    <t>INDRA KANAN, OPPOSITE MAHAVIR MANDIR, KADRU ROAD, RANCHI-834002, JHARKHAND</t>
  </si>
  <si>
    <t>KADRU,RANCHI</t>
  </si>
  <si>
    <t>RANCHI</t>
  </si>
  <si>
    <t>SPANDAN MESS, C/O ANURUP DAS,7,KHUDIRAM SARANI, NEAR MATRI BUILDERS, GARIA, KOLKATA</t>
  </si>
  <si>
    <t>ARPITA MANDAL</t>
  </si>
  <si>
    <t>CT20151587563</t>
  </si>
  <si>
    <t>26/11/1994</t>
  </si>
  <si>
    <t>HALTU-KOLKATA-WESTBENGAL</t>
  </si>
  <si>
    <t>(033)24155069</t>
  </si>
  <si>
    <t>arpitamandal94@gmail.com</t>
  </si>
  <si>
    <t>Mandalarpita94@gmail.com</t>
  </si>
  <si>
    <t>MADHYAMIK PARIKSHA( SECONDARY EXAMINATION)</t>
  </si>
  <si>
    <t>SILVER POINT SCHOOL</t>
  </si>
  <si>
    <t>FIRST LANGUAGE: BENGALI (1ST PAPER, 2ND PAPER), SECOND LANGUAGE: ENGLISH, MATHEMATICS, PHYSICAL SCIENCE, LIFE SCIENCE, HISTORY, GEOGRAPHY, OPTIONAL ELECTIVE: COMPUTER APPLICATION</t>
  </si>
  <si>
    <t>LANGUAGES: BENGALI(A), ENGLISH(B); COMPULSORY ELECTIVE: CHEMISTRY, MATHEMATICS, PHYSICS; OPTIONAL ELECTIVE: BIOLOGICAL SCIENCES; COMPULSORY: ENVIRONMENTAL EDUCATION</t>
  </si>
  <si>
    <t>DATA STRUCTURE , DATABASE MANAGEMENT SYSTEM, OPERATING SYSTEM</t>
  </si>
  <si>
    <t>C,CORE JAVA</t>
  </si>
  <si>
    <t>INFOSYS CAMPUS CONNECT PROGRAM</t>
  </si>
  <si>
    <t>PRAYAG SANGEET SAMITI ALLAHABAD SUBJECT VOCAL JUNIOR DIPLOMA, PRAYAG SANGEET SAMITI ALLAHABAD SUBJECT RABINDRA SANGEET SENIOR DIPLOMA</t>
  </si>
  <si>
    <t>BIMAN MANDAL</t>
  </si>
  <si>
    <t>MEDICAL PRACTITIONER</t>
  </si>
  <si>
    <t>NAMITA MANDAL</t>
  </si>
  <si>
    <t>155/1 K.P. ROY LANE KOLKATA: 700078</t>
  </si>
  <si>
    <t>155/1 K.P. ROY LANE KOLKATA :700078</t>
  </si>
  <si>
    <t>ARUNAVA KUNDU</t>
  </si>
  <si>
    <t>ARUNAVA</t>
  </si>
  <si>
    <t>CT20141378157</t>
  </si>
  <si>
    <t>20/03/1995</t>
  </si>
  <si>
    <t>BAGHAJATIN-SOUTH 24 PARGANAS-WEST BENGAL</t>
  </si>
  <si>
    <t>(+91)9830490184</t>
  </si>
  <si>
    <t>(+91)9874383169</t>
  </si>
  <si>
    <t>(+91)8013558094</t>
  </si>
  <si>
    <t>jonty.kundu@gmail.com</t>
  </si>
  <si>
    <t>madman3395@gmail.com</t>
  </si>
  <si>
    <t>JAVA,C,PYTHON,HTML,JAVASCRIPT,PHP</t>
  </si>
  <si>
    <t>ONLINE EXAMINATION PROCESS USING PYTHON AND MYSQL</t>
  </si>
  <si>
    <t>GLOBSYN Skills</t>
  </si>
  <si>
    <t>11/07/2016 TO 25/07/2016</t>
  </si>
  <si>
    <t>1. ANDROBOTICS-TECHNOPHILIA</t>
  </si>
  <si>
    <t>1.  DESIGNED THE OFFICIAL WEBSITE OF THE COLLEGE</t>
  </si>
  <si>
    <t>1. TRAINING ON BIGDATA - HADOOP FROM ARDENT COMPUTECH PVT. LTD. 2. PARTICIPATED IN KSHITIJ 2014 ORGANISED BY IIT KGP 3. PARTICIPATED IN AN EVENT CASCADE AND MANY OTHER EVENTS IN KSHITIJ 2015 ORGANISED BY IIT KGP 4. PARTICIPATED IN TCS IT WIZ 2011 5. PARTICIPATED IN INNOVACION 2014 ORGANISED BY IEM 6. PARTICIPATED IN AN EVENT ALGORITHMIST IN INNOVACION 2015 ORGANISED BY  IEM 7. PARTICIPATED IN AN EVENT TREK-D'TRIX IN SRE 2014 ORGANISED BY ST. THOMAS COLLEGE OF ENGINEERING AND TECHNOLOGY 8. PARTICIPATED IN AN EVENT CODEWARS IN DAKSHH 2014  ORGANISED BY HERITAGE INSTITUTE OF TECHNOLOGY</t>
  </si>
  <si>
    <t>NITIN KUNDU</t>
  </si>
  <si>
    <t>LICI</t>
  </si>
  <si>
    <t>B.Com</t>
  </si>
  <si>
    <t>SIKHA KUNDU</t>
  </si>
  <si>
    <t>HIGHER SECONDARY PASS</t>
  </si>
  <si>
    <t>G/27 BAGHAJATIN P.O. :- GARIA KOLKATA 700084</t>
  </si>
  <si>
    <t>ASHISH KUMAR</t>
  </si>
  <si>
    <t>ASHISH</t>
  </si>
  <si>
    <t>CT20161857309</t>
  </si>
  <si>
    <t>17/11/1995</t>
  </si>
  <si>
    <t>(+91)9934064216</t>
  </si>
  <si>
    <t>kumarashish.8100@gmail.com</t>
  </si>
  <si>
    <t>ashishnsec61@gmail.com</t>
  </si>
  <si>
    <t xml:space="preserve">JESUS &amp; MARY ACADEMY </t>
  </si>
  <si>
    <t>ENGLISH COMM.,COMM.SANSKRIT,MATHEMATICS,SCIENCE,SOCIAL SCIENCE</t>
  </si>
  <si>
    <t>ROSE PUBLIC SCHOOL</t>
  </si>
  <si>
    <t>ENGLISH CORE,MUSIC HIND.VOCAL,MATHEMATICS,PHYSICS,CHEMISTRY</t>
  </si>
  <si>
    <t>DBMS,DSA</t>
  </si>
  <si>
    <t>JAVA,C</t>
  </si>
  <si>
    <t>OPEN ONLINE COURSE REGISTRATION-INDUSTRIAL TRAINING ON PYTHON PROGRAMMING.</t>
  </si>
  <si>
    <t>TWO WEEKS WORKSHOP ON PYTHON PROGRAMMING.</t>
  </si>
  <si>
    <t>DEBATE COMPETITION-RANK 1.</t>
  </si>
  <si>
    <t>MANOJ KUMAR JHA</t>
  </si>
  <si>
    <t>NUTAN JHA</t>
  </si>
  <si>
    <t>C/O MR.MANOJ KUMAR JHA,AZAMNAGAR.</t>
  </si>
  <si>
    <t xml:space="preserve">  CITY-DARBHANGA.</t>
  </si>
  <si>
    <t>DARBHANGA.</t>
  </si>
  <si>
    <t>J-354,BAISHNAB GHATA,PATULI TOWNSHIP</t>
  </si>
  <si>
    <t>KOLKATA.</t>
  </si>
  <si>
    <t>ASHISH RANJAN</t>
  </si>
  <si>
    <t>CT20151595011</t>
  </si>
  <si>
    <t>12/01/1995</t>
  </si>
  <si>
    <t>(+91)9386096133</t>
  </si>
  <si>
    <t>(+91)8013904843</t>
  </si>
  <si>
    <t>(+91)7278731243</t>
  </si>
  <si>
    <t>gettheashish@gmail.com</t>
  </si>
  <si>
    <t>code.ashish@hotmail.com</t>
  </si>
  <si>
    <t>DR DUKHAN RAM DAV PUBLIC SCHOOL , DANAPUR PATNA</t>
  </si>
  <si>
    <t>ENGLISH COMM., COMM. SANSKRIT, MATHEMATICS, SCIENCE, SOCIAL SCIENCE, INTRODUCTORY IT</t>
  </si>
  <si>
    <t>SSSE</t>
  </si>
  <si>
    <t>NIOS</t>
  </si>
  <si>
    <t>ENGLISH, MATHS, PHYSICS, CHEMISTRY, PAINTING</t>
  </si>
  <si>
    <t>DBMS, DSA, OOP, OS</t>
  </si>
  <si>
    <t xml:space="preserve">C, C++, JAVA, PYTHON, RUBY, SQL, HTML, CSS, JAVA SCRIPT, JQUERY, PHP, ANDROID, NODE.JS, ANGULAR.JS, GIT, SHELL SCRIPT, </t>
  </si>
  <si>
    <t>Console Application For Open Online Course Registration System Using Python 3</t>
  </si>
  <si>
    <t>FROM 11/07/2016 TO 25/07/2016</t>
  </si>
  <si>
    <t>ETHICAL HACKING WORKSHOP - TECHDEFENCE</t>
  </si>
  <si>
    <t>WINNER OF ANDROID APP DEVELOPMENT COMPETITION AT IIT PATNA, WINNER OF ANDROID APP DEVELOPMENT COMPETITION AT MSIT KOLKATA, SECOND RANK IN WEB DESIGNING COMPETITION AT NSEC KOLKATA, SECOND RANK IN ETHICAL HACKING COMPETITION AT NSEC KOLKATA</t>
  </si>
  <si>
    <t>CERTIFICATE IN PHP - CMC ACADEMY, ANDROID APP DEVELOPMENT - HPE EDUCATION SERVICES</t>
  </si>
  <si>
    <t>RAJIV RANJAN RAKESH</t>
  </si>
  <si>
    <t>DEPARTMENT OF AGRICULTURE, BIHAR</t>
  </si>
  <si>
    <t>AGRICULTURE COORDINATOR</t>
  </si>
  <si>
    <t>KALPANA KUMARI</t>
  </si>
  <si>
    <t>C/O DR. VIJAY NANDAN SINGH, MAI, HILSA, PO: MAI</t>
  </si>
  <si>
    <t>MAI, HILSA</t>
  </si>
  <si>
    <t>3B, 3RD FLOOR, MAPLEWOOD APPARTMENT, 1965 NAYABAD, (NEAR PRANTIK)</t>
  </si>
  <si>
    <t>AYAN KUMAR SINHA</t>
  </si>
  <si>
    <t>AYAN</t>
  </si>
  <si>
    <t>SINHA</t>
  </si>
  <si>
    <t>CT20151586206</t>
  </si>
  <si>
    <t>28/04/1993</t>
  </si>
  <si>
    <t>SERAMPORE-HOOGHLY-WEST BENGAL</t>
  </si>
  <si>
    <t>(033) 2622-0690</t>
  </si>
  <si>
    <t>(+91) 8961183526</t>
  </si>
  <si>
    <t>ayan.india.2009@gmail.com</t>
  </si>
  <si>
    <t>ayan.india.2000@gmail.com</t>
  </si>
  <si>
    <t>MAHES SRI RAMKRISHNA ASHRAM VIDYALAYA</t>
  </si>
  <si>
    <t>BENGALI(1ST PAPER),BENGALI(2ND PAPER),ENGLISH,MATHEMATICS,PHYSICAL SCIENCE,LIFE SCIENCE, HISTORY, GEOGRAPHY,WORK EDUCATION(OPTIONAL ELECTIVE)</t>
  </si>
  <si>
    <t>CHATRA NANDALAL INSTITUTION</t>
  </si>
  <si>
    <t>BENGALI,ENGLISH,CHEMISTRY,MATHEMATICS,PHYSICS,BIOLOGICAL SCIENCES,ENVIRONMENTAL SCIENCES</t>
  </si>
  <si>
    <t>DBMS,Data Structure,Operating Systems,  Algorithm</t>
  </si>
  <si>
    <t>C,JAVA,J2EE,Python</t>
  </si>
  <si>
    <t>Big Data with HADOOP</t>
  </si>
  <si>
    <t>Webtek Labs</t>
  </si>
  <si>
    <t>N\A</t>
  </si>
  <si>
    <t xml:space="preserve">GRADE A in SCIENCE TALENT SEARCH EXAMINATION in class V, </t>
  </si>
  <si>
    <t>SECOND PLACE IN 10 METER AIR RIFLE SHOOTING IN INTER CLUB CHAMPIONSHIP COMPETITION , TWO TIMES FREE STYLE AND BACK STROKE SWIMMING CHAMPION</t>
  </si>
  <si>
    <t xml:space="preserve">CERTIFICATION FROM WEBTEK LABS IN J2EE WITH DB2 CERTIFIED BY IBM </t>
  </si>
  <si>
    <t xml:space="preserve">TRAINED RIFLE SHOOTER FROM SERAMPORE RIFLE CLUB,PRACHEEN KALA KENDRA CHITRA BHUSHAN (FIRST YEAR AND SECOND YEAR),  </t>
  </si>
  <si>
    <t>MR. AJOY KUMAR SINHA</t>
  </si>
  <si>
    <t>RETIRED POLICE OFFICER</t>
  </si>
  <si>
    <t xml:space="preserve">WEST BENGAL POLICE </t>
  </si>
  <si>
    <t>INSPECTOR</t>
  </si>
  <si>
    <t>MRS. POLLY SINHA</t>
  </si>
  <si>
    <t>8/A, DOCTOR BAGAN LANE , SERAMPORE , HOOGHLY, WEST BENGAL.P.O-MALLICKPARA, PIN-712203</t>
  </si>
  <si>
    <t>BARNINI CHATTERJEE</t>
  </si>
  <si>
    <t>BARNINI</t>
  </si>
  <si>
    <t>CT20151616997</t>
  </si>
  <si>
    <t>08/12/1994</t>
  </si>
  <si>
    <t>KASBA-KOLKATA-WEST BENGAL</t>
  </si>
  <si>
    <t>(+9133)23448485</t>
  </si>
  <si>
    <t>(+91)9051816193</t>
  </si>
  <si>
    <t>(+91)9831102427</t>
  </si>
  <si>
    <t>barnini.chatterjee@gmail.com</t>
  </si>
  <si>
    <t>barnini0812@gmail.com</t>
  </si>
  <si>
    <t>ENGLISH, BENGALI(PAPER I AND PAPER II), MATHEMATICS, PHYSICAL SCIENCE, LIFE SCIENCE, HISTORY, GEOGRAPHY</t>
  </si>
  <si>
    <t>ENGLISH, BENGALI, CHEMISTRY, MATHEMATICS, PHYSICS, COMPUTER SCIENCE, ENVIRONMENTAL EDUCATION</t>
  </si>
  <si>
    <t>OOP, C, PYTHON, DBMS, PL/SQL, DATA STRUCTURES</t>
  </si>
  <si>
    <t>JAVA, C, PYTHON, PL/SQL, HTML, CSS</t>
  </si>
  <si>
    <t>1.INTERNSHIP (3 WEEKS) ON
A) DISTRICTWISE SUMMARY OF MC JOBS, AND,
B) SMART METER FIXING                                     2.RAILWAY TICKET RESERVATION SYSTEM-PYTHON PROGRAMMING</t>
  </si>
  <si>
    <t>1.CALCUTTA ELECTRIC SUPPLY CORPORATION LTD.             2.GLOBSYN FINISHING SCHOOL</t>
  </si>
  <si>
    <t>1. 23/12/2015 TO 11/01/2016                              2.11/07/2016 TO 25/07/2016</t>
  </si>
  <si>
    <t>STOOD 10TH (ALL SECTIONS, APPROX. 900 STUDENTS) IN CLASS 4</t>
  </si>
  <si>
    <t>BIVAKAR(5TH YEAR) IN PAINTING, BANGIYA SANGEET PARISHAD</t>
  </si>
  <si>
    <t>SWARNENDU CHATTERJEE</t>
  </si>
  <si>
    <t>EDCONS EXPORTS (P) LTD.</t>
  </si>
  <si>
    <t>HEAD - HR &amp; IR</t>
  </si>
  <si>
    <t>SUVRA CHATTERJEE</t>
  </si>
  <si>
    <t>FLAT NOS. 2-C &amp; G-C, BLOCK B, MRINALINI APARTMENTS, 46, NEW BALLYGUNGE ROAD, KOLKATA-700039</t>
  </si>
  <si>
    <t>BIPIN KUMAR</t>
  </si>
  <si>
    <t>BIPIN</t>
  </si>
  <si>
    <t>CT20161854295</t>
  </si>
  <si>
    <t>28/01/1996</t>
  </si>
  <si>
    <t>GOVINDPUR-VAISHALI-BIHAR</t>
  </si>
  <si>
    <t>(+91)9934290186</t>
  </si>
  <si>
    <t>(+91)8442989820</t>
  </si>
  <si>
    <t>(+91)8804254065</t>
  </si>
  <si>
    <t>bipin.roy.kumar@gmail.com</t>
  </si>
  <si>
    <t>bidyanandray9934@gmail.com</t>
  </si>
  <si>
    <t xml:space="preserve">ST PAUL SEC SCH </t>
  </si>
  <si>
    <t>HINDI,SCIENCE,MATHEMATICS,ENGLISH,SOCIAL SCIENCE.</t>
  </si>
  <si>
    <t>R.B.S INTER COLLEGE, DHANUKHI, VAISHALI</t>
  </si>
  <si>
    <t>BIDYANAND ROY</t>
  </si>
  <si>
    <t>MUNNI DEVI</t>
  </si>
  <si>
    <t>S/O- BIDYANAND RAY, VILL-GOVINDPUR, POST-SINGHARA ,PS-MAHUA,  VAISHALI, BIHAR (844126)</t>
  </si>
  <si>
    <t>GHOVINDPUR / VAISHALI</t>
  </si>
  <si>
    <t>VAISHALI</t>
  </si>
  <si>
    <t>BISHAL JAISWAL</t>
  </si>
  <si>
    <t>BISHAL</t>
  </si>
  <si>
    <t>JAISWAL</t>
  </si>
  <si>
    <t>CT20141314290</t>
  </si>
  <si>
    <t>25/08/1993</t>
  </si>
  <si>
    <t>MANICTALLA-KOLKATA-WEST BENGAL</t>
  </si>
  <si>
    <t>(+91)9883212949</t>
  </si>
  <si>
    <t>jaiswalbishal3@gmail.com</t>
  </si>
  <si>
    <t>dodoakash@yahoo.in</t>
  </si>
  <si>
    <t>SRI RAM NARAYAN SINGH MEMORIAL HIGH SCHOOL</t>
  </si>
  <si>
    <t>ENGLISH,HINDI,ENVIRONMENTAL EDUCATION,HISTORY,CIVICS &amp; GEOGRAPHY,MATHEMATICS,SCIENCE(PHYSICS,CHEMISTRY,BIOLOGY),COMPUTER APPLICATI ON</t>
  </si>
  <si>
    <t>THE BHAWANIPUR GUJRATI EDUCATION SOCIETY SCHOOL</t>
  </si>
  <si>
    <t>ENGLISH,ENVIRONMENTAL SCIENCE,MATHEMATICS,PHYSICS,CHEMISTRY,COMPUTER SCIENCE</t>
  </si>
  <si>
    <t>OBJECT ORIENTED PROGRAMMING</t>
  </si>
  <si>
    <t>C,C++,JAVA,PYTHON,HTML,CSS,SQL,SCALA,PHP.</t>
  </si>
  <si>
    <t>BIG DATA ANALYTICS ON NEW YORK STOCK EXCHANGE DATASET USING PIG/SPARK</t>
  </si>
  <si>
    <t>PYTHON PROGRAMMING,ETHICAL HACKING - HACKTRACK.</t>
  </si>
  <si>
    <t>118TH RANK IN BLITZKRIEG(ONLINE APTITUTDE TEST ) AT TELOS 2015(WBUT.COM)</t>
  </si>
  <si>
    <t>2ND IN MOCKTAIL MAKING COMPETITION ORGANISED BY R.N.SINGH MEMORIAL HIGH SCHOOL IN RHAPSODY (THE CULTURAL MEET)</t>
  </si>
  <si>
    <t>1.TRAINING ON C PROGRAMMING LANGUAGE-ORIENS INFOTECH PVT LTD.  2.CAMPUS CONNECT(SOFT SKILLS)- BY INFOSYS. 3.J2EE - MICROSOFT (SHREYANSHI CONSULTANCY PVT. LTD.)  4.ANDROID APPLICATION DEVELOPMENT - WEBTEK LABS PVT.LTD. 5.DATABASE ADMINISTRATION FUNDAMENTALS - MICROSOFT TECHNOLOGY ASSOCIATE</t>
  </si>
  <si>
    <t>1.EMATS ALL INDIA GENERAL KNOWLEDGE TEST  2.TELOS 2014  &amp; 2015- THE ULTIMATE AIM 3. KSHITIJ 2014</t>
  </si>
  <si>
    <t>ARBIND JAISWAL</t>
  </si>
  <si>
    <t>A.K. TRADING COMPANY</t>
  </si>
  <si>
    <t>SHEELA JAISWAL</t>
  </si>
  <si>
    <t>28/C BADUR BAGAN LANE KOLKATA-700009</t>
  </si>
  <si>
    <t>BODHISATWA DAS</t>
  </si>
  <si>
    <t>BODHISATWA</t>
  </si>
  <si>
    <t>CT20151616830</t>
  </si>
  <si>
    <t>20/01/1995</t>
  </si>
  <si>
    <t>BERHAMPORE-MURSHIDABAD-WEST BENGAL</t>
  </si>
  <si>
    <t>(03482)(254555)</t>
  </si>
  <si>
    <t>bodhisatwads1@gmail.com</t>
  </si>
  <si>
    <t>GITARAM ACADEMY</t>
  </si>
  <si>
    <t>GITARAM HIGHER SECONDARY SCHOOL</t>
  </si>
  <si>
    <t>BENGALI,ENGLISH,CHEMISTRY,MATHEMATICS,PHYSICS,COMPUTER SCIENCE</t>
  </si>
  <si>
    <t>STUDENT MANAGEMENT SYSTEM- PHP 5.0 AND MYSQL</t>
  </si>
  <si>
    <t>14/7/2016 TO 23/7/2016</t>
  </si>
  <si>
    <t>CLASS 9-RANK 3,CLASS 11-RANK 1,CLASS 12-RANK 1</t>
  </si>
  <si>
    <t>1.SCIENCE EXHIBITION 2012-PROJECT REPORT CATEGORY-WINNER  2.IT QUIZ OF TTIS INFOCOM KNOWLEDGE WORKSHOP-RUNNER UP  3. FIFA 11 EVENT AT TECH FEST OF NSEC-RUNNER UP 4. 1ST YEAR OF FINE ART EXAMINATION IN SARALA ART &amp; CRAFT COLLEGE-RANK 1  5.2ND YEAR OF FINE ART EXAMINATION IN SARALA ART &amp; CRAFT COLLEGE-RANK 1.</t>
  </si>
  <si>
    <t>CAMPUS CONNECT(SOFT SKILLS)- BY INFOSYS</t>
  </si>
  <si>
    <t>JAGABANDHU DAS</t>
  </si>
  <si>
    <t>OFFICER</t>
  </si>
  <si>
    <t>BIPASA DAS ROY</t>
  </si>
  <si>
    <t>STATE BANK OF INDIA EMPLOYEE</t>
  </si>
  <si>
    <t>24/1/C SAHID SURYA SEN ROAD,BERHAMPORE,MURSHIDABAD,WEST BENGAL</t>
  </si>
  <si>
    <t>E47/1 RAMGARH,KOLKATA-47</t>
  </si>
  <si>
    <t>CHINTU KUMAR</t>
  </si>
  <si>
    <t>CHINTU</t>
  </si>
  <si>
    <t>CT20161854058</t>
  </si>
  <si>
    <t>PANCHU CHAK DANAPUR CANTT-PATNA-BIHAR</t>
  </si>
  <si>
    <t>(+91)7301025296</t>
  </si>
  <si>
    <t>chintukumar317@gmail.com</t>
  </si>
  <si>
    <t>chintukumar31727@gmail.com</t>
  </si>
  <si>
    <t>KENDRIYA VIDYALAYA DANAPUR CANTT PATNA</t>
  </si>
  <si>
    <t>ENGLISH COMM.,HINDI COURSE-A,MATHEMATICS,SCIENCE,SOCIAL SCIENCE</t>
  </si>
  <si>
    <t>ENGLISH CORE,MATHEMATICS,PHYSICS,CHEMISTRY,COMPUTER SCIENCE,</t>
  </si>
  <si>
    <t>DBMS,OOP,OS,DSA</t>
  </si>
  <si>
    <t>C,C++,JAVA,HTML,CSS,PHP,ANGULAR JS,</t>
  </si>
  <si>
    <t>CONSOLE APPLICATION FOR OPEN ONLINE  COURSE REGISTRATION USING PYTHON</t>
  </si>
  <si>
    <t>TRAINING ON ANDROID-HPE EDUCATION SERVICES</t>
  </si>
  <si>
    <t>RAVINDRA MAHTO</t>
  </si>
  <si>
    <t>NEERA DEVI</t>
  </si>
  <si>
    <t>PANCHU CHAK DANAPUR CANTT,PATNA, BIHAR</t>
  </si>
  <si>
    <t xml:space="preserve"> PANCHU CHAKK DANAPUR CANTT-PATNA</t>
  </si>
  <si>
    <t>3B,3RD FLOOR  MAPPLEWOOD APARTMENT(1965) NEAR PRANTIK MORE ,NAYABAD,NEW GARIA,KOLKATA</t>
  </si>
  <si>
    <t>NAYABAD NEW GARIA-KOLKATA</t>
  </si>
  <si>
    <t>WEST BEBGAL</t>
  </si>
  <si>
    <t>CHIRAJEET BISWAS</t>
  </si>
  <si>
    <t>CHIRAJEET</t>
  </si>
  <si>
    <t>CT20151586243</t>
  </si>
  <si>
    <t>13/05/1995</t>
  </si>
  <si>
    <t>(+91)9836697602</t>
  </si>
  <si>
    <t>(+91)7686882431</t>
  </si>
  <si>
    <t>(+91)8482009052</t>
  </si>
  <si>
    <t>chirajeetbiswas@gmail.com</t>
  </si>
  <si>
    <t>henryswift15@gmail.cm</t>
  </si>
  <si>
    <t>BENGALI 1,BENGALI 2,ENGLISH,MATHEMATICS,PHYSICAL SCIENCE,LIFE,SCIENCE,HISTORY,GEOGRAPHY</t>
  </si>
  <si>
    <t>BENGALI,ENGLISH,CHEMISTRY,MATHEMATiCS,COMPUTER SCIENCE,PHYSICS,ENVIRONMENTAL SCIENCE</t>
  </si>
  <si>
    <t>DATA STRUCTURES AND ALGORITHMS,OPERATING SYSTEMS,COMPUTER NETWORKS,DATABASE MANAGEMENT SYSTEM</t>
  </si>
  <si>
    <t>1.ANDROBOTIX BY TECHNOPHILIA 2..J2EE  FROM WEBTEK LABS</t>
  </si>
  <si>
    <t xml:space="preserve"> ACHIEVED RANK OF 15628 OUT OF MORE THAN ONE LAKH STUDENTS APPEARED FOR WBJEE</t>
  </si>
  <si>
    <t>1) WON 1ST PRIZE AT STATE LEVEL DRAWING COMPETITION 2) DONE REIKI FIRST DEGREE 3)SINGING</t>
  </si>
  <si>
    <t>1.J2EE FROM WEBTEK LABS 2.ANDROBOTIX FROM TECHNOPHILIA</t>
  </si>
  <si>
    <t xml:space="preserve">1) REIKI FIRST DEGREE 2) FIRST PRIZE IN .DRAWING </t>
  </si>
  <si>
    <t>CHINMOY BISWAS</t>
  </si>
  <si>
    <t>CHITRA BISWAS</t>
  </si>
  <si>
    <t>UPASANA APARTMENT,D3,212,MAHAMAYAPUR SCHOOL ROAD,GARIA,KOLKATA-700084</t>
  </si>
  <si>
    <t>DEBABRATA TARAFDER</t>
  </si>
  <si>
    <t>DEBABRATA</t>
  </si>
  <si>
    <t>TARAFDER</t>
  </si>
  <si>
    <t>CT20151603059</t>
  </si>
  <si>
    <t>04/05/1995</t>
  </si>
  <si>
    <t>A-</t>
  </si>
  <si>
    <t>BETHUADAHARI-NADIA-WEST BENGAL</t>
  </si>
  <si>
    <t>(+91)9735360968</t>
  </si>
  <si>
    <t>mailtodebu95@gmail.com</t>
  </si>
  <si>
    <t>debabratatarafder07@gmail.com</t>
  </si>
  <si>
    <t>BETHUADAHARI JCM HIGH SCHOOL</t>
  </si>
  <si>
    <t>BENGALI,ENGLISH,MATHEMATICS,PHYSICAL SCIENCE,LIFE SCIENCE,HISTORY,GEOGRAPHY,PHYSICAL EDUCATION</t>
  </si>
  <si>
    <t>BENGALI,ENGLISH ,PHYSICS,CHEMISTRY,MATHEMATICS,BIOLOGY,ENVIRONMENT SCIENCE</t>
  </si>
  <si>
    <t>HOLIDAY TOUR MANAGEMENT SYSTEM-PHP 5.0 &amp;MYSQL</t>
  </si>
  <si>
    <t>ADVANCE JAVA(NRI FIN TECH PVT LTD)</t>
  </si>
  <si>
    <t>SUBRATA TARAFDER</t>
  </si>
  <si>
    <t>MINATI TARAFDER</t>
  </si>
  <si>
    <t>VILL -KHIDIRPUR DASPARA,P.O. -BETHUADAHARI,P.S. -NAKASHIPARA ,NADIA,741126</t>
  </si>
  <si>
    <t>BETHUADAHARI</t>
  </si>
  <si>
    <t>PANCHPOTA,POLICE PARA,GARIA</t>
  </si>
  <si>
    <t xml:space="preserve">DEBASMITA BISWAS </t>
  </si>
  <si>
    <t xml:space="preserve">DEBASMITA </t>
  </si>
  <si>
    <t xml:space="preserve">BISWAS </t>
  </si>
  <si>
    <t>CT20151690543</t>
  </si>
  <si>
    <t xml:space="preserve">DHAKURIA-KOLKATA-WEST BENGAL </t>
  </si>
  <si>
    <t>debasmitabiswas1710@gmail.com</t>
  </si>
  <si>
    <t>debasmita999biswas@gmail.com</t>
  </si>
  <si>
    <t xml:space="preserve">MADHYAMIK PARIKSHA </t>
  </si>
  <si>
    <t>SHRI SHIKSHAYATAN SCHOOL</t>
  </si>
  <si>
    <t xml:space="preserve">ENGLISH-BENGALI-MATHS-PHYSICAL SCIENCE-LIFE SCIENCE-HISTORY-GEOGRAPHY </t>
  </si>
  <si>
    <t xml:space="preserve">ENGLISH-BENGALI-MATHS-PHYSICS-CHEMISTRY-COMPUTER SCIENCE-ENVIRONMENTAL SCIENCE </t>
  </si>
  <si>
    <t xml:space="preserve">BTECH </t>
  </si>
  <si>
    <t xml:space="preserve"> OOP, OS, DBMS</t>
  </si>
  <si>
    <t>CORE JAVA, C, HTML, CSS</t>
  </si>
  <si>
    <t>HACKTRACK CONDUCTED BY SUNNY VAGELA AT NSEC</t>
  </si>
  <si>
    <t>MAGGIE QUIZ 2005, MAITRAYEE QUIZ CONDUCTED BY THE ROTTARY CLUB OF KOLKATA 2007, SOUTH POINT HIGH SCHOOL MASQUERADE COMPETITION 2009, SKIT COMPETION BY CEMO 2010, CINE ARTICULATE CONDUCTED BY PHEONIX AT AVENIR 2015</t>
  </si>
  <si>
    <t>CORE JAVA BY IBM CONDUCTED AT THE WEBTEK LABS, ANDROID APPLICATION DEVELOPMENT BY AND AT WEBTEK LABS</t>
  </si>
  <si>
    <t>COMMUNICATIVE COURSE ON SPANISH LANGUAGE LEVEL A1 AT THE RAMAKRISHNA MISSION INSTITUTE OF CULTURE, SCHOOL OF LANGUAGES IN 2015; COMMUNICATIVE COURSE ON SPANISH LANGUAGE LEVEL A2 AT THE RAMAKRISHNA INSTITUTE OF CULTURE, SCHOOL OF LANGUAGES 2015</t>
  </si>
  <si>
    <t xml:space="preserve">MR. SAMIR KUMAR BISWAS </t>
  </si>
  <si>
    <t>BANK PENSIONER</t>
  </si>
  <si>
    <t>MRS. CHANDRIMA BISWAS</t>
  </si>
  <si>
    <t>SHUCHISMITA BISWAS</t>
  </si>
  <si>
    <t xml:space="preserve">DESIGN ENGINEER </t>
  </si>
  <si>
    <t>SCHNEIDER ELECTRICS</t>
  </si>
  <si>
    <t xml:space="preserve"> ENGINEER</t>
  </si>
  <si>
    <t xml:space="preserve"> SISTER</t>
  </si>
  <si>
    <t>22, DHAKURIA STATION LANE, LOKENATH APARTMENT, 2ND FLOOR, KOLKATA- 700031</t>
  </si>
  <si>
    <t>DHAKURIA- KOLKATA</t>
  </si>
  <si>
    <t>22, DHAKURIA STATION LANE, LOKENATH APARTMENT, 2ND FLOOR, KOLKATA-700031.</t>
  </si>
  <si>
    <t>DEBGOPAL BARIK</t>
  </si>
  <si>
    <t>DEBGOPAL</t>
  </si>
  <si>
    <t>BARIK</t>
  </si>
  <si>
    <t>CT20151698828</t>
  </si>
  <si>
    <t>13/01/1994</t>
  </si>
  <si>
    <t>CHANDRAKONA ROAD-PASCHIM MEDINIPUR-WEST BENGAL</t>
  </si>
  <si>
    <t>(+91)9434991672</t>
  </si>
  <si>
    <t>(+91)8515883183</t>
  </si>
  <si>
    <t>(+91)7044472866</t>
  </si>
  <si>
    <t>devgopal2013@gmail.com</t>
  </si>
  <si>
    <t>devrocking.1994@gmail.com</t>
  </si>
  <si>
    <t>SECONDARY EXAM</t>
  </si>
  <si>
    <t>DEBCHA NABAKOLA HIGH SCHOOL</t>
  </si>
  <si>
    <t>BENGALI 1ST PAPER, BENGALI 2ND PAPER, ENGLISH , MATHEMATICS, LIFE SCIENCE, PHYSICAL SCIENCE,HISTORY, GEOGRAPHY,WORK EDUCATION(OPTIONAL ELECTIVE SUBJECT)</t>
  </si>
  <si>
    <t>HIGHER SECONDARY EXAM</t>
  </si>
  <si>
    <t>CHANDRAKONA ROAD SARADAMOYEE HIGH SCHOOL</t>
  </si>
  <si>
    <t>BENGALI, ENGLISH, PHYSICS, CHEMISTRY,BIOLOGY, MATHEMATICS,ENVIRONMENTAL SCIENCE</t>
  </si>
  <si>
    <t>DATA BASE MANAGEMENT SYSTEM,   DATA STRUCTURE ,  OPERATING SYSTEM</t>
  </si>
  <si>
    <t>C, CORE JAVA,  BASICS OF PYTHON</t>
  </si>
  <si>
    <t>ONLINE RETAIL MANAGEMENT SYSTEM - BY PYTHON PROGRAMMING.</t>
  </si>
  <si>
    <t>GLOBSYN.</t>
  </si>
  <si>
    <t>11-07-2016 TO 25-07-2016</t>
  </si>
  <si>
    <t>CLASS 1,2,4- RANK 1, CLASS 3-3RD, CLASS 7,8- 2ND, CLASS 9- 3RD, SECONDARY EXAM- 2ND TOPPER IN SCHOOL, HIGHER SECONDARY EXAM- TOPPER IN ZONE, GOT KASHINATH KARAK SCHOLARSHIP FOR BEST RESULT IN SECONDARY AND HIGHER SECONDARY EXAM FROM S.M. HIGH SCHOOL, GOT MERIT CUM MEANS SCHOLARSHIP IN SECONDARY AND HIGHER SECONDARY EXAM FROM WEST BENGAL BOARD  AND CENTRAL BOARD RESPECTIVELY., GOT SILVER MEDEL FOR SECURING 2ND POSITION IN VIGYAN MANCHA IN ZONE..</t>
  </si>
  <si>
    <t>COMPLETED 3RD YEAR OF PAINTING (WITH  DISTINCTION) FROM NIKHIL BANGYA SIKHAK SAMITI, GOT 1ST POSITION ON ESSAY WRITING IN CLASS 8(SCHOOL LEVEL),  GOT 2ND POSITION IN GO AS U LIKE IN CLASS 6(SCHOOL LEVEL), CONSISTANTLY GOT FIRST POSITION IN PAINTING FROM NETAJI SPORTING CLUB.</t>
  </si>
  <si>
    <t xml:space="preserve">1.CAMPUS CONNECT(SOFT SKILLS)- BY INFOSYS.  </t>
  </si>
  <si>
    <t>I HAVE GOT 50 PLUS CERTIFICATES IN DIFFERENT FIELDS LIKE MATH RACE, MEMORY TEST, DICTATION, DRAMA COMPETITION, BALL THROWING AND SPECIALLY IN  DRAWING COMPETITION..</t>
  </si>
  <si>
    <t>ALIP BARIK</t>
  </si>
  <si>
    <t>LILIAC LABORATORIES</t>
  </si>
  <si>
    <t>SENIOR MEDICAL REPRESENTATIVE</t>
  </si>
  <si>
    <t>NAMITA BARIK</t>
  </si>
  <si>
    <t>LABORATORIAN</t>
  </si>
  <si>
    <t>SHREE KRISHNA PATHOLOGICAL LABORATORY</t>
  </si>
  <si>
    <t>D.M.L.T.</t>
  </si>
  <si>
    <t>VILL- DURLAVGANJ, CHANDRAKONA ROAD, P.O- SATBANKURA, DIST- PASCHIM MEDINIPUR, WEST BENGAL, PIN-721253.</t>
  </si>
  <si>
    <t>CHANDRAKONA ROAD</t>
  </si>
  <si>
    <t>24-D, SATYAM SIBAM SUNDARAM APARTMENT, GARIA MAIN ROAD, GARIA, KOLKATA-700084.</t>
  </si>
  <si>
    <t>DEBLINA PATTANYAK</t>
  </si>
  <si>
    <t>DEBLINA</t>
  </si>
  <si>
    <t>PATTANAYAK</t>
  </si>
  <si>
    <t>CT20151638050</t>
  </si>
  <si>
    <t>(033)24932497</t>
  </si>
  <si>
    <t>(+91)9874821950</t>
  </si>
  <si>
    <t>(+91)8017939161</t>
  </si>
  <si>
    <t>bigchocomonster@gmail.com</t>
  </si>
  <si>
    <t>ENGLISH, BENGALI, HISTORY, GEOGRAPHY, PHYSICAL SCIENCE, LIFE SCIENCE, MATHEMATICS, PHYSICS(OPTIONAL ELECTIVE)</t>
  </si>
  <si>
    <t>ENGLISH, BENGALI, CHEMISTRY, MATHS, PHYSICS, STATICTICS(OPTIONAL), ENVIRONMENTAL SCIENCE</t>
  </si>
  <si>
    <t xml:space="preserve"> BIG DATA ANALYTICS ON NEW YORK STOCK EXCHANGE DATASET USING SPARK</t>
  </si>
  <si>
    <t>1.ANDROBOTICS-TECHNOPHILIA 2.HACKTRACK 3.INFOSYS CAMPUS CONNECT FOUNDATION PROGRAMME</t>
  </si>
  <si>
    <t>1.RANK-5,CLASS-6 2.RANK-6,CLASS-7 3.RANK-3,CLASS-8 4.GOLD MEDALLIST IN IAIS</t>
  </si>
  <si>
    <t xml:space="preserve">1.SANGEET VISHARAD IN RABINDRA SANGEET 2.AWARDED SANGEET BHUSHAN IN NAZRUL GEETI 3.CHITRA VISHARD (1ST PART) 4.FIRST POSITION IN SCHOOL PLAY AND ESSAY WRITING </t>
  </si>
  <si>
    <t xml:space="preserve">1.TRAINING ON C PROGRAMMING LANGUAGE-ORIENS INFOTECH PVT LTD. 2. ANDROID APP DEVELOPMENT -WEBTEK LABS 3.CAMPUS CONNECT FOUNDATION PROGRAM BY INFOSYS (TECHNICAL SKILLS) 4.HIGH DISTINCTION AND STATE LEVEL TOPPER IN IAIS 5.CERTIFICATES OF MERIT IN SCIENCE APTITUDE AND MATHEMATICS </t>
  </si>
  <si>
    <t>1.VARIOUS CERTIFICATES OF MERIT FROM MUSIC, PAINTING AND DANCE COMPETITIONS 2.TRAINING IN BHARATNATYAM AND KATHHAK</t>
  </si>
  <si>
    <t>DINABANDHU PATTANAYAK</t>
  </si>
  <si>
    <t>BAADAL GAS SERVICE</t>
  </si>
  <si>
    <t>KABITA PATTANAYAK</t>
  </si>
  <si>
    <t>NEW BAADAL GAS SERVICE</t>
  </si>
  <si>
    <t>314/2A,TALPUKUR ROAD, SARSUNA, KOLKATA-700061</t>
  </si>
  <si>
    <t>DEEP MUKHERJEE</t>
  </si>
  <si>
    <t>DEEP</t>
  </si>
  <si>
    <t>CT20151603197</t>
  </si>
  <si>
    <t>29/08/1993</t>
  </si>
  <si>
    <t>JOGESHPALLY-BANKURA-WEST BENGAL</t>
  </si>
  <si>
    <t>dmukherjee029@gmail.com</t>
  </si>
  <si>
    <t>dmukherjee029@yahoo.com</t>
  </si>
  <si>
    <t>SECONDARY EXAMINATION(S.E)</t>
  </si>
  <si>
    <t>BANKURA ZILLA SCHOOL</t>
  </si>
  <si>
    <t>BENGALI-(1ST PAPER),BENGALI-(2NDPAPER),ENGLISH,MATHEMATICS,PHYSICAL SCIENCE,LIFE SCIENCE,HISTORY,GEOGRAPHY</t>
  </si>
  <si>
    <t>HIGHER SECONDARY EXAMINATION(H.S.E)</t>
  </si>
  <si>
    <t>BANKURA BANGA VIDYALAY</t>
  </si>
  <si>
    <t>DBMS,DSA,OOP</t>
  </si>
  <si>
    <t>J2EE(ADVANCE JAVA)</t>
  </si>
  <si>
    <t>NATIONAL SMALL INDUSTRIES CORPORATION(NSIC)</t>
  </si>
  <si>
    <t>4/07/2016-16/07/2016</t>
  </si>
  <si>
    <t>1.CAMPUS CONNECT(FOUNDATION PROGRAM)- BY INFOSYS.</t>
  </si>
  <si>
    <t>RABIN MUKHERJEE</t>
  </si>
  <si>
    <t xml:space="preserve">AGRICULTURE </t>
  </si>
  <si>
    <t>CONTINGENCY  STUFF</t>
  </si>
  <si>
    <t>KRISHNA MUKHERJEE</t>
  </si>
  <si>
    <t>C/O-RABIN MUKHERJEE,JOGESHPALLY,J.B ROAD,BANKURA,P.0-BANKURA,PIN CODE-722101</t>
  </si>
  <si>
    <t>C/O-PRABHAS DUTTA,PANCHPOTA,GARIA,KOLKATA-700152</t>
  </si>
  <si>
    <t>DEEPAK KUMAR</t>
  </si>
  <si>
    <t>DEEPAK</t>
  </si>
  <si>
    <t>CT20161856692</t>
  </si>
  <si>
    <t>09/07/1995</t>
  </si>
  <si>
    <t>LINE BAZAR-PURNEA-BIHAR</t>
  </si>
  <si>
    <t>deepakraj.2996@gmail.com</t>
  </si>
  <si>
    <t>MILLIA CONVENT ENGLISH SCHOOL, RAMBAGH PURNEA</t>
  </si>
  <si>
    <t>ENGLISH,SANSKRIT,MATHEMATICS,SCIENCE,SOCIAL SCIENCE</t>
  </si>
  <si>
    <t>S.S.N.Y COLLEGE, NARPATGANJ</t>
  </si>
  <si>
    <t>PHYSICS,CHEMISTRY,ENGLISH,MATHS,ENGLISH+HINDI</t>
  </si>
  <si>
    <t>OS/DSA/DBMS/OOP</t>
  </si>
  <si>
    <t>C/JAVA/PHP</t>
  </si>
  <si>
    <t>JANARDAN PRASAD GUPTA</t>
  </si>
  <si>
    <t>ANNAPURNA HOTEL</t>
  </si>
  <si>
    <t>INTERMEDIATE</t>
  </si>
  <si>
    <t>MAMTA DEVI</t>
  </si>
  <si>
    <t>UPGRADED MIDDLE SCHOOL, GETHORA</t>
  </si>
  <si>
    <t>c/o JANARDAN PRASAD GUPTA, LINE BAZAR, PURNEA, BIHAR-854301</t>
  </si>
  <si>
    <t>LINE BAZAR-PURNEA</t>
  </si>
  <si>
    <t>PURNEA</t>
  </si>
  <si>
    <t>G/105 BAGHAJATIN PALLY, FLAT 1/B 1ST FLOOR, KOLKATA-700086</t>
  </si>
  <si>
    <t>DIYA BANDYOPADHYAY</t>
  </si>
  <si>
    <t>DIYA</t>
  </si>
  <si>
    <t>BANDYOPADHYAY</t>
  </si>
  <si>
    <t>CT20151597344</t>
  </si>
  <si>
    <t>08/07/1994</t>
  </si>
  <si>
    <t>RAGHUNATHGANJ-MURSHIDABAD-WEST BENGAL</t>
  </si>
  <si>
    <t>03483-267641</t>
  </si>
  <si>
    <t>idiyabandyopadhyay@gmail.com</t>
  </si>
  <si>
    <t>diyab0507@gmail.com</t>
  </si>
  <si>
    <t>RAGHUNATHGANJ GIRLS HIGH SCHOOL</t>
  </si>
  <si>
    <t>FIRST LANGUAGE-BENGALI,SECOND LANGUAGE-ENGLISH,OPTIONAL ELECTIVE-WORK EDUCATION GROUP</t>
  </si>
  <si>
    <t>LANGUAGES:BENGALI A ,ENGLISH B, ELECTIVES: CHEMISTRY,MATHEMATICS,PHYSICS ,OPTIONAL ELECTIVE:BIOLOGICAL SCIENCES,COMPULSORY :ENVIRONMENTAL EDUCATION</t>
  </si>
  <si>
    <t>C, COREJAVA</t>
  </si>
  <si>
    <t>Python programming workshop held in college</t>
  </si>
  <si>
    <t>NINTH IN PRIMARY FINAL EXAMINATION-2003-2004,AMUL VIDYA SHREE FOR STATE BOARD EXAMINATION 2010,</t>
  </si>
  <si>
    <t>CAME FIRST IN EXTEMPORE SPEECH(BENGALI) ORGANIZED BY ABTA YEAR 2008, CAME FIRST IN ESSAY COMPETITION ORGANIZED BY WEST BENGAL MUNICIPAL AND            CORPORATION ON 2007, Various other winner certificates in essay competition, elocution,A TALE  WAS PUBLISHED IN THE BOOK NAMED The Micro Tales (Extraordinary Tales By Ordinary People. ) ON 2016</t>
  </si>
  <si>
    <t>PASCHIM BANGA VIGYAN MANCHA ORGANIZED BIGYAN ABHIKSHA EXAMINATION MERIT CERTIFICATES (2005-2009),INFOSYS CAMPUS CONNECT SOFT SKILL,IBM CE-INTRODUCTION TO OBJECT ORIENTED PROGRAMMING USING JAVA,ORIENS INFOTECH PVT. LTD. KOLKATA CENTRE HAND ON TRAINING ON C PROGRAMMING LANGUAGE</t>
  </si>
  <si>
    <t>JUNIOR DIPLOMA(2006),SENIOR DIPLOMA(2008),7 TH YEAR 'ANKAN RATNA' CERTIFICATE IN PAINTING ON 2013 BY BANGIYA SANGEET PARISHAD,RABINDRA SANGEET  1ST YEAR CERTIFICATE BY BANGIYA SANGEET PARISHAD</t>
  </si>
  <si>
    <t>DEBOJYOTI BANDYOPADHYAY</t>
  </si>
  <si>
    <t>OFFICE OF THE ADSR BARUIPUR</t>
  </si>
  <si>
    <t>ADDITIONAL DISTRICT SUBREGISTRAR</t>
  </si>
  <si>
    <t>BABITA BANDYOPADHYAY</t>
  </si>
  <si>
    <t>883,SOUTH ROYNAGAR,KOYEL APARTMENT ,FLAT NO 5, NEAR BRAMHAPUR SHIB MANDIR ,P.O &amp; P.S.:BANSDRONI,KOLKATA-700070</t>
  </si>
  <si>
    <t>KOLKATA-700070</t>
  </si>
  <si>
    <t>Dwaipayan Das</t>
  </si>
  <si>
    <t>Dwaipayan</t>
  </si>
  <si>
    <t>Das</t>
  </si>
  <si>
    <t>02/12/1994</t>
  </si>
  <si>
    <t>Hinduism</t>
  </si>
  <si>
    <t>Kankurgachi-Kolkata-West Bengal</t>
  </si>
  <si>
    <t>dwaipayand4@gmail.com</t>
  </si>
  <si>
    <t>Council for the Indian School Certificate Examinations</t>
  </si>
  <si>
    <t>Sri Aurobindo Institute of Education</t>
  </si>
  <si>
    <t>English,Bengali,Environmental Education,History Civics and Geography,Mathematics,Science(physics,chemistry,biology),Computer Applications</t>
  </si>
  <si>
    <t>English,Bengali,Mathematics.Physics,Chemistry,Biology</t>
  </si>
  <si>
    <t>Formal Language and Automata Theory,DBMS,Operating System,Algorithms</t>
  </si>
  <si>
    <t>Java,C++</t>
  </si>
  <si>
    <t>Hacktrack</t>
  </si>
  <si>
    <t>Not Available</t>
  </si>
  <si>
    <t>Late Rabin Kumar Das</t>
  </si>
  <si>
    <t>Deepanwita Das</t>
  </si>
  <si>
    <t>Housewife</t>
  </si>
  <si>
    <t>Dipankar Mandal</t>
  </si>
  <si>
    <t>Service</t>
  </si>
  <si>
    <t>Indian Government</t>
  </si>
  <si>
    <t>Chief Postmaster</t>
  </si>
  <si>
    <t>Maternal Uncle</t>
  </si>
  <si>
    <t>38/3B,Shib Krishna Daw Lane,Kolkata-700054</t>
  </si>
  <si>
    <t>Kolkata(City)</t>
  </si>
  <si>
    <t>38/3B,Shib,Krishna Daw Lane,Kolkata-700054</t>
  </si>
  <si>
    <t>FARAZ AHMAD</t>
  </si>
  <si>
    <t>FARAZ</t>
  </si>
  <si>
    <t>AHMAD</t>
  </si>
  <si>
    <t>CT20151586249</t>
  </si>
  <si>
    <t>30/05/1995</t>
  </si>
  <si>
    <t>A (-ve)</t>
  </si>
  <si>
    <t>HISUA-NAWADA-BIHAR</t>
  </si>
  <si>
    <t>(+91)9234199277</t>
  </si>
  <si>
    <t>(+91)7686847890</t>
  </si>
  <si>
    <t>(+91)9681342151</t>
  </si>
  <si>
    <t>faraza72@gmail.com</t>
  </si>
  <si>
    <t>nesarfaraz@gmail.com</t>
  </si>
  <si>
    <t>SHATABDI PUBLIC SCHOOL</t>
  </si>
  <si>
    <t>SOCIAL SCIENCE,URDU,MATHEMATICS,HINDI,ENGLISH,SCIENCE</t>
  </si>
  <si>
    <t>MIRZA GHALIB COLLEGE</t>
  </si>
  <si>
    <t>R B NON-HINDI URDU,ENGLISH,PHYSICS,CHEMISTRY,MATHEMATICS</t>
  </si>
  <si>
    <t>OOP,DSA</t>
  </si>
  <si>
    <t>JAVA,C,HTML</t>
  </si>
  <si>
    <t xml:space="preserve">       GLOBSYN SKILLS</t>
  </si>
  <si>
    <t>SECURED 1ST RANK IN TECHNOPHILIA ANDROBOTICS WORKSHOP-ZONAL ROUND(2013)</t>
  </si>
  <si>
    <t>1.ASP.NET WITH C# - BY ASPIREVISION TECH EDUCATION PVT.LTD. 2.CAMPUS CUNNECT PROGRAM</t>
  </si>
  <si>
    <t>MD NESAR</t>
  </si>
  <si>
    <t>GOVERNMENT</t>
  </si>
  <si>
    <t>LIBRARIAN</t>
  </si>
  <si>
    <t>REHANA BANO</t>
  </si>
  <si>
    <t xml:space="preserve">MD JAMAL AKHTAR </t>
  </si>
  <si>
    <t>SURVEY OF INDIA</t>
  </si>
  <si>
    <t>NEPHEW</t>
  </si>
  <si>
    <t>KHANKHANA PUR,PANCHU,HISUA,NAWADA,BIHAR-805103</t>
  </si>
  <si>
    <t>HISUA-NAWADA</t>
  </si>
  <si>
    <t>NAWADA</t>
  </si>
  <si>
    <t>110/H/8 ELLIOT ROAD KOLKATA-700016</t>
  </si>
  <si>
    <t>INDRANIL PRADHAN</t>
  </si>
  <si>
    <t>PRADHAN</t>
  </si>
  <si>
    <t>CT20151586174</t>
  </si>
  <si>
    <t>03/08/1995</t>
  </si>
  <si>
    <t>NAMKHANA-SOUTH 24 PARGANAS-WEST BENGAL</t>
  </si>
  <si>
    <t>(+91)7602060600</t>
  </si>
  <si>
    <t>indranil.pradhan@yahoo.in</t>
  </si>
  <si>
    <t>indraneelpradhan@gmail.com</t>
  </si>
  <si>
    <t>RAJNAGAR BISWAMBHAR HIGH SCHOOL</t>
  </si>
  <si>
    <t>FIRST LANGUAGE-(BENGALI 1ST PAPER),FIRST LANGUAGE-(BENGALI 2ND PAPER),SECOND LANGUAGE(ENGLISH),MATHEMATICS,PHYSICAL SCIENCE,LIFE SCIENCE,HISTORY,GEOGRAPHY,OPTIONAL ELECTIVE SUBJECT(MECHANICS)</t>
  </si>
  <si>
    <t>RAJNAGAR BIWAMBHAR HIGH SCHOOL</t>
  </si>
  <si>
    <t>BENGALI,ENGLISH,CHEMISTRY,PHYSICS,MATHEMATICS,BIOLOGICAL SCIENCE,ENVIROMENTAL SCIENCE</t>
  </si>
  <si>
    <t>OPERATING SYSTEM, DATABASE MANAGEMENT SYSTEM</t>
  </si>
  <si>
    <t>C,  JAVA</t>
  </si>
  <si>
    <t xml:space="preserve">BIG DATA ANALYTICS ON NEW YORK STOCK EXCHANGE DATASET USING SPARK </t>
  </si>
  <si>
    <t>EMERGING TRENDS IN NEXT-GEN COMPUTING SYSTEM: MULTICORE,IOT,BIG DATA, AND CLOUD PERSPECTIVE CONDUCTED BY IEEE CIRCUITS AND SYSTEMS SOCIETY</t>
  </si>
  <si>
    <t xml:space="preserve">1. GOT 99 IN PHYSICAL SCIENCE WHICH IS THE HIGHEST IN OUR BLOCK NAMKHANA IN MADHYAMIK PARIKSHA(SECONDARY EXAMINATION) 2. PASSED IN B GRADE IN CLASS SEVEN AND IN GRADE A IN CLASS SIX IN SUNDARBON MEDHA PARIKHSA 3.GOT 100 IN MATHEMATICS WHICH IS THE HIGHEST IN OUR BLOCK NAMKHANA IN HIGHER SECONDARY EXAMINATION 2013 4. RANKED THIRD IN OUR BLOCK NAMKHANA IN HIGHER SECONDARY EXAMINATION </t>
  </si>
  <si>
    <t>1. PHOTOS PUBLISHED IN NATIONAL GEOGRAPHIC TWO TIMES 2. EDITOR'S FAVORITE IN ONE PHOTO IN NATIONAL GEOGRAPHIC 3.PHOTO OF THE DAY IN PHOTOBURST.NET 4. RUNNER-UP IN PHOTOGRAPHY COMPETITION OF PRESIDENCY UNIVERSITY IN MILIEU 2016  5. BEST NEWCOMER IN CAM20 PHOTOWALKERS,  6. HOLD SECOND POSITION IN CLICK INSTANT, A PHOTOGRAPHY COMPETITION OF NSEC 7. SECURED FIRST POSITION IN 35MM LIVE, A PHOTOGRAPHY COMPETITION OF B.P. PODDAR INSTITUTE OF MANAGEMENT AND TECHNOLOGY IN TECH STORM 2.16</t>
  </si>
  <si>
    <t>1. IBM CE - INTRODUCING TO OBJECT ORIENTED PROGRAMMING USING JAVA 2. IBM CE PROJECT - ENTERPRISE APPLICATION DEVELOPMENT USING JAVA / J2EE - LA - VIDA - CAFÉ - CASUAL - DINNING - EXPERIENCE</t>
  </si>
  <si>
    <t>1. RANKED CDT IN NATIONAL CADET CORPS DTE WEST BENGAL &amp; SIKKIM 2.PARTICIPATED IN ARTISTIQUE 2015 KOLKATA PHOTOWALK CONDUCTED BY ASIAN PHOTOGRAPHY AND STREETS OF CALCUTTA</t>
  </si>
  <si>
    <t>NARAYAN CHANDRA PRADHAN</t>
  </si>
  <si>
    <t>HEAD MASTER</t>
  </si>
  <si>
    <t>GITA PRADHAN</t>
  </si>
  <si>
    <t>HEALTH ASSISTANT(F)</t>
  </si>
  <si>
    <t>DWARIKNAGAR BPHC</t>
  </si>
  <si>
    <t>HEALTH WORKER</t>
  </si>
  <si>
    <t>JAYITA PRADHAN</t>
  </si>
  <si>
    <t>PHD RESEARCH SCHOLAR</t>
  </si>
  <si>
    <t>INDIAN ASSOCIATION FOR THE CULTIVATION OF SCIENCE</t>
  </si>
  <si>
    <t>JUNIOR RESEARCH FELLOW</t>
  </si>
  <si>
    <t>ELDER SISTER</t>
  </si>
  <si>
    <t xml:space="preserve">VILLAGE- RAJNAGAR : POST OFFICE.-RAJNAGAR BISWAMBHAR : POLICE STATION- NAMKHANA : DISTRICT - SOUTH 24 PARGANAS : PIN CODE- 743357 </t>
  </si>
  <si>
    <t>RAJNAGAR</t>
  </si>
  <si>
    <t>69 ANANDAPALLY, 2A &amp; 2B RAJA SUBODH CHANDRA ROAD, JADAVPUR, KOLKATA-32</t>
  </si>
  <si>
    <t>IPSHITA KHAMARU</t>
  </si>
  <si>
    <t>IPSHITA</t>
  </si>
  <si>
    <t>CT20151602422</t>
  </si>
  <si>
    <t>22/03/1996</t>
  </si>
  <si>
    <t>03213-235669</t>
  </si>
  <si>
    <t>ipshitakhamaru@yahoo.in</t>
  </si>
  <si>
    <t>khamaruipi22@gmail.com</t>
  </si>
  <si>
    <t>KENDRIYA VIDYALAYA PUSHP VIHAR,M.B ROAD,NEW DELHI</t>
  </si>
  <si>
    <t>ENGLISH COMMUNICATION,HINDI COURSE-A,MATHEMATICS,SCIENCE,SOCIAL SCIENCE</t>
  </si>
  <si>
    <t>ENGLISH CORE, MATHEMATICS,PHYSICS,CHEMISTRY, COMPUTER SCIENCE</t>
  </si>
  <si>
    <t>COMPUTER SCIENCE ENGINEERING</t>
  </si>
  <si>
    <t>JAVA,C++,HTML,PYTHON,C#</t>
  </si>
  <si>
    <t>STUDENT MANAGEMENT SYSTEM-PHP 5.0 AND MYSQL</t>
  </si>
  <si>
    <t>INFOSYS CAMPUS CONNECT</t>
  </si>
  <si>
    <t>10 CGPA IN 1OTH AISSE-2011</t>
  </si>
  <si>
    <t xml:space="preserve"> 3RD POSITION IN QUIZ COMPETITION OF REGIONAL LEVEL SOCIAL SCIENCE EXHIBITION-2010 </t>
  </si>
  <si>
    <t>CERTIFICATE FROM MINISTRY OF HUMAN AND RESOURCE DEVELOPMENT IN 2012,SHREYANSHI CERTIFICATE ON ANDROID  IN 2015</t>
  </si>
  <si>
    <t>CERTIFICATE FROM MINISTRY OF ENVIRONMENT AND FOREST IN 2009,CERFICATE OF APPRECIATION IN AAKASH NATIONAL TALENT HUNT EXAM(STAGE-1)-2010</t>
  </si>
  <si>
    <t>MINTU KHAMARU</t>
  </si>
  <si>
    <t>ALL INDIA RADIO</t>
  </si>
  <si>
    <t>ASSISTANT ENGINEER(CIVIL)-P</t>
  </si>
  <si>
    <t>SOMA KHAMARU</t>
  </si>
  <si>
    <t>VILL+P.O-GANDERPUKUR,DIST-HOOGHLY,WEST BENGAL-712409</t>
  </si>
  <si>
    <t>VILLAGE-GANDERPUKUR</t>
  </si>
  <si>
    <t>30 ANUKUL CHANDRA ROAD,TENTULBERIA,GARIA,KOLKATA-700084</t>
  </si>
  <si>
    <t>JIT GUPTA</t>
  </si>
  <si>
    <t>JIT</t>
  </si>
  <si>
    <t>CT20151630613</t>
  </si>
  <si>
    <t>KOLKATA- WEST BENGAL</t>
  </si>
  <si>
    <t>033 24661824</t>
  </si>
  <si>
    <t>jitgupta41@gmail.com</t>
  </si>
  <si>
    <t>dotgupta@gmail.com</t>
  </si>
  <si>
    <t>DON BOSCO SCHOOL, PARK CIRCUS, KOLKATA</t>
  </si>
  <si>
    <t>ENGLISH,BENGALI, ENVIRONMENTAL EDUCATION, HISTORY, CIVICS AND GEOGRAPHY, MATHEMATICS, SCIENCE (PHYSICS, CHEMISTRY, BIOLOGY), COMPUTER APPLICATIONS</t>
  </si>
  <si>
    <t>ENGLISH, MATHEMATICS, PHYSICS, CHEMISTRY, COMPUTER SCIENCE</t>
  </si>
  <si>
    <t>OBJECT ORIENTED PROGRAMMING, DATA STRUCTURES AND ALGORITHM</t>
  </si>
  <si>
    <t>C, JAVA, VISUAL BASIC</t>
  </si>
  <si>
    <t>HACKTRACK-ETHICAL HACKING WORKSHOP</t>
  </si>
  <si>
    <t>PERFORMED AT NH7 WEEKENDER AND OTHER LEADING MUSIC VENUES OF KOLKATA, WON THE EASTERN ZONE SINGER SONGWRITER COMPETITION AT MICROSOFT VFEST, FEATURED IN POWER 107.8 FM</t>
  </si>
  <si>
    <t>SILVER PLUS LEVEL IN HDFC BANK MERITUS SCHOLARSHIP, 2009</t>
  </si>
  <si>
    <t>2ND AT IIM JOKA CARPE DIEM (JOKA IDOL DUET), 2ND IN FREE WHEELING- AVENIR(NSEC),2ND IN WESTERN SOLO AT BON HOMIE 2014(JU), 1ST AT BOSCO FEST-BOSCO BEAT(GROUP SONG)</t>
  </si>
  <si>
    <t>RAJA GUPTA</t>
  </si>
  <si>
    <t>PRACTISING ARCHITECT</t>
  </si>
  <si>
    <t>DETA CONSULTANTS</t>
  </si>
  <si>
    <t>RAJASHI GUPTA</t>
  </si>
  <si>
    <t>CULINARY CONSULTANT</t>
  </si>
  <si>
    <t>KALI TRAVEL HOME PVT. LTD.</t>
  </si>
  <si>
    <t>CONSULTANT</t>
  </si>
  <si>
    <t>ROOPSHA DASGUUPTA</t>
  </si>
  <si>
    <t>MEDIA</t>
  </si>
  <si>
    <t>RED FM</t>
  </si>
  <si>
    <t>CLUSTER PROGRAMMING HEAD, EAST</t>
  </si>
  <si>
    <t>PATERNAL AUNT</t>
  </si>
  <si>
    <t>NAMASKAR' 1ST FLOOR, 24A ANIL ROY ROAD</t>
  </si>
  <si>
    <t>KAJOL KUMARI</t>
  </si>
  <si>
    <t>KAJOL</t>
  </si>
  <si>
    <t>CT20151598203</t>
  </si>
  <si>
    <t>DUMKA-JHARKHAND</t>
  </si>
  <si>
    <t>kajolkumari567@gmail.com</t>
  </si>
  <si>
    <t>SIDO KANHU HIGH SCHOOL,DUMKA,JHARKHAND</t>
  </si>
  <si>
    <t>ENGLISH,MATHEMATICS,SOCIAL SCIENCE,SCIENCE,SANSKRIT</t>
  </si>
  <si>
    <t>CGPA 9.4</t>
  </si>
  <si>
    <t>GURU GOBIND SINGH PUBLIC SCHOOL,BOKARO,JHARKHAND</t>
  </si>
  <si>
    <t>ENGLISH,MATHEMATICS,PHYSICS,CHEMISTRY,COMPUTER SCIENCE,PHYSICAL EDUCATION</t>
  </si>
  <si>
    <t>DBMS,CORE JAVA</t>
  </si>
  <si>
    <t>CORE JAVA,C</t>
  </si>
  <si>
    <t>AIRLINES MANAGEMENT SYSTEM(WITH PHP 5.0 &amp; MY SQL)</t>
  </si>
  <si>
    <t>IBM CE- INTRODUCTION TO CLOUD COMPUTING</t>
  </si>
  <si>
    <t>LATE B.P SINHA</t>
  </si>
  <si>
    <t>ASHA SINHA</t>
  </si>
  <si>
    <t>FOREST DEPARTMENT</t>
  </si>
  <si>
    <t>CONSERVATOR OF FOREST OFFICE</t>
  </si>
  <si>
    <t>BANDARJODI,FOREST COLONY,QTR NO. N-3,DUMKA JHARKHAND</t>
  </si>
  <si>
    <t>DUMKA</t>
  </si>
  <si>
    <t>DUMKA-814101</t>
  </si>
  <si>
    <t>KAJOL KUMARI,C/O -DILIP KUMAR GANGULY,PANCHPOTA,GARIA,WEST BENGAL-700152</t>
  </si>
  <si>
    <t>KAUSTAV KOLEY</t>
  </si>
  <si>
    <t>KAUSTAV</t>
  </si>
  <si>
    <t>KOLEY</t>
  </si>
  <si>
    <t>CT20151671432</t>
  </si>
  <si>
    <t>23/03/1996</t>
  </si>
  <si>
    <t>SUREKALNA-BURDWAN-WEST BENGAL</t>
  </si>
  <si>
    <t>(03451)286-215</t>
  </si>
  <si>
    <t>(+91)9614644487</t>
  </si>
  <si>
    <t>(+91)7044476250</t>
  </si>
  <si>
    <t>KAUSTAVKOLEY9@GMAIL.COM</t>
  </si>
  <si>
    <t>KAUSTVAKOLEY9@LIVE.COM</t>
  </si>
  <si>
    <t>RAMAKRISHNA MISSION  BOYS' HOME HIGH SCHOOL[H.S]</t>
  </si>
  <si>
    <t>BENGALI(1ST &amp; 2ND PAPER),ENGLISH,HISTORY GEOGRAPHY,MATHEMATICS,SCIENCE(PHYSICAL SCIENCE,LIFE SCIENCE)</t>
  </si>
  <si>
    <t>HIGHER SECONDARY EXAMINATION(H.S)</t>
  </si>
  <si>
    <t>BURDWAN MUNICIPAL HIGH SCHOOL</t>
  </si>
  <si>
    <t>BENGALI,ENGLISH,MATHEMATICS,PHYSICS,CHEMISTRY,COMPUTER SCIENCE(ELECTIVE),ENVIRONMENT EDUCATION</t>
  </si>
  <si>
    <t>DBMS,DSA,OOPS,AUTOMATA,OS,NETWORKING</t>
  </si>
  <si>
    <t>JAVA,C,HTML,JAVASCRIPT,XML,CSS,PYTHON</t>
  </si>
  <si>
    <t>ONLINE RETAIL MANAGEMENT SYSTEM(PYTHON)</t>
  </si>
  <si>
    <t>11/07/2016 – 25/07/2016</t>
  </si>
  <si>
    <t>HACKTRACK-TECH DEFENCE</t>
  </si>
  <si>
    <t>1.CAMPUS CONNECT(SOFT SKILLS)- BY INFOSYS.</t>
  </si>
  <si>
    <t>KUSHADHWAJ KOLEY</t>
  </si>
  <si>
    <t>SERVICE HOLDER</t>
  </si>
  <si>
    <t>MAHASHAKTI COLD STORAGE</t>
  </si>
  <si>
    <t>HELPER</t>
  </si>
  <si>
    <t>SULATA KOLEY</t>
  </si>
  <si>
    <t>VILL+P.O: SUREKALNA, P.S: JAMALPUR, DIST-BURDWAN, PIN: 713408</t>
  </si>
  <si>
    <t>C/O: PRABHASH DUTTA, PAANCHPOTA,GARIA (NEAR NETAJI SUBHASH ENGINEERING COLLEGE),KOL-152</t>
  </si>
  <si>
    <t>KOUSIK MALLICK</t>
  </si>
  <si>
    <t>KOUSIK</t>
  </si>
  <si>
    <t>CT20151669427</t>
  </si>
  <si>
    <t>22/11/1994</t>
  </si>
  <si>
    <t xml:space="preserve"> N/A</t>
  </si>
  <si>
    <t>MIDNAPORE TOWN-WEST MIDNAPORE-WEST BENGAL</t>
  </si>
  <si>
    <t>(+91)9933879062</t>
  </si>
  <si>
    <t>(+91)8420029330</t>
  </si>
  <si>
    <t>(+91)9775033206</t>
  </si>
  <si>
    <t>mkousik56@gmail.com</t>
  </si>
  <si>
    <t>mkousik11@gmail.com</t>
  </si>
  <si>
    <t>TAMLUK HAMILTON HIGH SCHOOL</t>
  </si>
  <si>
    <t>BENGALI 1ST PAPER,BENGALI 2ND PAPER,ENGLISH,MATHEMATICS,PHYSICAL SCIENCE,LIFE SCIENCE,HISTORY,GEOGRAPHY,WORK EDUCATION-PHYSICAL EDUCATION</t>
  </si>
  <si>
    <t>BENGALI,ENGLISH,CHEMISTRY,MATHEMATICS,PHYSICS,COMPUTER SCIENCE,ENVIRONMENTAL SCIENCE</t>
  </si>
  <si>
    <t>DSA,OOP,OS</t>
  </si>
  <si>
    <t>ONLINE TRAVELLING (J2EE)</t>
  </si>
  <si>
    <t>NATIONAL SMALL INDUSTRIES CORPORATION (NSIC)</t>
  </si>
  <si>
    <t>04/07/2016 TO 16/07/2017</t>
  </si>
  <si>
    <t>SHYAMAL KR MALLICK</t>
  </si>
  <si>
    <t>CHANDITA MALLICK</t>
  </si>
  <si>
    <t>SNIGDHA MALLICK</t>
  </si>
  <si>
    <t>TECHNO INDIA GROUP</t>
  </si>
  <si>
    <t>OFFICE STUFF</t>
  </si>
  <si>
    <t>AUNT</t>
  </si>
  <si>
    <t>F-11,ARABINDANAGAR, JUDGES COURT,MIDNAPORE TOWN</t>
  </si>
  <si>
    <t>WEST MIDNAPORE</t>
  </si>
  <si>
    <t>C-52/8, BAISHAKHI ABASAN, SALTLAKE</t>
  </si>
  <si>
    <t>KOUSTUV MUKHERJEE</t>
  </si>
  <si>
    <t>KOUSTUV</t>
  </si>
  <si>
    <t>CT20161856728</t>
  </si>
  <si>
    <t>09/10/1992</t>
  </si>
  <si>
    <t>BARADONGAL-HOOGHLY-WEST BENGAL</t>
  </si>
  <si>
    <t>(+91)9734554227</t>
  </si>
  <si>
    <t>(+91)8346993640</t>
  </si>
  <si>
    <t>(+91)9475161534</t>
  </si>
  <si>
    <t>kmukherjee564@gmail.com</t>
  </si>
  <si>
    <t>BARADONGAL RAMANATH INSTITUTION</t>
  </si>
  <si>
    <t>BENGALI 1ST,BENGALI 2ND,ENGLISH,MATHEMATICS,PHYSICAL SCIENCE,LIFE SCIENCE,HISTORY,GEOGRAPHY,WORK EDUCATION GROUP.</t>
  </si>
  <si>
    <t>BENGALI,ENGLISH,CHEMISTRY,MATHAMATICS,PHYSICS,BIOLOGY,ENVIRONMENTAL.</t>
  </si>
  <si>
    <t>DSA,OOP,DBMS</t>
  </si>
  <si>
    <t>Online Travelling (j2ee)</t>
  </si>
  <si>
    <t>National Small Industries Corporation(NSIC)</t>
  </si>
  <si>
    <t>4/07/2016 TO 16/07/2016</t>
  </si>
  <si>
    <t>RANK 3 IN CLASS 9.</t>
  </si>
  <si>
    <t>1.RANK 1ST IN ESSAY WRITING COMPETITION IN CULTURAL COMPETITION ORGANISED BY A.B.T.A IN 2009.
2.RANK 1ST IN ESSAY WRITING COMPETITION IN CULTURAL COMPETITION ORGANISED BY A.B.T.A IN 2010(CLASS-IX-XII).
3.RANK 1ST IN "PASCHIMBANGA YUVA SANGSAD" CONPETITION 2008 ORGANISED BY ARAMBAGH PONCHAYET SOMITI.
4.RANK 2ND IN IMPROMPTU SPEECH(GROUP-B) IN CULTURAL COMPETITION ORGANISED BY A.B.T.A. ARAMBAGH ZONE.
5.RANK 2ND IN IMPROMPTU SPEECH ORGANISED BY STUDENT HEALTH HOME ARAMBAGH 
6.RANK 3RD IN RECITATION(GROUP-B) IN CULTURAL COMPETITION ORGANISED BY A.B.T.A ARAMBAGH ZONE.
7.RANK 2ND IN RECITATION(GROUP B) IN ANNUAL INTER CLASS CULTURAL COMPETITION(2006-2007).
8.RANK 2ND IN IMPROMPTU SPEECH(GROUP B) IN ANNUAL INTER CLASS CULTURAL COMPETITION(2006-2007).
9.RANK 2ND IN QUIZ COMPETITION(GROUP B) IN ANNUAL INTER CLASS CULTURAL COMPETITION(2006-2007).</t>
  </si>
  <si>
    <t>1.CULTURAL COMPETITION 2009,A.B.TA
2.CULTURAL COMPETITION 2010,A.B.T.A
3."PASCHIMBANGA YUVA SANGSAD AND QUIZ COMPETITION"-2008,ARAMBAGH PONCHAYET SOMITI</t>
  </si>
  <si>
    <t>PATAKI MUKHERJEE</t>
  </si>
  <si>
    <t>RETIRED KOLKATA POLICE</t>
  </si>
  <si>
    <t>KOLKATA POICE</t>
  </si>
  <si>
    <t>RETIRED DRIVER</t>
  </si>
  <si>
    <t>LATE ANAJANA MUKHERJEE</t>
  </si>
  <si>
    <t>VILL+P.O-BARADONGAL,P.S-ARAMBAGH,DIST-HOOGHLY,STATE-WEST BENGAL,PIN-712617</t>
  </si>
  <si>
    <t>ARAMBAGH,HOOGHLY</t>
  </si>
  <si>
    <t>KRISHNA AGARWAL</t>
  </si>
  <si>
    <t>KRISHNA</t>
  </si>
  <si>
    <t>CT20151589119</t>
  </si>
  <si>
    <t>21/11/1993</t>
  </si>
  <si>
    <t>(+91)9332800439</t>
  </si>
  <si>
    <t>krishna93agarwal@gmail.com</t>
  </si>
  <si>
    <t>perkbyte@gmail.com</t>
  </si>
  <si>
    <t>ST. MICHAEL'S SCHOOL</t>
  </si>
  <si>
    <t>ENGLISH,HINDI,ENVIRONMENTAL EDUCATION,HISTORY,CIVICS &amp; GEOGRAPHY,MATHEMATICS,SCIENCE(PHYSICS,CHEMISTRY,BIOLOGY), ECONOMIC APPLICATIONS</t>
  </si>
  <si>
    <t>SRI CHAITANYA VIDYANIKETAN</t>
  </si>
  <si>
    <t>DBMS,DATA STRUCTURE</t>
  </si>
  <si>
    <t>BIG DATA ANALYTICS ON NEW YORK STOCK EXCHANGE DATASET USING SPARK- BIG DATA WITH R</t>
  </si>
  <si>
    <t>MARTIAL ARTS, BASKETBALL</t>
  </si>
  <si>
    <t>ADESH AGARWAL</t>
  </si>
  <si>
    <t>RIDDHI SIDDHI TRADERS</t>
  </si>
  <si>
    <t>SABITA AGARWAL</t>
  </si>
  <si>
    <t>ADESH AGARWAL, C/O-RIDDHI SIDDHI TRADERS, CINEMA ROAD, DURGAPUR-713201, WEST BENGAL</t>
  </si>
  <si>
    <t>C/O-SUSHANTO DAS, POLICEPARA, NEAR ASHARAM BAPU ASHRAM,PANCHPOTA, GARIA</t>
  </si>
  <si>
    <t>KUMAR RAHUL</t>
  </si>
  <si>
    <t>RAHUL</t>
  </si>
  <si>
    <t>CT20151674377</t>
  </si>
  <si>
    <t>MADHUBANI-PURNEA-BIHAR</t>
  </si>
  <si>
    <t>rahul.sinha.raw@gmail.com</t>
  </si>
  <si>
    <t>rahulrsinha9@gmail.com</t>
  </si>
  <si>
    <t>BSEB,PATNA</t>
  </si>
  <si>
    <t>MAA KALI H S MADHUBANI</t>
  </si>
  <si>
    <t>HINDI,SANSKRIT,MATHEMATICS,SCIENCE,SOCIAL SCIENCE,ENGLISH,ADV.MATH(OPT)</t>
  </si>
  <si>
    <t>PURNEA COLLEGE,PURNEA</t>
  </si>
  <si>
    <t>R B NONHINDI + ALT ENGLISH + ENGLISH+PHYSICS+CHEMISTRY+MATHEMATICS</t>
  </si>
  <si>
    <t>OS,DBMS,DSA,DESIGN AND ANALYSIS OF ALGORITHMS</t>
  </si>
  <si>
    <t>C,JAVA,c++</t>
  </si>
  <si>
    <t>big data analytics on new York stock exchange problem using spark</t>
  </si>
  <si>
    <t>11/07/2016 to 28/07/2016</t>
  </si>
  <si>
    <t>2 weak workshop on python conducted by college</t>
  </si>
  <si>
    <t>CUSTOMER REALTIONSHIP MANAGEMENT (WITH J2EE)</t>
  </si>
  <si>
    <t>LATE BHAGBAT PRASHAD SHRIVASTAV</t>
  </si>
  <si>
    <t>KIRAN DEVI</t>
  </si>
  <si>
    <t>C/O- MANMOHAN LAL TARANAGAR,AMDHUBANI,PURNEA,BIHAR,854301</t>
  </si>
  <si>
    <t>TARANAGAR,MADHUBANI</t>
  </si>
  <si>
    <t>c/o tapan mallick ,1473 NAYABAD ,NEW GARIA ,KOLKAKTA</t>
  </si>
  <si>
    <t>NAYABAD,NEW GARIA</t>
  </si>
  <si>
    <t>KUSHAL CHAKRABORTY</t>
  </si>
  <si>
    <t>KUSHAL</t>
  </si>
  <si>
    <t>CT20151586253</t>
  </si>
  <si>
    <t>07/02/1995</t>
  </si>
  <si>
    <t>BIRATI-NORTH 24 PARGANAS-WEST BENGAL</t>
  </si>
  <si>
    <t>(+91)(9433773366)</t>
  </si>
  <si>
    <t>(+91)(8017652043)</t>
  </si>
  <si>
    <t>(+91)(9088030928)</t>
  </si>
  <si>
    <t>rony.kushal@gmail.com</t>
  </si>
  <si>
    <t>kushal.chakraborty0702@gmail.com</t>
  </si>
  <si>
    <t>BIRATI HIGH SCHOOL</t>
  </si>
  <si>
    <t>BENGALI, ENGLISH, MATHEMATICS, PHYSICS, CHEMISTRY, COMPUTER SCIENCE</t>
  </si>
  <si>
    <t>DBMS,DATA STRUCTURE,OS</t>
  </si>
  <si>
    <t>C, CORE JAVA</t>
  </si>
  <si>
    <t>BIG DATA NEW YORK STOCK EXCHANGE PROBLEM USING PIG</t>
  </si>
  <si>
    <t xml:space="preserve">1.CAMPUS CONNECT(TECHNICAL) BY INFOSYS </t>
  </si>
  <si>
    <t>TIMIR BARAN CHAKRABORTY</t>
  </si>
  <si>
    <t>RETIRED(VR)</t>
  </si>
  <si>
    <t>BANK OF INDIA</t>
  </si>
  <si>
    <t>CTO</t>
  </si>
  <si>
    <t>TAPASHI CHAKRABORTY</t>
  </si>
  <si>
    <t>RAJA RAMMOHAN PATH, NABANAGAR,P.O- BIRATI, P.S.-NIMTA, KOLKATA-700051</t>
  </si>
  <si>
    <t>BIRATI</t>
  </si>
  <si>
    <t>RAJA RAMMOHAN PATH, NABANAGAR, P.O.-BIRATI, P.S-NIMTA, KOLKATA-700051</t>
  </si>
  <si>
    <t>MADHU KUMARI</t>
  </si>
  <si>
    <t>MADHU</t>
  </si>
  <si>
    <t>CT20161855631</t>
  </si>
  <si>
    <t>02/06/1995</t>
  </si>
  <si>
    <t>madhu212suhana@gmail.com</t>
  </si>
  <si>
    <t xml:space="preserve">JAWAHAR NAVODAYA VIDYALAYA GANDEY,GIRIDIH,JHARKHAND  </t>
  </si>
  <si>
    <t xml:space="preserve">MATHEMATICS,SCIENCE,ENGLISH LNG &amp; LIT,SOCIAL SCIENCE,HINDI COURSE-A </t>
  </si>
  <si>
    <t>ADWAITA MISSION HIGH SCHOOL BOUNSI BANKA BIHAR</t>
  </si>
  <si>
    <t>COMPUTER SCIENCE</t>
  </si>
  <si>
    <t>C,JAVA,NETWORKING,DBMS,DSA</t>
  </si>
  <si>
    <t>AIRLINES MANAGEMENT SYSTEM-PHP 5.0 &amp; MY SQL</t>
  </si>
  <si>
    <t>PRABHU PRASAD SAHU</t>
  </si>
  <si>
    <t>RITA DEVI</t>
  </si>
  <si>
    <t>AJAY SAW</t>
  </si>
  <si>
    <t>BUISNESS-MAN</t>
  </si>
  <si>
    <t>VILL+PS-HIRODIH, POST - KISGO, ,BLOCK-JAMUA,DIST-GIRIDIH,PIN CODE- 825412, STATE- JHARKHAND</t>
  </si>
  <si>
    <t>HIRODIH, GIRIDIH</t>
  </si>
  <si>
    <t>C/O-ASHEEM SAHA,RANBHUTIA PIRTALA,PUNCHPOTA,GARIS-KOLKATA</t>
  </si>
  <si>
    <t>SOUTH PARGANAS</t>
  </si>
  <si>
    <t>MALABIKA MAITI</t>
  </si>
  <si>
    <t>MALABIKA</t>
  </si>
  <si>
    <t>MAITI</t>
  </si>
  <si>
    <t>CT20161852876</t>
  </si>
  <si>
    <t>CHANDIPUR</t>
  </si>
  <si>
    <t>malabikamaiti2012@gmail.com</t>
  </si>
  <si>
    <t>rubigitanjali1@gmail.com</t>
  </si>
  <si>
    <t>MADHABPUR M N GIRLS' HIGH SCHOOL</t>
  </si>
  <si>
    <t>HARIPUR HIGH SCHOOL</t>
  </si>
  <si>
    <t>BENGALI,ENGLISH,MATHEMATICS,PHYSICS,CHEMISTRY,BIOLOGY,ENVIRONMENTAL</t>
  </si>
  <si>
    <t>DBMS,OS,NETWORKING,ARCHITECTURE</t>
  </si>
  <si>
    <t>C,JAVA,SQL,DSA</t>
  </si>
  <si>
    <t>student management system -PHP 5.0 &amp; my SQL</t>
  </si>
  <si>
    <t>globsyn</t>
  </si>
  <si>
    <t>14th july to 23rd july(2016)</t>
  </si>
  <si>
    <t>RABINDRA NRITYA(BANGIYA SANGEET PARISHAD),BHARATNATYAM(BANGIYA SANGEET PARISHAD)</t>
  </si>
  <si>
    <t>MUSIC(BANGIYA SANGEET PARISHAD),NRITYA(BANGIYA SANGEET PARISHAD)</t>
  </si>
  <si>
    <t>PIJUSHKANTI MAITI</t>
  </si>
  <si>
    <t>RETIRE TEACHER</t>
  </si>
  <si>
    <t>MADHABPUR I N HIGH SCHOOL(H.S)</t>
  </si>
  <si>
    <t>MANIKA MAITI</t>
  </si>
  <si>
    <t>CHARABARH GIRLS' HIGH SCHOOL(H.S)</t>
  </si>
  <si>
    <t xml:space="preserve"> RETIRE TEACHER</t>
  </si>
  <si>
    <t>VILL-ISWARPUR,P.O-MADHABPUR,P.S-BHUPATINAGAR,DIST-PURBA MEDINIPUR,PIN-721626</t>
  </si>
  <si>
    <t>VILLAGE-ISWARPUR</t>
  </si>
  <si>
    <t>MANURAJ KUMAR</t>
  </si>
  <si>
    <t>MANURAJ</t>
  </si>
  <si>
    <t>CT20151674260</t>
  </si>
  <si>
    <t>26/06/1993</t>
  </si>
  <si>
    <t>PIPRA-KHAGARIA-BIHAR</t>
  </si>
  <si>
    <t>raj.manuraj124@gmail.com</t>
  </si>
  <si>
    <t>razz.manurazz124@gmail.com</t>
  </si>
  <si>
    <t>SHYAMLAL DAV PUB SCH RAJENDRA NGR KHAGARIA BR</t>
  </si>
  <si>
    <t>SOCIAL SCIENCE+MATHEMATICS+SANSKRIT+ENGLISH+SCIENCE+INTRODUCTORY IT</t>
  </si>
  <si>
    <t>DAV PUBLIC SCHOOL GANDHI NAGAR CCL RANCHI JH</t>
  </si>
  <si>
    <t>ENGLISH+MATHEMATICS+PHYSICS+CHEMISTRY+COMPUTER SCIENCE+PHYSICAL EDUCATION</t>
  </si>
  <si>
    <t>BIGDATA ANALYTICS ON NEW YORK STOCK EXCHANGE DATASET USING PIG/SPARK</t>
  </si>
  <si>
    <t>11/06/2016 TO 28/06/2016</t>
  </si>
  <si>
    <t>ASP.NET</t>
  </si>
  <si>
    <t>ROHIT KUMAR</t>
  </si>
  <si>
    <t>PRIVATE JOB</t>
  </si>
  <si>
    <t>SAHARA INDIA PARIWAR</t>
  </si>
  <si>
    <t>MATRIC</t>
  </si>
  <si>
    <t>ANITA KUMARI</t>
  </si>
  <si>
    <t>VILL-PIPRA,P.O-KESHAW NAGAR,P.S-CHAUTHAM,DIST-KHAGARIA (BIHAR)</t>
  </si>
  <si>
    <t>PIPRA-VILLAGE</t>
  </si>
  <si>
    <t>FL-1A,2453 LS TOWER,HATHIBARI MORE,SHREENAGAR MAIN ROAD,GARIA ,KOLKATA-94</t>
  </si>
  <si>
    <t>GARIA-TOWN</t>
  </si>
  <si>
    <t>MD ARQUAM MOID</t>
  </si>
  <si>
    <t>ARQUAM</t>
  </si>
  <si>
    <t>MOID</t>
  </si>
  <si>
    <t>CT20161857302</t>
  </si>
  <si>
    <t>LINE BAZAR-PURNIA-BIHAR</t>
  </si>
  <si>
    <t>amoid2652@gmail.com</t>
  </si>
  <si>
    <t>MILLIA CONVENT ENGLISH SCHOOL</t>
  </si>
  <si>
    <t>ENGLISH,URDU,SOCIALSCIENCE,SCIENCE,MATHEMATICS</t>
  </si>
  <si>
    <t xml:space="preserve"> PHYSICALEDUCATION,ENGLISH+PHYSICS+CHEMISTRY+MATHEMATICS</t>
  </si>
  <si>
    <t>OS,DBMS,DESIGN AND ANALYSIS OF ALGORITHMS</t>
  </si>
  <si>
    <t>MD MOIDURRAHMAN</t>
  </si>
  <si>
    <t>NOORUSSABAH KHATOON</t>
  </si>
  <si>
    <t>LINE BAZAR ,PURNIA,BIHAR</t>
  </si>
  <si>
    <t>LINE BAZAR-PURNIA</t>
  </si>
  <si>
    <t>MD SHAH JALAL UDDIN</t>
  </si>
  <si>
    <t>SHAH JALAL</t>
  </si>
  <si>
    <t>UDDIN</t>
  </si>
  <si>
    <t>CT20151673628</t>
  </si>
  <si>
    <t>29/06/1995</t>
  </si>
  <si>
    <t>md98366@gmail.com</t>
  </si>
  <si>
    <t>COUNCIL FOR INDIAN SCHOOL CERTIFICATION EXAMINATION</t>
  </si>
  <si>
    <t>JULIAN DAY SCHOOL</t>
  </si>
  <si>
    <t>ENGLISH,BENGALI,ENVIRONMENTAL EDUCATION,HISTORY CIVICIS &amp;GEOGRAPHY,SCIENCE(PHYSICS,CHEMISTRY,BIOLOGY),MATHEMATICS,COMPUTER APPLICATIONS</t>
  </si>
  <si>
    <t>INDIAN  SCHOOL CERTIFICATE EXAMINATION</t>
  </si>
  <si>
    <t>PHYSICS,CHEMISTRY,MATHEMATICS,COMPUTER SCIENCE</t>
  </si>
  <si>
    <t>DBMS,OPERATING SYSTEM</t>
  </si>
  <si>
    <t>CORE JAVA,C++,HTML</t>
  </si>
  <si>
    <t>BIG DATA ANALYTIC ON NEW YORK STOCK EXCHANGE DATA SET USING PIG</t>
  </si>
  <si>
    <t>MD MOHIUDDIN</t>
  </si>
  <si>
    <t>PARVIN BEGUM</t>
  </si>
  <si>
    <t>66BRAUN FELD ROW</t>
  </si>
  <si>
    <t>66,BRAUNFELD ROW KOLKATA -27</t>
  </si>
  <si>
    <t>66braun feld row row kolkata 27</t>
  </si>
  <si>
    <t>kolkata</t>
  </si>
  <si>
    <t>MEGHNA KUNDU</t>
  </si>
  <si>
    <t>MEGHNA</t>
  </si>
  <si>
    <t>CT20151586165</t>
  </si>
  <si>
    <t>RAMGARH-KOLKATA-WEST BENGAL</t>
  </si>
  <si>
    <t>(033)24305132</t>
  </si>
  <si>
    <t>(+91)8017704322</t>
  </si>
  <si>
    <t>(+91)9804395441</t>
  </si>
  <si>
    <t>meghnakundu123@gmail.com</t>
  </si>
  <si>
    <t>meghnakundu1995@gmail.com</t>
  </si>
  <si>
    <t>NAVANALANDA HIGH SCHOOL</t>
  </si>
  <si>
    <t>BALLYGUNGE SIKSHA SADAN</t>
  </si>
  <si>
    <t>ENGLISH,BENGALI,CHEMISTRY,MATHS,PHYSICS,COMPUTER SCIENCE,ENVIORNMENTAL EDUCATION</t>
  </si>
  <si>
    <t>2011-2012</t>
  </si>
  <si>
    <t xml:space="preserve"> DBMS,DSA</t>
  </si>
  <si>
    <t>RAILWAY TICKET RESERVATION  SYSTEM-PYTHON PROGRAMMING</t>
  </si>
  <si>
    <t>GLOBSYN FINISHING SCHOOL</t>
  </si>
  <si>
    <t>11/7/2016 TO 25/7/2016</t>
  </si>
  <si>
    <t>1. IT WIZARD PROGRAMMING &amp; PRODUCTIVITY-NIIT  2. ANDROID APP DEVELOPMENT -WEBTEK LABS</t>
  </si>
  <si>
    <t>MANIK KUNDU</t>
  </si>
  <si>
    <t>HINDUSTAN UNILEVER LTD</t>
  </si>
  <si>
    <t>EXECUTIVE</t>
  </si>
  <si>
    <t>CHANCHALA KUNDU</t>
  </si>
  <si>
    <t>E-140 RAMGARH KOLKATA-700047</t>
  </si>
  <si>
    <t>MITHILA HORE</t>
  </si>
  <si>
    <t>MITHILA</t>
  </si>
  <si>
    <t>HORE</t>
  </si>
  <si>
    <t>CT20151586245</t>
  </si>
  <si>
    <t>21/08/1994</t>
  </si>
  <si>
    <t>JADAVPUR-KOLKATA-WEST BENGAL</t>
  </si>
  <si>
    <t>(+91)8013717311</t>
  </si>
  <si>
    <t>(+91)9038960487</t>
  </si>
  <si>
    <t>(+91)7686857530</t>
  </si>
  <si>
    <t>horemithila@gmail.com</t>
  </si>
  <si>
    <t>mithi2116@gmail.com</t>
  </si>
  <si>
    <t xml:space="preserve">BINODINI GIRLS' HIGH SCHOOL </t>
  </si>
  <si>
    <t>BINODINI GIRLS' HIGH SCHOOL</t>
  </si>
  <si>
    <t>BENGALI,ENGLISH,PHYSICS,CHEMISTRY,MATHEMATICS,BIOLOGY,ENVIRONMENTAL SCIENCE</t>
  </si>
  <si>
    <t>1.SECURED 2ND POSITION IN SPELLING COMPETITION(2005), 2. CERTIFICATION ON ACHIEVEMENT CUM DIAGONSTIC TEST IN MATHEMATICS(2005), 3.CERTIFICATE OF APPRECIATION IN COMPUTER LITERACY PROGRAM BY MICROSOFT(2006-2007), 4. CERTIFICATE OF MERIT ON SCIENCE APTITUDE AND TALENT TEST(2007 AND 2008)</t>
  </si>
  <si>
    <t>1.ASP.NET WITH C# - BY ASPIREVISION TECH EDUCATION PVT.LTD. 2.CAMPUS CONNECT PROGRAM</t>
  </si>
  <si>
    <t>CERTIFICATION ON RABINDRA SANGEET (VOCAL) BY PRACHIN KALA KENDRA(2002-2003,2003-2004,2004-2005,2005-2006,2006-2007)</t>
  </si>
  <si>
    <t>ANUP KUMAR HORE</t>
  </si>
  <si>
    <t>HORE POLYTHENE CENTER</t>
  </si>
  <si>
    <t>ANITA HORE</t>
  </si>
  <si>
    <t>14,GARFA MANASATALA ROAD , KOLKATA-700075</t>
  </si>
  <si>
    <t>NARENDRA SINGH</t>
  </si>
  <si>
    <t>NARENDRA</t>
  </si>
  <si>
    <t>CT20161854153</t>
  </si>
  <si>
    <t>30/03/1994</t>
  </si>
  <si>
    <t>JWALAPUR-HARIDWAR-UTTRAKHAND</t>
  </si>
  <si>
    <t>(+91)9690360743</t>
  </si>
  <si>
    <t>narensingh.cse@gmail.com</t>
  </si>
  <si>
    <t>sunnydroid2017@gmail.com</t>
  </si>
  <si>
    <t>ST. MARY'S SR SEC SCHOOL JWALAPUR HARIDWAR UK</t>
  </si>
  <si>
    <t>ENGLISH COMMUNICATION,HINDI ,MATHEMATICS,SCIENCE,SOCIAL SCIENCE</t>
  </si>
  <si>
    <t>SHRI GURU RAM RAI PUB SCH V VIHAR DEHRADUN UK</t>
  </si>
  <si>
    <t>ENGLISH CORE,PHYSICS , CHEMISTRY,MATHEMATICS,PHYSICAL EDUCATION</t>
  </si>
  <si>
    <t>C,C++,JAVA,PYTHON,HTML,CSS,JAVASCRIPT,ANDROID,NODE JS,ANGULAR JS,SHELL SCRIPTING</t>
  </si>
  <si>
    <t>CONSOLE APPLICATION FOR OPEN ONLINE COURSE REGISTRATION USING PYTHON</t>
  </si>
  <si>
    <t xml:space="preserve">                    GLOBSYN SKILLS</t>
  </si>
  <si>
    <t xml:space="preserve">                    FROM 11/07/2016 TO 25/07/2016</t>
  </si>
  <si>
    <t xml:space="preserve">                      N/A</t>
  </si>
  <si>
    <t>WINNER OF ANDROID APP DEVELOPMENT AT MSIT KOLKATA,WINNER OF ANDROID APP DEVELOPMENT(BON-APP-ETIT) AT NSEC KOLKATA</t>
  </si>
  <si>
    <t>ANDROID APP DEVELOPMENT-HPE EDUCATION SERVICES ,CERTIFICATION IN PYTHON PROGRAMMING - GLOBSYN SKILLS</t>
  </si>
  <si>
    <t>ASHOK KUMAR</t>
  </si>
  <si>
    <t>Bharat Heavy Electricals Limited (BHEL)</t>
  </si>
  <si>
    <t>MASTER TECHNICIAN</t>
  </si>
  <si>
    <t>VINOD</t>
  </si>
  <si>
    <t>B-10,GOPI CHAND COLONY,NEW DHEERWALI,JWALAPUR,HARIDWAR,UTTARAKHAND</t>
  </si>
  <si>
    <t>JWALAPUR-HARIDWAR</t>
  </si>
  <si>
    <t>HARIDWAR</t>
  </si>
  <si>
    <t>UTTARAKHAND</t>
  </si>
  <si>
    <t>3B,3RD FLOOR ,MAPPLEWOOD APARTMENT(1965),NEAR PRANTIK MORE, NAYABAD,KOLKATA</t>
  </si>
  <si>
    <t>NIMISHA JAIN</t>
  </si>
  <si>
    <t>NIMISHA</t>
  </si>
  <si>
    <t>JAIN</t>
  </si>
  <si>
    <t>CT20161856784</t>
  </si>
  <si>
    <t>BURRABAZAR-KOLKATA-WESTBENGAL</t>
  </si>
  <si>
    <t>(+91)9830306369</t>
  </si>
  <si>
    <t>(+91)8981653625</t>
  </si>
  <si>
    <t>(+91)9038467809</t>
  </si>
  <si>
    <t>nimishajain95@gmail.com</t>
  </si>
  <si>
    <t>jainnimsha@yahoo.in</t>
  </si>
  <si>
    <t>MAHESHWARI GIRLS` SCHOOL</t>
  </si>
  <si>
    <t>ENGLISH,HINDI,ENVIRONMENTAL EDUCATION,HISTORY,CIVICS &amp; GEOGRAPHY,MATHEMATICS,SCIENCE,COMPUTER APPLICATIONS</t>
  </si>
  <si>
    <t>ENGLISH,HINDI,MATHEMATICS,PHYSICS,CHEMISTRY,COMPUTER SCIENCE</t>
  </si>
  <si>
    <t>C,C++,JAVA,C#,PYTHON,CSS,HTML,JAVASCRIPT ,SQL,SCALA</t>
  </si>
  <si>
    <t>1ST RANK-CLASS I ,3RD RANK-CLASS V</t>
  </si>
  <si>
    <t>1.2ND IN DRAWING COMPETITON ORGANISED BY NETAJI SUBHASH MISSION &amp; FANTASY  (GROUP C),2.
3RD -NIGTSHIFT AN EVENT IN KSHITIJ (IIT KHARAGPUR).</t>
  </si>
  <si>
    <t>1.TRAINING ON C PROGRAMMING LANGUAGE-ORIENS INFOTECH PVT LTD.  2.CAMPUS CONNECT(SOFT SKILLS)- BY INFOSYS. 3. ANDROID APPLICATION DEVELOPMENT -MICROSOFT(SHREYANSHI CONSULTANCY PVT. LTD.) 4.ASP.NET WITH C#-MICROSOFT  (SHREYANSHI CONSULTANCY PVT. LTD.) ,5.ADVANCE JAVA-IBM (WEBTEK LABS PVT. LTD.).6.BIG DATA WITH R BY GLOBSYN SKILLS.</t>
  </si>
  <si>
    <t>1.QUIZ COMPETITION BY SERIES FOUNDATION (ENLIGHTENMENT ),2.TCS IT WIZ 2011.</t>
  </si>
  <si>
    <t>JOGENDRA PRASAD JAIN</t>
  </si>
  <si>
    <t>PURAB PASCHIM</t>
  </si>
  <si>
    <t>RAJNI JAIN</t>
  </si>
  <si>
    <t>4,KANNU LAL LANE,KOLKATA-700007</t>
  </si>
  <si>
    <t>BURRABAZAR-KOLKATA</t>
  </si>
  <si>
    <t>SAMHITA SHYAM</t>
  </si>
  <si>
    <t>SHYAM</t>
  </si>
  <si>
    <t>SAMHITA</t>
  </si>
  <si>
    <t>CT20161858467</t>
  </si>
  <si>
    <t>AGARTALA-WEST-TRIPURA</t>
  </si>
  <si>
    <t>samhitashyam99@gmail.com</t>
  </si>
  <si>
    <t>TBSE</t>
  </si>
  <si>
    <t>RAMAKRISHNA VIVEKANANDA VIDYAMANDIR</t>
  </si>
  <si>
    <t>BENGALI,ENGLISH,MATH,PHYSICAL SCIENCE, LIFE SCIENCE, HISTORY, GEOGRAPHY</t>
  </si>
  <si>
    <t>TRIPURA UNIVERSITY</t>
  </si>
  <si>
    <t>WOMEN'S POLYTECHNIC</t>
  </si>
  <si>
    <t>DBMS,DS</t>
  </si>
  <si>
    <t>JIBAN KUMAR SHYAM</t>
  </si>
  <si>
    <t>GOVT. SERVICE</t>
  </si>
  <si>
    <t>GOVT OF TRIPURA</t>
  </si>
  <si>
    <t>AMIN</t>
  </si>
  <si>
    <t>MITHU SHYAM</t>
  </si>
  <si>
    <t>VILLAGE- BRAHMAKUNDA P.O- SIMNA P.S - SIDHAI WEST  TRIPURA</t>
  </si>
  <si>
    <t>BRAHMAKUNDA-VILLAGE</t>
  </si>
  <si>
    <t>155/1 K.P. ROY LANE</t>
  </si>
  <si>
    <t>CHITRITA BHATTACHARYA</t>
  </si>
  <si>
    <t>CHITRITA</t>
  </si>
  <si>
    <t>CT20161855414</t>
  </si>
  <si>
    <t>27/09/1992</t>
  </si>
  <si>
    <t>SONALI PARK,KOLKATA,WEST BENGAL</t>
  </si>
  <si>
    <t>033-24317165</t>
  </si>
  <si>
    <t>chitrita270992@gmail.com</t>
  </si>
  <si>
    <t>ankita.physio09@gmail.com</t>
  </si>
  <si>
    <t>SAKHAWAT MEMORIAL GOVT. GIRLS' HIGH SCHOOL</t>
  </si>
  <si>
    <t>BENGALI,ENGLISH,MATHEMATICS,PHYSICAL SCIENCE,LIFE SCIENCE,HISTORY,GEOGRAPHY,BIOLOGY(OPTIONAL ELECTIVE SUBJECT)</t>
  </si>
  <si>
    <t>SAKHAWAT MEMORIAL GOVT GIRLS'HIGH SCHOOL</t>
  </si>
  <si>
    <t>DCST</t>
  </si>
  <si>
    <t>ACHARYA PRAFULLA CHANDRA ROY POLYTECHNIC</t>
  </si>
  <si>
    <t>DS,OS,OOP,DBMS</t>
  </si>
  <si>
    <t>c.java, php &amp; my sql</t>
  </si>
  <si>
    <t>"Event manage,ent system"-php 5.0 &amp; my sql</t>
  </si>
  <si>
    <t>"Globsyn"</t>
  </si>
  <si>
    <t>14/7/2016-23/7/2016</t>
  </si>
  <si>
    <t>STOOD SEVENTH IN PRIMARY FINAL EXAMINATION IN 2002-2003</t>
  </si>
  <si>
    <t>GOT 1ST DIVISION IN RABINDRA NRITYA AND KATHAK NRITYA IN 2004-2005, GOT DISTINCTION IN CLASSICAL MUSIC IN 2006-2007</t>
  </si>
  <si>
    <t>TAPAPRASAD BHATTACHARYA</t>
  </si>
  <si>
    <t>RETIRED GOVT.EMPLOYEE</t>
  </si>
  <si>
    <t>MUKTA BHATTACHARYA</t>
  </si>
  <si>
    <t>A/69/2,SONALI PARK,P.O. BANSDRONI,P.S. REGENT PARK, KOLKATA-700070</t>
  </si>
  <si>
    <t>SONALI PARK,KOLKATA</t>
  </si>
  <si>
    <t>SONALI PARK, KOLKATA</t>
  </si>
  <si>
    <t>SANTANU DAS</t>
  </si>
  <si>
    <t>CT20151486976</t>
  </si>
  <si>
    <t>15/04/1994</t>
  </si>
  <si>
    <t>VILL+P0ST-SITAMURI, DIST.-JAMTARA, STATE-JHARKHAND</t>
  </si>
  <si>
    <t>santanucse3@gmail.com</t>
  </si>
  <si>
    <t>santanucse127@gmail.com</t>
  </si>
  <si>
    <t>ALL INDIA SECONDARY SCHOOL EXAMINATION ,2010</t>
  </si>
  <si>
    <t>SOCIAL SCIENCE,MATEMATICS,SCIENCE,ENGLISH,SANSKRIT</t>
  </si>
  <si>
    <t>COMPUTER ENGINEERING</t>
  </si>
  <si>
    <t>STATE BOARD OF TECHNICAL EDUCATION,RANCHI</t>
  </si>
  <si>
    <t>GOVERNMENT POLYTECHNIC,BHAGA</t>
  </si>
  <si>
    <t>2013-2014</t>
  </si>
  <si>
    <t>DSA,DBMS,OOP</t>
  </si>
  <si>
    <t>C,C++,CORE JAVA,SQL,HTML,PHP</t>
  </si>
  <si>
    <t>INDUSTRIAL TRAINING (J2EE)</t>
  </si>
  <si>
    <t>NATIONAL SMALL INDUSTRIES CORPORATION</t>
  </si>
  <si>
    <t>04/07/2016 TO 16/07/2016</t>
  </si>
  <si>
    <t>DIPLOMA-1ST RANK IN COLLEGE</t>
  </si>
  <si>
    <t>DROWING (POSITION -1ST)-NEHRU YUVA KENDRA DUMKA.</t>
  </si>
  <si>
    <t>1.3 MONTH COURSE ON C PROGRAMMING LANGUAGE-INTEK COMPUTER EDUCATION.  2.CAMPUS CONNECT(SOFTWARE TECH.)- BY INFOSYS. 3. TRAINING ON PHP 5.0 WITH MY SQL -GLOBSYN SKILLS.</t>
  </si>
  <si>
    <t>HANDBALL (ZONE LEVEL)-RUNNER ,DIST. LEVEL(DUMKA)-PARTICIPATE</t>
  </si>
  <si>
    <t>UTTAM KUMAR DAS</t>
  </si>
  <si>
    <t>SUJATA DAS</t>
  </si>
  <si>
    <t>VILL+POST-SITAMURI,P.S.-BINDAPATHAR,JAMTARA(JHARKHAND)-815355</t>
  </si>
  <si>
    <t>VILLAGE-SITAMURI</t>
  </si>
  <si>
    <t>C/O-SHANTANU GUHA,DHALUA ROAD ,NABAPALLY,GARIA STATION,KOLKATA-700152</t>
  </si>
  <si>
    <t>DEBKUMAR GIRI</t>
  </si>
  <si>
    <t>DEBKUMAR</t>
  </si>
  <si>
    <t>CT20161854261</t>
  </si>
  <si>
    <t>03/07/1995</t>
  </si>
  <si>
    <t>VILL+P.O-DEBNAGAR, P.S-NAMKHANA, DIST-SOUTH 24 PGS, STATE-WEST BENGAL.</t>
  </si>
  <si>
    <t>giridebkumarcse@gmail.com</t>
  </si>
  <si>
    <t>debkumargiricse@yahoo.com</t>
  </si>
  <si>
    <t>Secondary</t>
  </si>
  <si>
    <t>DEBNAGAR MOKSHADA DINDA HIGH SCHOOL</t>
  </si>
  <si>
    <t>BENGALI,ENGLISH,MATHMETICS,PHYSICAL SCIENCE,LIFE SCIENCE,HISTORY,GEOGRAPHY,OPTIONAL ELECTIVE SUBJECT</t>
  </si>
  <si>
    <t>W.B.S.C.V.E.T.</t>
  </si>
  <si>
    <t>KAKDWIP BIRENDRA VIDYANIKETAN</t>
  </si>
  <si>
    <t>COMPUTER ASSEMBLY &amp; MAINTENANCE,COMPUTER FUNDAMENTAL &amp; PROGRAMMING,TECHNICAL DRAWING,PROJECT,ENVIRONMENTAL STUDIES,MATH-II,PHYSICS,BENGALI,ENGLISH</t>
  </si>
  <si>
    <t>CST</t>
  </si>
  <si>
    <t>ACHARYA PRAFULLA CHANDRA RAY POLYTECHNIC</t>
  </si>
  <si>
    <t>C,DSA,DBMS,OOP</t>
  </si>
  <si>
    <t>C,C++,MYSQL,JAVA,PHP</t>
  </si>
  <si>
    <t>INDUSTRIAL TRAINING OF ADVANCED JAVA(J2EE)</t>
  </si>
  <si>
    <t>National Small Industries Corporation</t>
  </si>
  <si>
    <t>TRAINING ON PHP WITH MY SQL-NETWIZARD TECHNOLOGY Pvt.LTD.,CAMPUS CONNECT-INFOSYS.</t>
  </si>
  <si>
    <t>ASIMANANDA GIRI</t>
  </si>
  <si>
    <t>GOURI GIRI</t>
  </si>
  <si>
    <t>VILL+P.O.-DEBNAGAR,P.S-NAMKHANA,DIST-SOUTH 24 PGS,PIN-743357,STATE-WEST BENGAL</t>
  </si>
  <si>
    <t>CITY-NAMKHANA</t>
  </si>
  <si>
    <t>SOUTH 24 PGS.</t>
  </si>
  <si>
    <t>VILL-SRIKHANDA ,P.O-PANCHPOTA,P.S-SONARPUR,DIST-SOUTH 24 PGS,STATE-WEST BENGAL,PIN-700152</t>
  </si>
  <si>
    <t>SOUTH 24 PGS</t>
  </si>
  <si>
    <t>SOUMI MONDAL</t>
  </si>
  <si>
    <t xml:space="preserve">SOUMI </t>
  </si>
  <si>
    <t>CT20161851845</t>
  </si>
  <si>
    <t>06/06/1995</t>
  </si>
  <si>
    <t>DUMDUM-NORTH 24 PARGANAS-WEST BENGAL</t>
  </si>
  <si>
    <t>(033)25481581</t>
  </si>
  <si>
    <t>(+91)7044190439</t>
  </si>
  <si>
    <t>soumi5991@gmail.com</t>
  </si>
  <si>
    <t>DUM DUM CHRIST CHURCH GIRLS HIGH SCHOOL</t>
  </si>
  <si>
    <t>FL-&gt;BENGALI,SL-&gt;ENGLISH,MATHEMATICS,PHYSICAL SCIENCE,LIFE SCIENCE,HISTORY,GEOGRAPHY</t>
  </si>
  <si>
    <t>COMPUTER SCIENCE &amp; TECHNOLOGY</t>
  </si>
  <si>
    <t>CENTRAL CALCUTTA POLYTECHNIC</t>
  </si>
  <si>
    <t>DSA,DBMS,COMPUTER NETWORK</t>
  </si>
  <si>
    <t>C,JAVA,HTML</t>
  </si>
  <si>
    <t>NATIONAL SMALL INDUSTRY CORPORATION(NSIC)</t>
  </si>
  <si>
    <t>SUKUMAR MONDAL</t>
  </si>
  <si>
    <t>CESC(CALCUTTA ELECTRIC SUPPLY CORPORATION)</t>
  </si>
  <si>
    <t>MANIKA MONDAL</t>
  </si>
  <si>
    <t>216/1,PURBA SINTHEE ROAD,DUMDUM,KOLKATA 700030</t>
  </si>
  <si>
    <t>DUMDUM</t>
  </si>
  <si>
    <t>NORTH 24 PARGANA</t>
  </si>
  <si>
    <t>SUCHARITA PRAMANIK</t>
  </si>
  <si>
    <t>SUCHARITA</t>
  </si>
  <si>
    <t>PRAMANIK</t>
  </si>
  <si>
    <t>CT20151598439</t>
  </si>
  <si>
    <t>25/05/1993</t>
  </si>
  <si>
    <t>BAGNAN-HOWRAH-WEST BENGAL</t>
  </si>
  <si>
    <t>(+91)9733824628</t>
  </si>
  <si>
    <t>sucharitaandpramanik@gmail.com</t>
  </si>
  <si>
    <t>sucharita2505@gmail.com</t>
  </si>
  <si>
    <t>BAGNAN GIRLS HIGH SCHOOL</t>
  </si>
  <si>
    <t>BAGNAN ADARSHA BALIKA VIDYALAYA</t>
  </si>
  <si>
    <t>WOMEN'S POLYTECHNIC,KOLKATA</t>
  </si>
  <si>
    <t>OS,OOP,DBMS,DSA</t>
  </si>
  <si>
    <t>C,C++,PHP,HTML</t>
  </si>
  <si>
    <t>"EVENT MANAGEMENT SYSTEM"-PHP 5.0 &amp; MYSQL</t>
  </si>
  <si>
    <t>CLASS 5-RANK 3;CLASS 6-RANK 3;CLASS 7-RANK 2;CLASS 8-RANK 2,CLASS9-RANK 2</t>
  </si>
  <si>
    <t>TRAINING ON PROGRAMMING LANGUAGE-J2EE FROM WEBTECH LABS</t>
  </si>
  <si>
    <t>INFORMATION TECHNOLOGY &amp; APPLICATION COURSES IN 2009 -YOUTH COMPUTER TRAINING CENTRE,GOVT OF WEST BENGAL</t>
  </si>
  <si>
    <t>SISIR KUMAR PRAMANIK</t>
  </si>
  <si>
    <t>RETIRED TEACHER</t>
  </si>
  <si>
    <t>SCHOOL UNDER H.S COUNCIL</t>
  </si>
  <si>
    <t>RETIRED H.M</t>
  </si>
  <si>
    <t>SUKLA PRAMANIK</t>
  </si>
  <si>
    <t>VILL-KHALORE(CHANDNI),P.O+P.S-BAGNAN,DIST-HOWRAH,PIN-711303</t>
  </si>
  <si>
    <t>KHALORE</t>
  </si>
  <si>
    <t>PALLABI GHOSH</t>
  </si>
  <si>
    <t>PALLABI</t>
  </si>
  <si>
    <t>CT20151585404</t>
  </si>
  <si>
    <t>26/09/1993</t>
  </si>
  <si>
    <t>CHHUTIPUR-HOOGHLY-WEST BENGAL</t>
  </si>
  <si>
    <t>(+91)9432169449</t>
  </si>
  <si>
    <t>pghosh.live@gmail.com</t>
  </si>
  <si>
    <t>p.ghosh2521@gmail.com</t>
  </si>
  <si>
    <t>NANDA HARIMATI HIGH SCHOOL</t>
  </si>
  <si>
    <t>BENGALI,ENGLISH,MATHEMATICS,PHYSICAL SCIENCE,LIFE SCIENCE,HISTORY,GEOGRAPHY,ADDITIONAL-WORK EDUCATION GROUP</t>
  </si>
  <si>
    <t>ANANDANAGAR A.C.ROY HIGH SCHOOL</t>
  </si>
  <si>
    <t>SAROJ MOHAN INSTITUTE OF TECHNOLOGY</t>
  </si>
  <si>
    <t>DBMS,DSA,OS,OOP</t>
  </si>
  <si>
    <t>C,HTML,PHP,JAVA,CSS</t>
  </si>
  <si>
    <t>CLASS 4-RANK3,CLASS 5-RANK3,CLASS 6-RANK3,SCIENCE TALENT SEARCH EXAMINATION 2002-GRADE-B,SCIENCE TALENT SEARCH EXAMINATION 2004-GRADE-B,</t>
  </si>
  <si>
    <t>1ST DIVISION IN NAZRUL GEETI,1ST DIVISION IN ANKAN</t>
  </si>
  <si>
    <t>SCIENCE TALENT SEARCH EXAMINATION-2002,SCIENCE TALENT SEARCH EXAMINATION-2004</t>
  </si>
  <si>
    <t>MAHADEB GHOSH</t>
  </si>
  <si>
    <t>EX-GOVERNMENT EMPLOYEE</t>
  </si>
  <si>
    <t>INDIA POST</t>
  </si>
  <si>
    <t>EX-POSTAL ASSISTANT</t>
  </si>
  <si>
    <t>ANITA GHOSH</t>
  </si>
  <si>
    <t>VILL-CHHUTIPUR,PO-NANDA,PS-SINGUR,DIST-HOOGHLY,PIN-712124</t>
  </si>
  <si>
    <t>SUTAPA MANDAL</t>
  </si>
  <si>
    <t>SUTAPA</t>
  </si>
  <si>
    <t>CT20161851846</t>
  </si>
  <si>
    <t>02/02/1994</t>
  </si>
  <si>
    <t>VILL:NIMTALA-NORTH 24 PARGANAS-WEST BENGAL</t>
  </si>
  <si>
    <t>(+91)9609236696</t>
  </si>
  <si>
    <t>(+91)9051361315</t>
  </si>
  <si>
    <t>sutapamum22@gmail.com</t>
  </si>
  <si>
    <t>CHARGHAT GIRLS HIGH SCHOOL</t>
  </si>
  <si>
    <t>RAJBALLAVPUR HIGH SCHOOL</t>
  </si>
  <si>
    <t>BENGALI,ENGLISH,PHYSICS,CHEMISTRY,MATHEMATICS,BIOLOGICAL SCIENCES</t>
  </si>
  <si>
    <t>COMPUTER NETWORK,DSA</t>
  </si>
  <si>
    <t>DIBYENDU MANDAL</t>
  </si>
  <si>
    <t xml:space="preserve"> SWATI MANDAL</t>
  </si>
  <si>
    <t>VILL-NIMTALA,PO-EAST BISHNUPUR,PS-SWARUPNAGAR,DISTRICT-NORTH 24 PARGANAS,PINCODE-743273</t>
  </si>
  <si>
    <t>VILLAGE-NIMTALA</t>
  </si>
  <si>
    <t>URMISHA DAS ADHIKARY</t>
  </si>
  <si>
    <t>URMISHA</t>
  </si>
  <si>
    <t>DAS ADHIKARY</t>
  </si>
  <si>
    <t>CT20161855510</t>
  </si>
  <si>
    <t>23/09/1994</t>
  </si>
  <si>
    <t>INDIA</t>
  </si>
  <si>
    <t>urmiurmi1994@gmail.com</t>
  </si>
  <si>
    <t>urmisha.da@gmail.com</t>
  </si>
  <si>
    <t>WEST BENGAL BOARD OF SECONDARY EDUCATION(WBBSE)</t>
  </si>
  <si>
    <t>ST. XAVIER'S SCHOOL</t>
  </si>
  <si>
    <t>1ST LANGUAGE(BENGALI): PAPER 1 &amp; PAPER 2, SECOND LANGUAGE(ENGLISH), MATHEMATICS, PHYSICAL SCIENCE, LIFE SCIENCE, HISTORY, GEOGRAPHY</t>
  </si>
  <si>
    <t>COMPUTER SCIENCE &amp; TECHNOLOGY(CSE)</t>
  </si>
  <si>
    <t>GLOBAL INSTITUTE OF SCIENCE &amp; TECHNOLOGY</t>
  </si>
  <si>
    <t>DBMS, DIGITAL ELECTRONICS</t>
  </si>
  <si>
    <t>C,JAVA,SQL</t>
  </si>
  <si>
    <t>NETWORKING SYSTEM OF INDIAN OIL CORPORATION LTD (REFINARY)[INFORMATION SYSTEM]</t>
  </si>
  <si>
    <t>INDIAN OIL CORPORATION LTD.</t>
  </si>
  <si>
    <t>5/07/2016 TO 5/08/2016</t>
  </si>
  <si>
    <t>ORACLE CERTIFIED SQL EXPERT</t>
  </si>
  <si>
    <t>MR. SUKUMAR DAS ADHIKARY</t>
  </si>
  <si>
    <t>JINDAL STEEL LIMITED</t>
  </si>
  <si>
    <t>SR. MANAGER</t>
  </si>
  <si>
    <t>MRS. KEKA DAS ADHIKARY</t>
  </si>
  <si>
    <t>H.NO-196, BRAJANATHCHAK, JIBANANANDO DAS NAGAR, TOWNSHIP- HALDIA PORT</t>
  </si>
  <si>
    <t>PURBA MEDNIPUR</t>
  </si>
  <si>
    <t>PRIYANKA KUMARI</t>
  </si>
  <si>
    <t>CT20151632992</t>
  </si>
  <si>
    <t>05/10/1996</t>
  </si>
  <si>
    <t>VILL-HARPUR KARAH,P.O-HARPUR KARAH,P.S-BANIAPUR,DIST-CHHAPRA(SARAN),BIHAR</t>
  </si>
  <si>
    <t>(+91)9939312556</t>
  </si>
  <si>
    <t>priyanka.kumari96084@gmail.com</t>
  </si>
  <si>
    <t>priyankamishra192@gmail.com</t>
  </si>
  <si>
    <t>JAC</t>
  </si>
  <si>
    <t>PROJECT DE NOBILI HIGH SCHOOL CHANDRAPURA</t>
  </si>
  <si>
    <t>HINDI,ENGLISH,MATHEMATICS,SCIENCE &amp; TECHNOLOGY,SOCIAL SCIENCE,SANSKRIT</t>
  </si>
  <si>
    <t>STATE BOARD OF TECHNICAL EDUCATION</t>
  </si>
  <si>
    <t>GOVERNMENT POLYTECHNIC,KODERMA</t>
  </si>
  <si>
    <t>MICROPROCESSOR,DSA,DATABASE MANAGEMENT SYSTEM</t>
  </si>
  <si>
    <t>C, C++, PHP,HTML</t>
  </si>
  <si>
    <t>"EVENT MANAGEMENT SYSTEM"-PHP 5.0 &amp;My SQL</t>
  </si>
  <si>
    <t>14/07/2016 to 23/07/2016</t>
  </si>
  <si>
    <t>BIJENDRA KUMAR MISHRA</t>
  </si>
  <si>
    <t>H.R.D</t>
  </si>
  <si>
    <t>GEETA MISHRA</t>
  </si>
  <si>
    <t>GAUTAM MISHRA</t>
  </si>
  <si>
    <t>QTR-NO-214,BLOCK N0-18,AT-BHIMKANALI,P.S-BAGHMARA,P.O-KHANUDIH,DIST-DHANBAD,JHARKHAND</t>
  </si>
  <si>
    <t>VIll-BHIMKANALI,TOWN-DHANBAD,CITY-DHANBAD</t>
  </si>
  <si>
    <t>C/O-ASHEEM SAHA,RANABHUTIA,PIRTALA,PANCHPOTA,KOLKATA 700152</t>
  </si>
  <si>
    <t>VILL-RANABHUTIA,TOWN-KOLKATA,CITY-SOUTH PARGANAS</t>
  </si>
  <si>
    <t>SAIKAT BANERJEE</t>
  </si>
  <si>
    <t>CT20161859638</t>
  </si>
  <si>
    <t>15/11/1993</t>
  </si>
  <si>
    <t>BARADA HAZRAPARA-PASCHIM MEDINIPUR-WESTBENGAL</t>
  </si>
  <si>
    <t>(+91)9635208322</t>
  </si>
  <si>
    <t>cst.saikat93@gmail.com</t>
  </si>
  <si>
    <t>RATHIPUR BARADA BANIPITH HIGHER SECONDARY SCHOOL</t>
  </si>
  <si>
    <t>SILIGURI GOVERNMENT POLYTECHNIC</t>
  </si>
  <si>
    <t>PHYSICS-II,MICROPROCESSOR,DISCRETE MATHEMATICS</t>
  </si>
  <si>
    <t>DSA,OOP.NETWORKING.</t>
  </si>
  <si>
    <t>11/07/2016 TO 27/07/2016</t>
  </si>
  <si>
    <t>SAKTI PADA BANERJEE</t>
  </si>
  <si>
    <t>RUPALI BANERJEE</t>
  </si>
  <si>
    <t>VILL+P.O-RATHIPUR,P.S-GHATAL,DIST-PASCHIM MEDINIPUR.</t>
  </si>
  <si>
    <t>GHATAL-PASCHIM MEDINIPUR</t>
  </si>
  <si>
    <t>GHATAL</t>
  </si>
  <si>
    <t>VILL+P.O-RATHIPUR,P.S-GHATAL,DIST-PASCHIM MEDINIPUR</t>
  </si>
  <si>
    <t xml:space="preserve">DIPTESH DAS        </t>
  </si>
  <si>
    <t xml:space="preserve">DIPTESH </t>
  </si>
  <si>
    <t>CT20161856732</t>
  </si>
  <si>
    <t>29/04/1993</t>
  </si>
  <si>
    <t>BACHAMARI-MALDA-WEST BENGAL</t>
  </si>
  <si>
    <t>(+91)8759808686</t>
  </si>
  <si>
    <t>(+91)9775974455</t>
  </si>
  <si>
    <t>(+91)9614023823</t>
  </si>
  <si>
    <t>Dipteshdas29@gmail.com</t>
  </si>
  <si>
    <t>AKRURMANI CORONATION INSTITUTION</t>
  </si>
  <si>
    <t>OLD MALDA KALACHAND HIGH SCHOOL</t>
  </si>
  <si>
    <t>DISCREATE MATH</t>
  </si>
  <si>
    <t>unit president in diploma college</t>
  </si>
  <si>
    <t>DEBASIS DAS</t>
  </si>
  <si>
    <t>BHAJANA DAS</t>
  </si>
  <si>
    <t>VILL+P.O-BACHAMARI,P.S-MALDA,DIST-MALDA,STATE-WEST BENGAL,PIN-732142</t>
  </si>
  <si>
    <t>BACHAMARI,MALDA</t>
  </si>
  <si>
    <t>PAYEL BANERJEE</t>
  </si>
  <si>
    <t>PAYEL</t>
  </si>
  <si>
    <t>CT20161857475</t>
  </si>
  <si>
    <t>13/03/1992</t>
  </si>
  <si>
    <t>MUKUNDAPUR-SOUTH 24 PARGANES-WEST BENGAL</t>
  </si>
  <si>
    <t>banerjeepayel46@yahoo.com</t>
  </si>
  <si>
    <t>WEST BENGAL BOARD OF SECOMDARY EDUCATION</t>
  </si>
  <si>
    <t>JODHPUR PARK GIRLS' HIGH SCHOOL</t>
  </si>
  <si>
    <t>FIRST LANGUAGE(BENGALI),SECOND LANGUAGE(ENGLISH),MATHEMATICS,PHYSICAL SCIENCE,LIFE SCIENCE,HISTORY,GEOGRAPHY,ADDITIONAL(BIOLOGY)</t>
  </si>
  <si>
    <t>WEST BENGAL COUNCIL OF HIGHIER SECONDARY EDUCATION</t>
  </si>
  <si>
    <t>BIOLOGY,MATHS,PHYSICS,CHEMISTRY,ENVIRONMENTAL SCIENCE</t>
  </si>
  <si>
    <t>COMPUTER SCIENCE AND TECHNOLOGY</t>
  </si>
  <si>
    <t>DBMS,C,OS,JAVA</t>
  </si>
  <si>
    <t>C,JAVA,ORACLE</t>
  </si>
  <si>
    <t>ONLINE AIRLINE TICKET BOOKING SYSTEM-PHP 5.0</t>
  </si>
  <si>
    <t>NETWIZERD TECHNOLOGIES (P) LTD</t>
  </si>
  <si>
    <t>03/08/2016 TO 02/08/2016</t>
  </si>
  <si>
    <t>9 MONTHS</t>
  </si>
  <si>
    <t>AZURE</t>
  </si>
  <si>
    <t>MR. BIRENDRANATH BANERJEE</t>
  </si>
  <si>
    <t>MRS. RUMA BANERJEE</t>
  </si>
  <si>
    <t>50B,DINESH NAGAR,MUKUNDAPUR,KOLKATA-99</t>
  </si>
  <si>
    <t>PATHIKRIT GHOSH</t>
  </si>
  <si>
    <t>PATHIKRIT</t>
  </si>
  <si>
    <t>CT20162049496</t>
  </si>
  <si>
    <t>27/12/1994</t>
  </si>
  <si>
    <t>(033)(40610210)</t>
  </si>
  <si>
    <t>pathikritg27@gmail.com</t>
  </si>
  <si>
    <t>ST. XAVIERS HIGH SCHOOL</t>
  </si>
  <si>
    <t>LANGUAGE 1ST PAPER(HINDI), LANGUAGE 2ND PAPER(HINDI), ENGLISH, MATHEMATICS, PHYSICAL SCIENCE, LIFE SCIENCE, HISTORY, GEOGRAPHY, ELECTIVE(MATHEMATICS)</t>
  </si>
  <si>
    <t>KENDRIYA VIDYALAYA, HALDIA</t>
  </si>
  <si>
    <t>ENGLISH, PHYSICS, CHEMISTRY, MATHEMATICS, INFORMATICS PRACTISE</t>
  </si>
  <si>
    <t>BACHELOR OF TECHNOLOGY      (B. TECH)</t>
  </si>
  <si>
    <t>1)DATA STRUCTURE AND ALGORITHM               2)OBJECT ORIENTED PROGRAMMING    3)DATABASE MANAGEMENT SYSTEM                        4)OPERATING SYSTEM</t>
  </si>
  <si>
    <t>1)C                                             2)JAVA                                         3)SQL                                       4)HTML                                     5)PYTHON                                         6ANGULARJS</t>
  </si>
  <si>
    <t>VIRTUAL TUTORIAL (WEB APPLICATION) - INTERNSHIP</t>
  </si>
  <si>
    <t>TATA CONSULTANCY SERVICES (TCS)</t>
  </si>
  <si>
    <t>07/07/2016 TO 18/08/2016</t>
  </si>
  <si>
    <t>1)HACKTRACK(ETHICAL HACKING WORKSHOP)                                           2)GOOGLE APPLIED CS WITH ANDROID     3)SEO BASICS AND WEBSITE OPTIMIZATION(ONLINE)                              4)INTRODUCTION TO PYTHON PROGRAMMING(ONLINE)                                           5)THE NEW HR : 21ST CENTURY TALENT MANAGEMENT(ONLINE)</t>
  </si>
  <si>
    <t>"SPECIAL AWARD TO MERITORIOUS CHILDREN" RECIEVER FROM INDIAN OIL CORPORATION</t>
  </si>
  <si>
    <t>1)QUARTER FINALIST, KENDRIYA VIDYALAYA NATIONAL SPORTS MEET(BADMINTON)                          2) RUNNERS UP, KENDRIYA VIDYALAYA REGIONAL SPORTS MEET(BADMINTON)                          3)WINNER, MARINE ENGINEERING AND RESEARCH INSTITUTE(BADMINTON DOUBLES)                  4)WINNER, "PAINT YOUR DREAM" CONTEST SPONSERED BY WORLD OF TITAN IN ASSOCIATION WITH TAARE ZAMEEN PAR</t>
  </si>
  <si>
    <t>1)IBM CE PROJECT - ENTERPRISE APPLICATION DEVELOPMENT USING JAVA/J2EE(e-BANKING)           2)ANDROID DEVELOPMENT(BLUETOOTH CHAT)</t>
  </si>
  <si>
    <t xml:space="preserve">1)DISTRICT PARTICIPATION CERTIFICATE(BADMINTON)            2)ALL INDIA JUNIOR BADMINTON TOURNAMENT PARTICIPATION CERTIFICATE                                       3) WEST BENGAL SCHOOL GAMES CHAMPIONSHIP PARTICIPATION CERTIFICATE(BADMINTON)                                    </t>
  </si>
  <si>
    <t>SUJIT KANTI GHOSH</t>
  </si>
  <si>
    <t>INDIAN OIL CORPORATION</t>
  </si>
  <si>
    <t>CHIEF PRODUCTION MANAGER</t>
  </si>
  <si>
    <t>SHRABONI GHOSH</t>
  </si>
  <si>
    <t>DELHI PUBLIC SCHOOL, NORTH KOLKATA</t>
  </si>
  <si>
    <t>16A1, BAY TOWER, HILAND PARK</t>
  </si>
  <si>
    <t>POULAMI GANGULY</t>
  </si>
  <si>
    <t>GANGULY</t>
  </si>
  <si>
    <t>CT20161856890</t>
  </si>
  <si>
    <t>25/03/1995</t>
  </si>
  <si>
    <t>SARTAPALLY-PASCHIM MEDINIPORE-WEST BENGAL</t>
  </si>
  <si>
    <t>(+91)8436739802</t>
  </si>
  <si>
    <t>poulamiganguly87@gmail.com</t>
  </si>
  <si>
    <t>MISSION GIRLS' HIGH SCHOOL</t>
  </si>
  <si>
    <t>BENGALI,ENGLISH,HISTORY,GEOGRAPHY,PHYSICAL SCIENCE,MATHEMATICS,BIOLOGICAL SCIENCE</t>
  </si>
  <si>
    <t>BENGALI,ENGLISH,PHYSICS,CHEMISTRY,BIOLOGY,MATHEMATICS</t>
  </si>
  <si>
    <t>C++,JAVA</t>
  </si>
  <si>
    <t>PARTHA SARATHI GANGULY</t>
  </si>
  <si>
    <t>GOVT SERVICE</t>
  </si>
  <si>
    <t>MIDNAPORE COLLECTORATE</t>
  </si>
  <si>
    <t>KEYA GANGULY</t>
  </si>
  <si>
    <t>R-30/1,SARATPALLY,P.O-MIDNAPORE,DIST-PASCHIM MEDINIPORE</t>
  </si>
  <si>
    <t>GEETANJALI COMPLEX,PANCHPOTA,NEAR GARIA STATION</t>
  </si>
  <si>
    <t>PRADEEP KUMAR</t>
  </si>
  <si>
    <t>PRADEEP</t>
  </si>
  <si>
    <t>CT20151593141</t>
  </si>
  <si>
    <t>10/11/1995</t>
  </si>
  <si>
    <t>O+ve</t>
  </si>
  <si>
    <t>BHABHUA-KAIMUR-BIHAR</t>
  </si>
  <si>
    <t>(+91)9304614406</t>
  </si>
  <si>
    <t>pk101195@gmail.com</t>
  </si>
  <si>
    <t>pk101195@outlook.com</t>
  </si>
  <si>
    <t>PARSURAM SINGH H/S NIMI</t>
  </si>
  <si>
    <t>S.V.P.COLLEGE,BHABHUA</t>
  </si>
  <si>
    <t>R B NON-HINDI,ENGLISH,PHYSICS,CHEMISTRY,MATHEMATICS</t>
  </si>
  <si>
    <t>PYTHON</t>
  </si>
  <si>
    <t>GLOBSYN</t>
  </si>
  <si>
    <t>11/07/2016 to 25/07/2016</t>
  </si>
  <si>
    <t>PARASNATH KESHARI</t>
  </si>
  <si>
    <t>BUSSINESS MEN</t>
  </si>
  <si>
    <t>HUSEWIFE</t>
  </si>
  <si>
    <t>DEELIP KUMAR KESHARI</t>
  </si>
  <si>
    <t>BUSSINESS MAN</t>
  </si>
  <si>
    <t>EKTA CHOWK WARD NO.16 BHABHUA KAIMUR,BIHAR</t>
  </si>
  <si>
    <t>BHABHUA BIHAR</t>
  </si>
  <si>
    <t>KAIMUR</t>
  </si>
  <si>
    <t>HIMALIKA NEAR TELEPHONE EXCHANGE,NEW GARIA KOLKATA</t>
  </si>
  <si>
    <t>GARIA KOLKATA</t>
  </si>
  <si>
    <t>PRAKARAN</t>
  </si>
  <si>
    <t>CT20151674281</t>
  </si>
  <si>
    <t>15-03-1994</t>
  </si>
  <si>
    <t>MIRGANJ-GOPALGANJ-BIHAR</t>
  </si>
  <si>
    <t>prakaranverma@hotmail.com</t>
  </si>
  <si>
    <t>prakaranverma01@gmail.com</t>
  </si>
  <si>
    <t>DON BOSCO ACADEMY</t>
  </si>
  <si>
    <t>SECIENCE,ENGLISH,ENVIRONMETAL EDUCATION,SOCIAL STUDIES, HINDI, MATHS</t>
  </si>
  <si>
    <t>ST. DOMINIC SAVIO'S HIGH SCHOOL</t>
  </si>
  <si>
    <t>ENGLISH,PHYSICS,CHEMISTRY,PHYSICAL EDUCATION,MATHEMATHICS</t>
  </si>
  <si>
    <t>B.tech</t>
  </si>
  <si>
    <t>Big Data analytics on New York stock Exchange dataset using pig/spark</t>
  </si>
  <si>
    <t>11/07/2016- 28/07/2016</t>
  </si>
  <si>
    <t>NETWORK COMMUNICATION-  BSNL PATNA</t>
  </si>
  <si>
    <t>RAJESH KUMAR VERMA</t>
  </si>
  <si>
    <t>BIHAR POLICE</t>
  </si>
  <si>
    <t>SUB INSPECTOR</t>
  </si>
  <si>
    <t>GEETA VERMA</t>
  </si>
  <si>
    <t>B-175 POLICE COLONY ANISHABAD PATNA</t>
  </si>
  <si>
    <t>ANISHABAD- PATNA</t>
  </si>
  <si>
    <t>FLAT 1A 2453 L.S TOWER NEAR HATHIBARI MORE</t>
  </si>
  <si>
    <t>GARIA- KOLKATA</t>
  </si>
  <si>
    <t>PRASHANT KUMAR</t>
  </si>
  <si>
    <t>PRASHANT</t>
  </si>
  <si>
    <t>CT20151628164</t>
  </si>
  <si>
    <t>22/11/1995</t>
  </si>
  <si>
    <t>B '-VE'</t>
  </si>
  <si>
    <t>DARGAH ROAD-PATNA-BIHAR</t>
  </si>
  <si>
    <t>(+91)9709656208</t>
  </si>
  <si>
    <t>isle.prashant@hotmail.com</t>
  </si>
  <si>
    <t>prashantkishor.kumar@gmail.com</t>
  </si>
  <si>
    <t>ST. KAREN'S HIGH SCHOOL, S.K. PURI, PATNA</t>
  </si>
  <si>
    <t>ENGLISH, HINDI, ENVIRONMENTAL EDUCATION, HISTORY, CIVICS &amp; GEOGRAPHY, MATHEMATICS, SCIENCE(PHYSICS, CHEMISTRY, BIOLOGY), COMPUTER APPLICATION</t>
  </si>
  <si>
    <t>HOLY MISSION SECONDARY SCHOOL, ADAMPUR, DANAPUR, PATNA</t>
  </si>
  <si>
    <t>ENGLISH CORE, MATHEMATICS, PHYSICS, CHEMISTRY, INFORMATICS PRACTICES, PHYSICAL EDUCATION</t>
  </si>
  <si>
    <t>DSA, DBMS, OOPS, OS</t>
  </si>
  <si>
    <t>C, C++, JAVA, PHP, PYTHON, NODE JS, ANGULAR JS, GIT, ANDROID, SQL, HTML</t>
  </si>
  <si>
    <t>1 - WORKSHOP ON ROBOTICS BY TECHNOPHILIA
2- ETHICAL HACKING WORKSHOP BY TECH DEFENCE</t>
  </si>
  <si>
    <t>WINNER OF ANDROID APP DEVELOPMENT COMPETITION AT IIT PATNA, WINNER AT GOOGLE HACKATHOM 2015, WINNER OF ANDROID APP DEVELOPMENT COMPETITION AT MSIT KOLKATA, WINNER OF ANDROID APP DEVELOPMENT COMPETITION AT NSEC KOLKATA,  WINNER AT REGIONAL LEVEL ROBOTICS COMPETITION ORGANIZED BY TECHNOPHILIA, 1ST IN 400M RACE AT SARDAR BALAB BHAI PATEL INTER-SCHOOL AHLETICS MEET 2010, 2ND IN LONG JUMP AT SARDAR BALAB BHAI PATEL INTER-SCHOOL AHLETICS MEET 2010, 1ST IN 400M RACE AT ST,KAREN'S HIGH SCHOOL ANNUAL SPORTS MEET 2010, 1ST IN LONG JUMP AT ST,KAREN'S HIGH SCHOOL ANNUAL SPORTS MEET 2010,  1ST IN 4 X 100M RELAY RACE AT ST,KAREN'S HIGH SCHOOL ANNUAL SPORTS MEET 2010.</t>
  </si>
  <si>
    <t>CERTIFICATION IN PYTHON PROGRAMMING- GLOBSYN SKILLS, CERTIFICATION IN PHP - CMC ACADEMY, CERIFICATION IN NETWORK COMMUNICATION - BSNL PATNA</t>
  </si>
  <si>
    <t>KISHOR KUMAR</t>
  </si>
  <si>
    <t>PRITI KISHOR</t>
  </si>
  <si>
    <t>PATHER KI MAHZID, DARGAH ROAD, P.S.- SULTANGANJ, P.O.- MAHENDRU, DIST. PATNA, STATE- BIHAR</t>
  </si>
  <si>
    <t>DARGAH ROAD- PATNA</t>
  </si>
  <si>
    <t>3B MAPPLEWOOD APARTMENT, 1965 NAYABAD, NEAR PRANTIK MORE, KOLKATA 700094</t>
  </si>
  <si>
    <t>NAYABAD- KOLKATA</t>
  </si>
  <si>
    <t>WEST  BENGAL</t>
  </si>
  <si>
    <t>PRATAP KUMAR CHANDRA</t>
  </si>
  <si>
    <t>PRATAP</t>
  </si>
  <si>
    <t>CHANDRA</t>
  </si>
  <si>
    <t>CT20161852966</t>
  </si>
  <si>
    <t>KALIGHAT-KOLKATA-WEST BENGAL</t>
  </si>
  <si>
    <t>(+91)9903004434</t>
  </si>
  <si>
    <t>(+91)9038225448</t>
  </si>
  <si>
    <t>pratapkumarchandra.96@gmail.com</t>
  </si>
  <si>
    <t>munai.12345@gmail.com</t>
  </si>
  <si>
    <t>BENGALI,ENGLISH,CHEMISTRY,MATHEMATICS,PHYSICS,BIOLOGY,ENVIRONMENTAL SCIENCES</t>
  </si>
  <si>
    <t>DBMS,OOP,OS</t>
  </si>
  <si>
    <t xml:space="preserve"> ONLINE BUS MANAGEMENT SYSTEM-WITH PHP 5.0 AND MYSQL </t>
  </si>
  <si>
    <t>(1)IBM CE-SOFTWARE FOUNDATION (ADVANCED) COURSE WITH C++ PROGRAMMING .(2)CLASS 6-CREDIT IN MATHEMATICS AND SCIENCE FROM MACMILLAN</t>
  </si>
  <si>
    <t>GOT 1ST DIVISION IN PAINTING FROM SANGEET-O-KALA SAMITY</t>
  </si>
  <si>
    <t>PRADYOT KUMAR CHANDRA</t>
  </si>
  <si>
    <t>RETIRED SERVICEMAN</t>
  </si>
  <si>
    <t>BELLE VUE CLINIC</t>
  </si>
  <si>
    <t>STENOGRAPHER</t>
  </si>
  <si>
    <t>ITI KANA CHANDRA</t>
  </si>
  <si>
    <t>37,KALI TEMPLE ROAD,KALIGHAT,KOLKATA-700026</t>
  </si>
  <si>
    <t>PRAVEEN KUMAR</t>
  </si>
  <si>
    <t>PRAVEEN</t>
  </si>
  <si>
    <t>CT20151593417</t>
  </si>
  <si>
    <t>06/02/1995</t>
  </si>
  <si>
    <t>O'+ve"</t>
  </si>
  <si>
    <t>AMNAUR-SARAN-BIHAR</t>
  </si>
  <si>
    <t>(+91)9771095421</t>
  </si>
  <si>
    <t>kpraveen457@gmail.com</t>
  </si>
  <si>
    <t>csepk065@gmail.com</t>
  </si>
  <si>
    <t>KENDRIYA VIDYALAYA,HAJIPUR,VAISHALI,BIHAR</t>
  </si>
  <si>
    <t>SOCIAL SCIENCE, MATHEMATICS,HINDI, ENGLISH, SCIENCE</t>
  </si>
  <si>
    <t>INDIAN PUBLIC SCHOOL HAJIPUR VAISHALI BIHAR</t>
  </si>
  <si>
    <t>ENGLISH CORE, HINDI CORE, MATHEMATICS,PHYSICS, CHEMISTRY</t>
  </si>
  <si>
    <t>DSA, OS, DBMS</t>
  </si>
  <si>
    <t>C, JAVA, SQL</t>
  </si>
  <si>
    <t xml:space="preserve">            PHP AND MYSQL</t>
  </si>
  <si>
    <t>B.M.K SINGH</t>
  </si>
  <si>
    <t>EX-SERVICE MEN</t>
  </si>
  <si>
    <t>INDIAN ARMY</t>
  </si>
  <si>
    <t>LAGAN DEVI</t>
  </si>
  <si>
    <t>BIRENDAR KUMAR</t>
  </si>
  <si>
    <t>S/O BRIJ MOHAN KUMAR SINGH, SHAKTI NAGAR, SANCHI PATTI,WARD NO.-6, HAJIPUR ,VAISHALI, BIHAR</t>
  </si>
  <si>
    <t>HAJIPUR</t>
  </si>
  <si>
    <t>MATRI BUILDERS,NEAR FRIENDS CLUB,PANCHPOTA,GARIA STATION</t>
  </si>
  <si>
    <t>SOUTH 24-PARAGANA</t>
  </si>
  <si>
    <t>RAHUL KUMAR</t>
  </si>
  <si>
    <t>CT20151596075</t>
  </si>
  <si>
    <t>09/01/1996</t>
  </si>
  <si>
    <t>errahulrock@ymail.com</t>
  </si>
  <si>
    <t>kingrahulcool@gmail.com</t>
  </si>
  <si>
    <t>DELHI MODEL PUBLIC SCHOOL</t>
  </si>
  <si>
    <t>ENGLISH,SANSKRIT,MATHEMATICS,SCIENCE,SOCIAL SCIENCE,INTRODUCTORY IT</t>
  </si>
  <si>
    <t>DSA,DBMS,OOPS,OS</t>
  </si>
  <si>
    <t>event management system using php</t>
  </si>
  <si>
    <t>TRAING ON NETWORKING AND ANDROID IN HP</t>
  </si>
  <si>
    <t>SATYENDRA PRASAD</t>
  </si>
  <si>
    <t>USHA DEVI</t>
  </si>
  <si>
    <t>RANJIT PRASAD</t>
  </si>
  <si>
    <t>VILL+PO-KESHOPUR,PS-HILSA,DIST-NALANDA ,BIHAR 801302</t>
  </si>
  <si>
    <t>C/O-TAPAN BANERJEE OPP-SBI BANK,SHREENAGAR ROAD GARIA STATION</t>
  </si>
  <si>
    <t>RANADEEP CHAKRABORTY</t>
  </si>
  <si>
    <t>RANADEEP</t>
  </si>
  <si>
    <t>CT20151610203</t>
  </si>
  <si>
    <t>ranadeep.chakraborty@yahoo.com</t>
  </si>
  <si>
    <t>ranachak1995@gmail.com</t>
  </si>
  <si>
    <t>BENGALI(1ST PAPER),BENGALI(2ND PAPER),ENGLISH,MATHEMATICS,PHYSICAL SCIENCE,LIFE SCIENCE,HISTORY,GEOGRAPHY</t>
  </si>
  <si>
    <t>BENGALI,ENGLISH,CHEMISTRY,PHYSICS,MATHEMATICS,STATISTICS,ENVIRONMENTAL EDUCATION</t>
  </si>
  <si>
    <t>DATA STRUCTURE AND ALGORITHM,DATA BASE MANAGEMENT SYSTEM,OPERATING SYSTEM</t>
  </si>
  <si>
    <t>EMPLOYEE MANAGEMENT SYSTEM(PHP 5.0 &amp; MYSQL )</t>
  </si>
  <si>
    <t xml:space="preserve">N/A </t>
  </si>
  <si>
    <t>BRAINSTORMER FINALIST 2014</t>
  </si>
  <si>
    <t>INFOSYS CAMPUS CONNECT, IBM SOFTWARE INDUSTRY-ORIENTED PROJECT USING J2EE</t>
  </si>
  <si>
    <t>BIJOY CHAKRABORTY</t>
  </si>
  <si>
    <t>507 ARMY BASE WORKSHOP</t>
  </si>
  <si>
    <t>STATION OFFICER</t>
  </si>
  <si>
    <t>MALA CHAKRABORTY</t>
  </si>
  <si>
    <t>D/42,RAMGARH</t>
  </si>
  <si>
    <t>RAYAN MUKHERJEE</t>
  </si>
  <si>
    <t>RAYAN</t>
  </si>
  <si>
    <t>CT20151597578</t>
  </si>
  <si>
    <t>08/04/1995</t>
  </si>
  <si>
    <t xml:space="preserve">                                   SHIBPUR-HOWRAH-WEST BENGAL</t>
  </si>
  <si>
    <t>rayan.mukherjee12@gmail.com</t>
  </si>
  <si>
    <t>BENGAL ENGINEERING COLLEGE MODEL HIGH SCHOOL</t>
  </si>
  <si>
    <t>1. FL-&gt;BENGALI 2. SL-&gt;ENGLISH 3. MATHEMATICS 4.PHYSICAL SCIENCE 5.LIFE SCIENCE 6.HISTORY 7.GEOGRAPHY</t>
  </si>
  <si>
    <t>BENGAL ENGINEERING COLLEGE MODEL SCHOOL</t>
  </si>
  <si>
    <t>1.BENGALI 2.ENGLISH 3.PHYSICS 4.CHEMISTRY 5.MATHEMATICS 6.BIOLOGICAL SCIENCES 8.ENVIRONMENTAL EDUCATION</t>
  </si>
  <si>
    <t>COMPUTER SCIENCE &amp; ENGINEERING(CSE)</t>
  </si>
  <si>
    <t xml:space="preserve">      DBMS,NETWORKING</t>
  </si>
  <si>
    <t xml:space="preserve">               1. C    2.JAVA</t>
  </si>
  <si>
    <t>BIGDATA NEWYORK STOCK EXCHANGE PROBLEM USING PIG</t>
  </si>
  <si>
    <t xml:space="preserve">                 GLOBSYN SKILLS</t>
  </si>
  <si>
    <t xml:space="preserve">                  11/07/2016 TO 28/07/2016</t>
  </si>
  <si>
    <t xml:space="preserve">                                 N/A</t>
  </si>
  <si>
    <t xml:space="preserve">                       N/A</t>
  </si>
  <si>
    <t xml:space="preserve">                             N/A</t>
  </si>
  <si>
    <t xml:space="preserve">1.CCNA ON ROUTING AND SWITCHING FROM NIIT(INTERCONNECTING NETWORK DEVICES )    2.ADVANCED NETWORKING   3.ORACLE WITH JAVA   5.MODERN HARDWARE TECHNOLOGY  </t>
  </si>
  <si>
    <t>TAPAN KUMAR MUKHERJEE</t>
  </si>
  <si>
    <t xml:space="preserve">    EASTERN    RAILWAY</t>
  </si>
  <si>
    <t xml:space="preserve">     TECH-1</t>
  </si>
  <si>
    <t>RINA MUKHERJEE</t>
  </si>
  <si>
    <t xml:space="preserve">           HOUSE WIFE</t>
  </si>
  <si>
    <t xml:space="preserve">          N/A</t>
  </si>
  <si>
    <t xml:space="preserve">        N/A</t>
  </si>
  <si>
    <t xml:space="preserve">                  N/A</t>
  </si>
  <si>
    <t xml:space="preserve">            N/A</t>
  </si>
  <si>
    <t xml:space="preserve">           N/A</t>
  </si>
  <si>
    <t xml:space="preserve">                          N/A</t>
  </si>
  <si>
    <t>8/1 ANANTA DEB MUKHERJEE LANE ,SHIBPUR,HOWRAH-711102</t>
  </si>
  <si>
    <t xml:space="preserve">                                     SHIBPUR</t>
  </si>
  <si>
    <t xml:space="preserve">             HOWRAH</t>
  </si>
  <si>
    <t xml:space="preserve">               WEST BENGAL</t>
  </si>
  <si>
    <t>8/1 ANANTA DEB MUKHERJEE LANE, SHIBPUR,HOWRAH-711102</t>
  </si>
  <si>
    <t xml:space="preserve">                           SHIBPUR</t>
  </si>
  <si>
    <t xml:space="preserve">                HOWRAH</t>
  </si>
  <si>
    <t xml:space="preserve">            WEST BENGAL</t>
  </si>
  <si>
    <t>REBEKA MUKHERJEE</t>
  </si>
  <si>
    <t>REBEKA</t>
  </si>
  <si>
    <t>CT20151589827</t>
  </si>
  <si>
    <t>17/11/1994</t>
  </si>
  <si>
    <t>(033)24420273</t>
  </si>
  <si>
    <t>rebekamukherjee@gmail.com</t>
  </si>
  <si>
    <t>rebekamukherjee@hotmail.com</t>
  </si>
  <si>
    <t>GARDEN HIGH SCHOOL</t>
  </si>
  <si>
    <t>ENGLISH; HINDI; ENVIRONMENTAL EDUCATION; HISTORY, CIVICS &amp; GEOGRAPHY; MATHEMATICS; SCIENCE (PHYSICS, CHEMISTRY, BIOLOGY); COMPUTER APPLICATIONS</t>
  </si>
  <si>
    <t>DSA, DAA, DBMS, OOP, OS</t>
  </si>
  <si>
    <t>C, C++, JAVA, PYTHON, R, VISUAL BASIC, SQL, HTML, CSS, JAVASCRIPT</t>
  </si>
  <si>
    <t>1. "ANDROBOTIX" - TECHNOPHILIA SYSTEMS (15-16 SEP 2013); 2. "HACKTRACK" - TECHDEFENCE (23-24 FEB 2014)</t>
  </si>
  <si>
    <t>1. FIRST PLACE "NASA SPACE SETTLEMENT DESIGN CONTEST" (2007); 2. DISTINGUISHED PERFORMANCE "ASSET" (2010); 3. PARTICIPATED IN DST-JBNSTS SCIENCE CAMP "ENJOYING SCIENCE" (2011); 4. PARTICIPATED IN "CANYON RUSH" MANUAL ROBOTICS EVENT AT KSHITIJ, IIT KGP (2014); 5. PARTICIPATED IN "INSPIRAL-ON" MANUAL ROBOTICS EVENT AT KSHITIJ, IIT KGP (2014); 6. GOOGLE APPLIED CS WITH ANDROID FACILITATOR AT NETAJI SUBHASH ENGINEERING COLLEGE (2016); 7. DELIVERED TALK ON "PYTHON SCRIPTING" FOR WORKSHOP ON WOMEN IN FREE SOFTWARE (2016)</t>
  </si>
  <si>
    <t>1. THIRD PLACE "SCHOLASTIC CREATIVE WRITING CONTEST" (2007); 2. SECOND PLACE "SCHOOL INTERHOUSE MUSIC COMPETITION" (2009);</t>
  </si>
  <si>
    <t>1. "C PROGRAMMING LANGUAGE" - ORIENS INFOTECH PVT. LTD. (2013); 2. "FOUNDATION PROGRAM" - INFOSYS CAMPUS CONNECT (2015); 3. "BIG DATA - HADOOP" - ARDENT COMPUTECH PVT. LTD. (2016); 4. "PYTHON PROGRAMMING" - NETAJI SUBHASH ENGINEERING COLLEGE (2015);</t>
  </si>
  <si>
    <t>1. CERTIFICATE OF COMPLETION "BHARATANATYAM" - KALAMANDALAM (2008); 2. PARTICIPATED IN "RIVERS OF THE WORLD" - BRITISH COUNCIL &amp; MAYOR'S THAMES FESTIVAL (2009)</t>
  </si>
  <si>
    <t>BISWAJIT MUKHERJEE</t>
  </si>
  <si>
    <t>ENGINEERING CONSULTANT (FREELANCER)</t>
  </si>
  <si>
    <t>SHELADIA ASSOCIATES INC., USA</t>
  </si>
  <si>
    <t>SR. HIGHWAY ENGINEER</t>
  </si>
  <si>
    <t>SWAGATA MUKHERJEE</t>
  </si>
  <si>
    <t>B-13 RAJDANGA, NABAPALLY, KOLKATA-700107</t>
  </si>
  <si>
    <t>RISHI RAJ</t>
  </si>
  <si>
    <t>RISHI</t>
  </si>
  <si>
    <t>CT20151674306</t>
  </si>
  <si>
    <t>JHUMRI TELAIYA-KODERMA-JHARKHAND</t>
  </si>
  <si>
    <t>(+91)8444989197</t>
  </si>
  <si>
    <t>(+91)9051943282</t>
  </si>
  <si>
    <t>honorrishiraj@gmail.com</t>
  </si>
  <si>
    <t>rishirajse@live.in</t>
  </si>
  <si>
    <t>P.V.S.S D.A.V PUBLIC SCHOOL</t>
  </si>
  <si>
    <t>SCIENCE,MATHEMATCIS,ENGLISH,SANSKRIT,SOCIAL SCIENCE</t>
  </si>
  <si>
    <t>GRIZZLY VIDYALAYA</t>
  </si>
  <si>
    <t>PHYSICS,CHEMISTRY,MATHEMATICS,PHYSICAL EDUCATION,ENGLISH</t>
  </si>
  <si>
    <t>DATA STRUCTURES</t>
  </si>
  <si>
    <t>MAHENDRA KUMAR YADAV</t>
  </si>
  <si>
    <t>OVERSEER</t>
  </si>
  <si>
    <t>BASANT KUMAR</t>
  </si>
  <si>
    <t>QUALCOMM</t>
  </si>
  <si>
    <t>S/O MAHENDRA KUMAR YADAV,559-DVC MOR ,BISHUNPUR ROAD,JHUMRI TELAIYA,KODERMA,JHARKHAND-825409</t>
  </si>
  <si>
    <t>JHUMRI TELAIYA</t>
  </si>
  <si>
    <t>KODERMA</t>
  </si>
  <si>
    <t>2453,FLAT-A,L.S TOWER,HATHIBADI MODE,SREENAGAR MAIN ROAD,GARIA KOLKATA-94</t>
  </si>
  <si>
    <t>RITURAJ PRAMANIK</t>
  </si>
  <si>
    <t>RITURAJ</t>
  </si>
  <si>
    <t>CT20161850598</t>
  </si>
  <si>
    <t>01/05/1995</t>
  </si>
  <si>
    <t>BEHRAMPORE-MURSHIDABAD-WEST BENGAL</t>
  </si>
  <si>
    <t>(+91)7278252131</t>
  </si>
  <si>
    <t>rpramanik201@gmail.com</t>
  </si>
  <si>
    <t>rmpramanik@rediffmail.com</t>
  </si>
  <si>
    <t>ST. JAMES' CONVENT SCHOOL</t>
  </si>
  <si>
    <t>ENGLISH, HINDI, ENVIRONMENTAL EDUCATION, HISTORY CIVICS AND GEOGRAPHY, MATHEMATICS, SCIENCE, COMPUTER APPLICATIONS</t>
  </si>
  <si>
    <t>82.83</t>
  </si>
  <si>
    <t>80.14</t>
  </si>
  <si>
    <t>561</t>
  </si>
  <si>
    <t>FUTURE CAMPUS SCHOOL</t>
  </si>
  <si>
    <t>ENGLISH, MATHEMATICS, PHYSICS, CHEMISTRY, BIOLOGY,</t>
  </si>
  <si>
    <t>348</t>
  </si>
  <si>
    <t>500</t>
  </si>
  <si>
    <t>15891</t>
  </si>
  <si>
    <t xml:space="preserve"> ENGLISH</t>
  </si>
  <si>
    <t>10900113071</t>
  </si>
  <si>
    <t>131090110081</t>
  </si>
  <si>
    <t>DBMS</t>
  </si>
  <si>
    <t>JAVA, C</t>
  </si>
  <si>
    <t>EMPLOYEE MANAGEMENT SYSTEM- INDUSTRIAL TRAINING</t>
  </si>
  <si>
    <t>ESSAY WRITING</t>
  </si>
  <si>
    <t>SINGING, KHO - KHO, LONG JUMP, 200 M FLAT RACE, CRICKET</t>
  </si>
  <si>
    <t>ADVANCED JAVA(ENTERPRICE APPLICATION DEVELOPMENT USING JAVA)</t>
  </si>
  <si>
    <t>RAMMOHAN PRAMANIK</t>
  </si>
  <si>
    <t>CENTRAL SILK BOARD</t>
  </si>
  <si>
    <t>ASSISTANT(TECH.)</t>
  </si>
  <si>
    <t>ANJANA PRAMANIK</t>
  </si>
  <si>
    <t>RADHARAMAN DEY</t>
  </si>
  <si>
    <t>RETIRED HIGH SCHOOL TEACHER</t>
  </si>
  <si>
    <t>HARANATH HIGH SCHOOL</t>
  </si>
  <si>
    <t>KALPANA APARTMENT, FLAT NO. - 2A, 1ST FLOOR, 63 NEW ROAD, NEAR BIRATI RAILWAY STATION, POST - BIRATI, P.S. - NIMTA, WARD NO. - 13, KOLKATA - 700051</t>
  </si>
  <si>
    <t>700051</t>
  </si>
  <si>
    <t>C/O - RAMMOHAN PRAMANIK, REGIONAL OFIICE, CENTRAL SILK BOARD, 15 GARIAHAT ROAD(SOUTH), DHAKURIA, KOLKATA-700031</t>
  </si>
  <si>
    <t>700031</t>
  </si>
  <si>
    <t>ROHAN CHAKRABORTY</t>
  </si>
  <si>
    <t>CT20151600125</t>
  </si>
  <si>
    <t>04/12/1994</t>
  </si>
  <si>
    <t>BARRACKPORE-NORTH 24 PARGANAS-WEST BENGAL</t>
  </si>
  <si>
    <t>rchakraborty.babi@gmail.com</t>
  </si>
  <si>
    <t>ARMY PUBLIC SCHOOL BARRACKPORE</t>
  </si>
  <si>
    <t>ENGLISH COMREHENSIVE, HINDI COURSE-B, MATHEMATICS, SCIENCE, SOCIAL SCIENCE</t>
  </si>
  <si>
    <t>ENGLISH CORE, COMPUTER SCIENCE, PHYSICS, CHEMISTRY, MATHEMATICS, PHYSICAL EDUCATION</t>
  </si>
  <si>
    <t>OBJECT ORIENTED PROGRAMMING,DATA STRUCTURE AND ALGORITHM</t>
  </si>
  <si>
    <t>C, C++, JAVA,PHP</t>
  </si>
  <si>
    <t>ONLINE BUS MANAGEMENT SYSTEM</t>
  </si>
  <si>
    <t>11/07/2016 TO 23/07/2016</t>
  </si>
  <si>
    <t>1)GRADE A IN ART-CET ENTRANCE EXAM OF CERTIFICATE COURSE IN DRAWING/PAINTING BY NATIONAL ACADEMY FOR ART EDUCATION PUNE-30, 2)GRADE A IN PAINTING BY CENTRE FOR INDIAN ART RESOURCES AND TRAINING NEW DELHI-55, 3)GRADE IN PAINTING BY EKLAVYA FOUNDATION OF INDIA NEW DELHI-55, 4)3RD IN 50M RACE ARMY NURSERY SCHOOL FEROZEPUR CANTT</t>
  </si>
  <si>
    <t>84.6554 IN MATHEMATICS AND 88.6635 IN SCIENCE IN PROFICIENCY TEST OF BOARD BY CBSE</t>
  </si>
  <si>
    <t>1ST DIVISION IN JUNIOR DIPLOMA PART-2</t>
  </si>
  <si>
    <t>SUBRATA CHAKRABORTY</t>
  </si>
  <si>
    <t>RETIRED ARMY PERSONNEL</t>
  </si>
  <si>
    <t>HONORARY LIEUTENANT</t>
  </si>
  <si>
    <t>MINAKSHI CHAKRABORTY</t>
  </si>
  <si>
    <t>SISTER IN LAW</t>
  </si>
  <si>
    <t>65/1 ILA APARTMENT, BHATTACHARJEE PARA, BARRACKPORE, KOLKATA-700120</t>
  </si>
  <si>
    <t>BARRACKPORE</t>
  </si>
  <si>
    <t>ROMIT SENGUPTA</t>
  </si>
  <si>
    <t>ROMIT</t>
  </si>
  <si>
    <t>SENGUPTA</t>
  </si>
  <si>
    <t>CT20151596518</t>
  </si>
  <si>
    <t>13/08/1994</t>
  </si>
  <si>
    <t>(033) 2416-9367</t>
  </si>
  <si>
    <t>romitsen94@gmail.com</t>
  </si>
  <si>
    <t>SOUTH POINT</t>
  </si>
  <si>
    <t>BENGALI, ENGLISH</t>
  </si>
  <si>
    <t>BENGALI, ENGLISH, CHEMISTRY, MATHS,PHYSICS, COMPUTER SCIENCES, ENVIRONMENTAL SCIENCES</t>
  </si>
  <si>
    <t>6 .41</t>
  </si>
  <si>
    <t>JAVA, DBMS, C</t>
  </si>
  <si>
    <t>BIG DATA ANALYTICS ON NEW YORK STOCK EXCHANGE DATA SET DURING PIG</t>
  </si>
  <si>
    <t>11/07/2016 TO 28-07-2016</t>
  </si>
  <si>
    <t>CORE JAVA BY IBM CONDUCTED AT WEBTEK LAB</t>
  </si>
  <si>
    <t>ROMEL SENGUPTA</t>
  </si>
  <si>
    <t>NOVARTIS INDIA LTD</t>
  </si>
  <si>
    <t>SR MEDICAL REPRESENTATIVE</t>
  </si>
  <si>
    <t>SRABANI SENGUPTA</t>
  </si>
  <si>
    <t>A-144, SURVEY PARK, SANTOSHPUR</t>
  </si>
  <si>
    <t>RUPSA SEN</t>
  </si>
  <si>
    <t>RUPSA</t>
  </si>
  <si>
    <t>CT20151602499</t>
  </si>
  <si>
    <t>03.04.2016</t>
  </si>
  <si>
    <t>(+91)9903272163</t>
  </si>
  <si>
    <t>(+91)9831904026</t>
  </si>
  <si>
    <t>rupsasen306@gmail.com</t>
  </si>
  <si>
    <t>a_e_kol@yahoo.com</t>
  </si>
  <si>
    <t>GOKHALE MEMORIAL GIRLS' SCHOOL</t>
  </si>
  <si>
    <t>BENGALI(PAPER 1), BENGALI (PAPER 2), ENGLISH,MATHEMATICS, PHYSICAL SCIENCE, LIFE SCIENCE, HISTORY, GEOGRAPHY</t>
  </si>
  <si>
    <t>BENGALI,ENGLISH,CHEMISTRY,PHYSICS,COMPUTER SCIENCE,ENVIRONMENTAL SCIENCE</t>
  </si>
  <si>
    <t>OPERATING SYSYTEM,DATABASE MANAGEMENT SYSTEM,COMPUTER NETWORKING</t>
  </si>
  <si>
    <t>1. COMPLETED A PROJECT NAMED "FRIEND TRACKER" BASED ON ANDROID ACTIVITIES  FROM THE WEBTEK LAB (2015)                                 2.PARTICIPATED IN SCHOOL LEVEL IT WIZARD SEARCH CONDUCTED BY NIIT INSTITUTION FOR 2 YEARS &amp; SECURED AN "OUTSTANDING" GRADE (2004-2005) &amp; "EXCELLENT" GRADE (2005-2006)                  3.PARTICIPATED IN NATIONAL ENVIRONMENT AWARENESS CAMPAIGN (NEAC) PROGRAMME IN BIODIVERSITY CONSERVATION (2007-2008) CONDUCTED BY ENDEV(SOCIETY FOR ENVIRONMENT &amp; DEVELOPMENT)</t>
  </si>
  <si>
    <t>1. COMPLETED A 6 YEAR COURSE IN INDIAN CLASSICAL DANCE IN "KALAMANDALAM",    2.PARTICIPATED IN DANCE &amp; FASHION SHOWS IN SCHOOL &amp; COLLEGE,                                     3.COMPLETED A PREPARATORY COURSE OF ART(DRAWING &amp; PAINTING) FOR 2 YEARS  FROM "DRISHYAKALA INSTITUTION"</t>
  </si>
  <si>
    <t>1. CERTIFICATE FOR A COURSE ON ANDROID ACTIVITIES &amp; FINISHED A PROJECT ON "FRIEND TRACKER" BASED ON THE SAME FROM THE WEBTEK LABS                                               2. CERTIFICATES FOR PARTICIPATING IN SCHOOL LEVEL IT WIZARD SEARCH COMPETITION CONDUCTED BY NIIT INSTITUTION FOR 2 YEARS &amp; SECURED AN "OUTSTANDING" GRADE (2004-2005) &amp; "EXCELLENT" GRADE (2005-2006)                   3. CERTIFICATE FOR PARTICIPATING IN NATIONAL ENVIRONMENT AWARENESS CAMPAIGN (NEAC) PROGRAMME IN BIODIVERSITY CONSERVATION (2007-2008) CONDUCTED BY ENDEV(SOCIETY FOR ENVIRONMENT &amp; DEVELOPMENT)</t>
  </si>
  <si>
    <t>CERTIFICATES OF MERIT FOR ART(PAINTING) FROM "DRISHYA KALA" INSTITUTION IN THE YEAR 2001 &amp; 2002</t>
  </si>
  <si>
    <t>LATE.ARUP KUMAR SEN</t>
  </si>
  <si>
    <t>MRS.SOMA SEN</t>
  </si>
  <si>
    <t>ARUP ENGINEERING &amp;FOUNDRY WORKS</t>
  </si>
  <si>
    <t>GRADUATE</t>
  </si>
  <si>
    <t>PRATAP DUTTA RAY</t>
  </si>
  <si>
    <t>STATE BANK OF BIKANER &amp; JAIPUR(SBBJ)</t>
  </si>
  <si>
    <t>MATERNAL UNCLE</t>
  </si>
  <si>
    <t xml:space="preserve">123/2, N.S.C BOSE ROAD . FLAT: REGENT COURT.  FLAT NO : 4C.  </t>
  </si>
  <si>
    <t>SAMRAT ROY</t>
  </si>
  <si>
    <t>SAMRAT</t>
  </si>
  <si>
    <t>CT20151653341</t>
  </si>
  <si>
    <t>21/02/1996</t>
  </si>
  <si>
    <t>TOLLYGUNGE-KOLKATA-WESTBENGAL</t>
  </si>
  <si>
    <t>(+91)8981198043</t>
  </si>
  <si>
    <t>(+91)8981044380</t>
  </si>
  <si>
    <t>(+91)7059622753</t>
  </si>
  <si>
    <t>samratroy438@gmail.com</t>
  </si>
  <si>
    <t>WBCSHE</t>
  </si>
  <si>
    <t xml:space="preserve"> NAVANALANDA HIGH SCHOOL</t>
  </si>
  <si>
    <t>BENGALI,ENGLISH,PHYSICS,CHEMISTRY,MATHEMATICS,COMPUTER SCIENCE,ENVIRONMENTAL SCIENCE</t>
  </si>
  <si>
    <t>C,JAVA,HTML,J2EE</t>
  </si>
  <si>
    <t>J2EE-WEBTEK LAB</t>
  </si>
  <si>
    <t>SUBRATA ROY</t>
  </si>
  <si>
    <t>MIRA ROY</t>
  </si>
  <si>
    <t>32/48/1,CHANDI GHOSH ROAD,KOLKATA-700040</t>
  </si>
  <si>
    <t>SATADAL RAY</t>
  </si>
  <si>
    <t>SATADAL</t>
  </si>
  <si>
    <t>CT20151597570</t>
  </si>
  <si>
    <t>26/09/1994</t>
  </si>
  <si>
    <t>DUM DUM-KOLKATA-WEST BENGAL</t>
  </si>
  <si>
    <t>(033)25604444</t>
  </si>
  <si>
    <t>(+91)9874012647</t>
  </si>
  <si>
    <t>(+91)9038445134</t>
  </si>
  <si>
    <t>ray.satadal94@gmail.com</t>
  </si>
  <si>
    <t>ST. MARY'S ORPHANAGE AND DAY SCHOOL</t>
  </si>
  <si>
    <t>ENGLISH, BENGALI, ENVIRONMENTAL EDUCATION, HISTORY, CIVICS &amp; GEOGRAPHY, MATHEMATICS, SCIENCE(PHYSICS, CHEMISTRY, BIOLOGY), COMPUTER APPLICATIONS</t>
  </si>
  <si>
    <t>ST. STEPHENS SCHOOL</t>
  </si>
  <si>
    <t>ENGLISH, BENGALI, MATHEMATICS, PHYSICS, CHEMISTRY, COMPUTER SCIENCE</t>
  </si>
  <si>
    <t>BIG-DATA(HADOOP), J2EE, DATA STRUCTURE AND ALGORITHMS, MICROPROCESSORS AND MICROCONTROLLERS, DATABASE MANAGEMENT SYSTEM, OPERATING SYSTEMS</t>
  </si>
  <si>
    <t>C, C++, JAVA, PYTHON</t>
  </si>
  <si>
    <t>SECURED PIZZA ORDERING SYSTEM</t>
  </si>
  <si>
    <t>ARDENT COLLABORATIONS</t>
  </si>
  <si>
    <t>01/07/2015 TO 07/07/2015</t>
  </si>
  <si>
    <t>ETHICAL HACKING, LINUX</t>
  </si>
  <si>
    <t>PARTICIPATED IN VARIOUS SCIENCE, MATHS AND CYBER OLYMPIADS</t>
  </si>
  <si>
    <t>AWARDED FIRST PRIZE IN AUXI PHORIA, CERTIFICATION OF MERIT FOR BEING SCHOOL BLUE HOUSE CAPTAIN, PARTICIPATED IN ALL INDIA CAMEL COLOUR CONTEST.</t>
  </si>
  <si>
    <t>J2EE, HADOOP</t>
  </si>
  <si>
    <t>JUNIOR DIPLOMA IN CLASSICAL EASTERN MUSIC(INSTRUMENTAL)</t>
  </si>
  <si>
    <t>DHARANI DHAR RAY</t>
  </si>
  <si>
    <t>MANAGER(HR)</t>
  </si>
  <si>
    <t>KABITA RAY</t>
  </si>
  <si>
    <t>264/1, DR. M. N. SAHA ROAD, KOLKATA - 700074</t>
  </si>
  <si>
    <t>DUM DUM - KOLKATA</t>
  </si>
  <si>
    <t>SAYAK SINHA</t>
  </si>
  <si>
    <t>SAYAK</t>
  </si>
  <si>
    <t>CT20151617637</t>
  </si>
  <si>
    <t>19/04/1995</t>
  </si>
  <si>
    <t>MADHYAMGRAM-NORTH 24 PARGANAS-WEST BENGAL</t>
  </si>
  <si>
    <t>(+91)8145074399</t>
  </si>
  <si>
    <t>(+91)8900269507</t>
  </si>
  <si>
    <t>syksinha@gmail.com</t>
  </si>
  <si>
    <t>sinha_sayak@yahoo.in</t>
  </si>
  <si>
    <t>VIDYASAGAR SHISHU NIKETAN</t>
  </si>
  <si>
    <t>ENGLISH,HINDI,ENVIRONMENTAL EDUCATION,HISTORY&amp;CIVICS, GEOGRAPHY,MATHEMATICS,PHYSICS,CHEMISTRY,BIOLOGY,COMPUTER APPLICATIONS</t>
  </si>
  <si>
    <t>ENGLISH,ENVIRONMENTAL EDUCATION,MATHEMATICS,PHYSICS,CHEMISTRY,COMPUTER SCIENCE</t>
  </si>
  <si>
    <t>IBM CE PROJECT-ENTERPRISE APPLICATION DEVELOPMENT USING JAVA/J2EE-DISCOVER-TOURIST GUIDENCE SYSTEM</t>
  </si>
  <si>
    <t>THE UNIVERSITY OF SOUTH WALES INTERNATIONAL ASSESMENTS FOR INDIAN SCHOOLS 2008,ENVIRONMENTAL CAMPAIGN 2008,NATIONAL LEVEL SCIENCE TALENT SEARCH EXAMINATION 2009</t>
  </si>
  <si>
    <t>SMILE FOUNDATION</t>
  </si>
  <si>
    <t>KALYAN KUMAR SINHA</t>
  </si>
  <si>
    <t>POWERGRID CORPORATION OF INDIA LIMITED</t>
  </si>
  <si>
    <t>DEPUTY MANAGER</t>
  </si>
  <si>
    <t>CHANDRIMA SINHA</t>
  </si>
  <si>
    <t>SAYAK SINHA C/O ASHISH SINHA,"ACHALA KUTHIR", VILLAGE AHMADPUR,POST OFFICE AHMADPUR</t>
  </si>
  <si>
    <t>AHMADPUR</t>
  </si>
  <si>
    <t>HOLDING NUMBER 76, WARD NUMBER 15, SRINAGAR GATE NUMBER 1</t>
  </si>
  <si>
    <t>MADHYAMGRAM</t>
  </si>
  <si>
    <t>SAYAN DAS</t>
  </si>
  <si>
    <t>SAYAN</t>
  </si>
  <si>
    <t>CT20151596843</t>
  </si>
  <si>
    <t>22/04/1994</t>
  </si>
  <si>
    <t>BARUIPUR-KOLKATA-WESTBENGAL</t>
  </si>
  <si>
    <t>(+91)9163627811</t>
  </si>
  <si>
    <t>dassayan384@gmail.com</t>
  </si>
  <si>
    <t>liabilityllamas147@gmail.com</t>
  </si>
  <si>
    <t>WELKIN NATIONAL SCHOOL</t>
  </si>
  <si>
    <t>ENGLISH,BENGALI,ENVIRONMENTAL EDUCATION,HISTORY,CIVICS &amp; GEOGRAPHY,MATHEMATICS,SCIENCE(PHYSICS,CHEMISTRY,BIOLOGY),COMPUTER APPLICATION.</t>
  </si>
  <si>
    <t>ENGLISH,ENVIRONMENTAL EDUCATION,BENGALI,MATHEMATICS,PHYSICS,CHEMISTRY,BIOLOGY.</t>
  </si>
  <si>
    <t>C++,JAVA,PYTHON</t>
  </si>
  <si>
    <t>PYTHON PROGRAMMING</t>
  </si>
  <si>
    <t>11/07/2016-23/07/2016</t>
  </si>
  <si>
    <t>SUBHENDU DAS</t>
  </si>
  <si>
    <t>CHAITALI DAS</t>
  </si>
  <si>
    <t>PADMAPUKUR,BARUIPUR,NORMAN BETHUNE SARANI,KOLKATA-700144</t>
  </si>
  <si>
    <t>BARUIPUR,KOLKATA</t>
  </si>
  <si>
    <t>SEEMANTI GHOSH</t>
  </si>
  <si>
    <t>SEEMANTI</t>
  </si>
  <si>
    <t>CT20151596524</t>
  </si>
  <si>
    <t>01/09/1994</t>
  </si>
  <si>
    <t>0353 2533177</t>
  </si>
  <si>
    <t>simantii@gmail.com</t>
  </si>
  <si>
    <t>simantii@hotmail.com</t>
  </si>
  <si>
    <t>ST. JOSEPH'S HIGH SCHOOL</t>
  </si>
  <si>
    <t>ENGLISH,BENGALI,ENVIRONMENTAL EDUCATION,HISTORY CIVICS AND GEOGRAPHY,MATHEMATICS,SCIENCE, COMPUTER APPLICATIONS</t>
  </si>
  <si>
    <t>ARMY PUBLIC SCHOOL</t>
  </si>
  <si>
    <t>OBJECT ORIENTED PROGRAMMING,DESIGN ANALYSIS AND ALGORITHM,OPERATING SYSTEM</t>
  </si>
  <si>
    <t>JAVA,C,C++,PYTHON,JAVASCRIPT,SQL</t>
  </si>
  <si>
    <t>IPKS( INTEGRATED PACS KCC SOLUTION)</t>
  </si>
  <si>
    <t>TATA CONSULTANCY SERVICES</t>
  </si>
  <si>
    <t>07/07/2016 - 18/08/2016</t>
  </si>
  <si>
    <t>9TH RANK IN WIZ NATIONAL SPELL BEE 2011-1012</t>
  </si>
  <si>
    <t>INFOSYS CAMPUS CONNECT SOFT SKILLS PROGRAM, HP CORE JAVA SUMMER TRAINING,INTERNATIONAL OLYMPIAD OF SCIENCE 2011 ORGANISED BY SOCIETY OF SCIENCE EDUCATION,INTERNATIONAL OLYMPIAD OF MATHS 2011 ORGANISED MATHEMATICS OLYPIAD FOUNDATION</t>
  </si>
  <si>
    <t>WIZ NATIONAL SPELL BEE 2011-12</t>
  </si>
  <si>
    <t>SANKAR GHOSH</t>
  </si>
  <si>
    <t>MINISTRY OF DEFENCE</t>
  </si>
  <si>
    <t>OFFICE SUPERINTENDENT</t>
  </si>
  <si>
    <t>SHYAMALI GHOSH</t>
  </si>
  <si>
    <t>CORPORATE SERVICE</t>
  </si>
  <si>
    <t>JUNIOR ACCOUNTS OFFICER</t>
  </si>
  <si>
    <t>80 TARASHANKAR ROAD,DESHBANDHUPARA,SILIGURI -734004</t>
  </si>
  <si>
    <t>DESHBANDHU PARA- SILIGURI</t>
  </si>
  <si>
    <t>C/O JOY ROY,80/4,SRIRAMPUR ROAD,GARIA(N)-700084</t>
  </si>
  <si>
    <t>SHIKHA KUMARI</t>
  </si>
  <si>
    <t>SHIKHA</t>
  </si>
  <si>
    <t>CT20151598120</t>
  </si>
  <si>
    <t>04/11/1993</t>
  </si>
  <si>
    <t>AB-</t>
  </si>
  <si>
    <t>KESHARI NAGAR-PATNA-BIHAR</t>
  </si>
  <si>
    <t>931104shikhasingh@gmail.com</t>
  </si>
  <si>
    <t>D. A .V PUBLIC SCHOOL B S E B COLONY PATNA BIHAR</t>
  </si>
  <si>
    <t>ENGLISH COMM., SANSKRIT COMM.,MATHEMATICS,SCIENCE,SOCIAL SCIENCE</t>
  </si>
  <si>
    <t xml:space="preserve">ALL INDIA SENIOR SCHOOL CERTIFICATE EXAMINATION </t>
  </si>
  <si>
    <t>D A V PUBLIC SCHOOL TALWANDI KOTA RAJASTHAN</t>
  </si>
  <si>
    <t>BACHELOR OF TECHNOLOGY</t>
  </si>
  <si>
    <t>DESIGN  &amp; ANALYSIS OF ALGORITHM,DBMS</t>
  </si>
  <si>
    <t>C,JAVA,C++</t>
  </si>
  <si>
    <t>INFOSYS CAMPUS CONNECT FOUNDATION PROGRAM,APTECH COMPUTER EDUCATION (C PROGRAMMING),ARDENT-CORE JAVA ON PIZZA ORDERING SYSTEM</t>
  </si>
  <si>
    <t>MR. MAHESH PRASAD SINGH</t>
  </si>
  <si>
    <t xml:space="preserve">BUSINESS </t>
  </si>
  <si>
    <t>KUMKUM SINGH</t>
  </si>
  <si>
    <t>C/26,PRABHUNATH SINGH PATH,AJANTA COLONY,KESHARI NAGAR ,PATNA-800024</t>
  </si>
  <si>
    <t>C/0- RATAN KUMAR ROY,NEAR NETAJI SUBHASH ENGINEERING COLLEGE,POLICE PARA,PANCHPOTA,TECHNO CITY,GARIA</t>
  </si>
  <si>
    <t>SOUTH PARAGNA</t>
  </si>
  <si>
    <t>CT20151586190</t>
  </si>
  <si>
    <t>DAKRA-RANCHI-JHARKHAD</t>
  </si>
  <si>
    <t>shikha.kumari118@gmail.com</t>
  </si>
  <si>
    <t>ALL INDIA SECONDARY SCHOOL EXAMINATION(AISSE)</t>
  </si>
  <si>
    <t>DAV PUBLIC SCHOOL, KHALARI</t>
  </si>
  <si>
    <t>ENGLISH, SANSKRIT, MATHEMATICS, SCIENCE, SOCIAL SCIENCE, COMPUTER</t>
  </si>
  <si>
    <t>ALL INDIA SENIOR SECONDARY CERTIFICATION EXAMINATION</t>
  </si>
  <si>
    <t>DAV PUBLIC SCHOOL, GANDHI NAGAR</t>
  </si>
  <si>
    <t>ENGLISH, MATHEMATICS, PHYSICS, CHEMISTRY, PHYSICAL EDUCATION</t>
  </si>
  <si>
    <t>DATA STRUCTURE, OPERATING SYSTEM</t>
  </si>
  <si>
    <t>C, JAVA, DBMS</t>
  </si>
  <si>
    <t>J2EE</t>
  </si>
  <si>
    <t>NSIC(National Small Industries  Corporation)</t>
  </si>
  <si>
    <t>04/07/2016 To 15/07/2016</t>
  </si>
  <si>
    <t>TREASURER IN PHOENIX-THE OFFICIAL TECH CLUB OF NSEC, GOT SCHOOL RANK 4 AND INTERNATIONAL RANK 8963 IN 2ND INTERNATIONAL MATHEMATICS OLYMPIAD IN CLASS 8, SCORED 1ST POSITION IN CHINMAYA GEETA CHANTING COMPITITION 2010, SCORED 1ST PRIZE IN SHLOKA UCHARAN IN CHILD FESTIVAL 2010, SCORE 2ND PRIZE IN SHLOKA UCHARAN ON CHILD FESTIVAL 2009, SCORE 3RD POSITION IN GEETA CHANTING COMPITION 2008, SECURED 1ST POSITION IN ARITHMOS IN AVENIR 2015, SECURED 3RD POSITION IN GIRLS SHOTPUT THROW IN ATHLETOSE 2K14</t>
  </si>
  <si>
    <t>SUBHASH KUMAR</t>
  </si>
  <si>
    <t>COAL  INDIA LIMITED</t>
  </si>
  <si>
    <t>SUB-ORDINATE ENGINEER</t>
  </si>
  <si>
    <t>SUJATA KUMARI</t>
  </si>
  <si>
    <t>CORPORATE BANK EMPLOYEE</t>
  </si>
  <si>
    <t>ICICI</t>
  </si>
  <si>
    <t>TRAINER</t>
  </si>
  <si>
    <t>B149,DAKRA COLONY, NERA DURGA MANDAP, DAKRA</t>
  </si>
  <si>
    <t>KHALARI</t>
  </si>
  <si>
    <t>BEHIND FRIENDS CLUB, NEAR NSEC(NETAJI SUBHASH ENGINEERING COLLEGE), PANCHPOTA</t>
  </si>
  <si>
    <t>SHILADITYA SARKER</t>
  </si>
  <si>
    <t>SHILADITYA</t>
  </si>
  <si>
    <t>N.A</t>
  </si>
  <si>
    <t>SARKER</t>
  </si>
  <si>
    <t>24/08/1994</t>
  </si>
  <si>
    <t>033-6500-8685</t>
  </si>
  <si>
    <t>(+91)9674050035</t>
  </si>
  <si>
    <t>sarkershiladitya@gmail.com</t>
  </si>
  <si>
    <t>W.B.S.E</t>
  </si>
  <si>
    <t>BENGALI,ENGLISH,MATHEMATICS,PHYSICAL SCIENCE,LIFE SCIENCE,GEOGRAPHY,HISTORY</t>
  </si>
  <si>
    <t>JAWAHAR LAL NEHRU MEMORIAL SENIOR SECONDARY SCHOOL</t>
  </si>
  <si>
    <t>ENGLISH,PHYSICS,CHEMISTRY,MATHEMATICS,BENGALI</t>
  </si>
  <si>
    <t>FORMAL LANGUAGE AND AUTOMATA THEORY,C++</t>
  </si>
  <si>
    <t>SHOVAN SARKER</t>
  </si>
  <si>
    <t>TAPTI SARKER</t>
  </si>
  <si>
    <t>9U,RAIPUR ROAD,EAST,JADAVPUR</t>
  </si>
  <si>
    <t>KOLKATA-700032</t>
  </si>
  <si>
    <t>SHILPA CHATTERJEE</t>
  </si>
  <si>
    <t>SHILPA</t>
  </si>
  <si>
    <t>CT20151596796</t>
  </si>
  <si>
    <t>23/11/1994</t>
  </si>
  <si>
    <t>(033)24325982</t>
  </si>
  <si>
    <t>shilpachatterjee15@gmail.com</t>
  </si>
  <si>
    <t>shilpa_chatterjee@ymail.com</t>
  </si>
  <si>
    <t>BENGALI(FIRST PAPER),BENGALI(SECOND PAPER),SECOND LANGUAGE(ENGLISH),MATHEMATICS, PHYSICAL SCIENCE,LIFE SCIENCE,HISTORY,GEOGRAPHY</t>
  </si>
  <si>
    <t>BENGALI-A,ENGLISH B,PHYSICS,CHEMISTRY,MATHEMATICS, BIOLOGY,ENVIRONMENTAL SCIENCE</t>
  </si>
  <si>
    <t>DATA STRUCTURE AND ALGORYTHMS, DATABASE MANAGEMENT SYSTEM, OPERATING SYSTEM, SOFTWARE ENGINEERING</t>
  </si>
  <si>
    <t>C, JAVA, JSP,HTML</t>
  </si>
  <si>
    <t xml:space="preserve"> STUDENT MANAGEMENT SYSTEM WITH PHP 5.0 AND MYSQL</t>
  </si>
  <si>
    <t xml:space="preserve">                                      1.RECEIVED HIGHEST MARKS IN SSEMESTER EXAMS(UPTO 5TH SEM) OUT OF ALL STUDENTS OF CSE DEPT                     2.RECEIVED TOKEN OF MERIT FOR GETTING HIGHEST MARKS IN LIFE SCIENCE AND MATHEMATICS IN CLASS X FROM CARMEL HIGH SCHOOL</t>
  </si>
  <si>
    <t>RECEIVED CERTIFICATE OF HONOUR FOR RANKING 1ST IN 2ND YEAR YOGA EXAMINATION FROM YOGA AND CULTURAL INSTITUTE SURVIVAL</t>
  </si>
  <si>
    <t xml:space="preserve">                                             1.RECIEVED CERTIFICATE OF MERIT IN THE YEAR 2013 FOR RANKING 1ST OUT OF ALL DEPARTMENTS                                2.SUCCESSFULLY COMPLETED THE INTERNSHIP  FROM SOUTH EASTERN RAILWAY,GARDEN REACH ,KOLKATA- 700 043                        3.RECIEVED CERTIFICATE OF COMPLETION FROM INFOSYS FOR THE FOUNDATION PROGRAM  UNDER THE INFOSYS CAMPUS CONNECT PROGRAM                                        4.RECIEVED CERTIFICATE OF TRAINING FROM ORIENS INFOTECH PVT. LTD. ON 'C PROGRAMMING LANGUAGE'     </t>
  </si>
  <si>
    <t xml:space="preserve">                                                              1.RECIEVED PROJECT COMPLETION CERTIFICATE FOR ANDROID APP DEVELOPMENT FROM WEBTEK LABS PVT. LTD                                                             2.RECIEVED CERTIFICATE FROM SARBABHARATIYA SANGEET O SANSKRITI PARISHAD(RECOGNISED BY WEST BENGAL STATE ACADEMY OF DANCE,DRAMA,MUSIC AND FINE ARTS) FOR COMPLETING JUNIOR AND SENIOR DIPLOMA(PART-1) IN ART</t>
  </si>
  <si>
    <t>SRIMANTA KUMAR CHATTERJEE</t>
  </si>
  <si>
    <t>RETIRED EMPLOYEE OF GOVERNMENT OF INDIA UNDERTAKING</t>
  </si>
  <si>
    <t>ENGINEERING PROJECTS INDIA LTD.</t>
  </si>
  <si>
    <t>SENIOR MANAGER IT</t>
  </si>
  <si>
    <t>KARUNA CHATTERJEE</t>
  </si>
  <si>
    <t>370, NAFAR CHANDRA NASKAR ROAD , EAST BALIA, GARIA</t>
  </si>
  <si>
    <t>370, NAFAR CHANDRA NASKAR ROAD, EAST BALIA ,GARIA</t>
  </si>
  <si>
    <t>SHREYA BHATTACHARYA</t>
  </si>
  <si>
    <t>SHREYA</t>
  </si>
  <si>
    <t>CT20151600064</t>
  </si>
  <si>
    <t>13/09/1994</t>
  </si>
  <si>
    <t>RAJPUR, SOUTH 24 PGS, WEST BENGAL</t>
  </si>
  <si>
    <t>bshreya553@gmail.com</t>
  </si>
  <si>
    <t>shreya.bhattacharya@hotmail.com</t>
  </si>
  <si>
    <t>BENGALI (1ST PAPER), BENGALI(2ND PAPER), ENGLISH, MATHEMATICS, PHYSICAL SCIENCE, LIFE SCIENCE, HISTORY, GEOGRAPHY</t>
  </si>
  <si>
    <t>HIGHER-SECONDARY EXAMINATION</t>
  </si>
  <si>
    <t>BENGALI-A, ENGLISH-B, PHYSICS, CHEMISTRY, MATHEMATICS, COMPUTER SCIENCE,ENVIRONMENTAL SCIENCE</t>
  </si>
  <si>
    <t>OPERATING SYSTEM, DATABASE MANAGEMENT SYSTEM,DATA STRUCTURE AND ALGORITHMS, SOFTWARE ENGINEERING</t>
  </si>
  <si>
    <t>AIRLINE RESERVATION SYSTEM</t>
  </si>
  <si>
    <t>1.TRAINING ON J2EE FROM ASPIREVISION TECH PRIVATE LIMITED                                        2.CERTIFICATE OF COMPLETION FOR THE FOUNDATION PROGRAM UNDER THE INFOSYS CAMPUS CONNECT PROGRAM</t>
  </si>
  <si>
    <t>SHYAMAL BHATTACHARYA</t>
  </si>
  <si>
    <t>SUMITA BHATTACHARYA</t>
  </si>
  <si>
    <t>SU-CASA RESIDENCY, RAJPUR PASCHATTYA PARA, 957 AGHORE SARANI</t>
  </si>
  <si>
    <t>SU-CASA RESIDENCY RAJPUR PASCHATTYA PARA 957 AGHORE SARANI</t>
  </si>
  <si>
    <t>SHREYAS DAS</t>
  </si>
  <si>
    <t>SHREYAS</t>
  </si>
  <si>
    <t>CT20151611343</t>
  </si>
  <si>
    <t>29/12/1995</t>
  </si>
  <si>
    <t>BAURIA-HOWRAH-WEST BENGAL</t>
  </si>
  <si>
    <t>(+91)9432227871</t>
  </si>
  <si>
    <t>shreyasdas29@yahoo.com</t>
  </si>
  <si>
    <t>shreyasdas3@gmail.com</t>
  </si>
  <si>
    <t>BURIKHALI K.M. INSTITUION</t>
  </si>
  <si>
    <t>BENGALI ,ENGLISH,MATHEMATICS,LIFE SCIENCE,PHYSICAL SCIENCE,HISTORY,GEOGRAPHY,ENVIORNMENTAL SCIENCE</t>
  </si>
  <si>
    <t>BENGALI,ENGLISH,PHYSICS,CHEMISTRY,MATHEMATICS</t>
  </si>
  <si>
    <t>RECITATION,FOOTBALL,PHOTOGRAPHY</t>
  </si>
  <si>
    <t xml:space="preserve"> SENIOR DIPLOMA IN RECITATION</t>
  </si>
  <si>
    <t>DIPAK KR DAS</t>
  </si>
  <si>
    <t>MRITTIKA DAS</t>
  </si>
  <si>
    <t>VILL+P.O.-BURIKHALI(W),BAURIA,DIST-HOWRAH,PIN-711310</t>
  </si>
  <si>
    <t>BURIKHALI</t>
  </si>
  <si>
    <t>PANCHPOTA,GARIA,KOLKATA-700152</t>
  </si>
  <si>
    <t>SHRUTI PRASAD</t>
  </si>
  <si>
    <t>SHRUTI</t>
  </si>
  <si>
    <t>CT20151598100</t>
  </si>
  <si>
    <t>25/09/1995</t>
  </si>
  <si>
    <t>RANCHI-JHARKHAND</t>
  </si>
  <si>
    <t>shruti23711@gmail.com</t>
  </si>
  <si>
    <t>DAV KAPILDEV PUBLIC SCHOOL</t>
  </si>
  <si>
    <t>ENGLISH COMM.,HINDI COURSE-A,MATHEMATICS,SCIENCE,SOCIAL SCIENCE,FOUNDATION OF IT</t>
  </si>
  <si>
    <t xml:space="preserve">ALL INDIA SR SCHOOL CERTIFICATE EXAMINATION </t>
  </si>
  <si>
    <t>ENGLISH CORE,ECONOMICS,MATHEMATICS,PHYSICS,CHEMISTRY,PHYSICAL EDUCATION,WORK EXPERIENCE,PHY &amp; HEALTH EDUCATION,GENERAL STUDIES</t>
  </si>
  <si>
    <t>OBJECT ORIENTED PROGRAMING, DESIGN&amp;ANALYSIS OF ALGORITHMS,OPERATING SYSTEMS,DBMS</t>
  </si>
  <si>
    <t>AIRLINES MANAGEMENT SYSTEM(with php 5.0 &amp; mysql)</t>
  </si>
  <si>
    <t>INTER SCHOOL KHO-KHO CHAMPIONSHIP-2nd POSITION,</t>
  </si>
  <si>
    <t>IBM CE-Introduction to Cloud Computing, Foundation Program at Infosys Campus Connect</t>
  </si>
  <si>
    <t>RANCHI DISTRICT INTER SCHOOL KHO-KHO CHAMPIONSHIP</t>
  </si>
  <si>
    <t>SUMIR PRASAD</t>
  </si>
  <si>
    <t>LAYWER</t>
  </si>
  <si>
    <t>JHARKHAND HIGH COURT</t>
  </si>
  <si>
    <t>LAWYER</t>
  </si>
  <si>
    <t>ANJALI PRASAD</t>
  </si>
  <si>
    <t>SHRUTI PRASAD,D/O SUMIR PRASAD (ADV),GURU KUTIA,ANAND VIHAR,KADRU,RANCHI-834002,P.O-DORANDA,JHARKHAND</t>
  </si>
  <si>
    <t>SHRUTI PRASAD, C/O DILIP KUMAR GANGULY,PANCHPOTA,,KHUDIRAM SARANI,GARIA,KOLKATA-152,WEST BENGAL</t>
  </si>
  <si>
    <t>GARIA,KOLKATA</t>
  </si>
  <si>
    <t>SHUBHRA SHANKHA DHAR</t>
  </si>
  <si>
    <t xml:space="preserve">SHUBHRA </t>
  </si>
  <si>
    <t xml:space="preserve">SHANKHA </t>
  </si>
  <si>
    <t xml:space="preserve">DHAR </t>
  </si>
  <si>
    <t>CT20161849932</t>
  </si>
  <si>
    <t>16/08/2015</t>
  </si>
  <si>
    <t>(+91)9433404196</t>
  </si>
  <si>
    <t>shubhradhar4@gmail.com</t>
  </si>
  <si>
    <t>shubhra.music@gmail.com</t>
  </si>
  <si>
    <t>DUM DUM KRISHNA KUMAR HINDU ACADEMY</t>
  </si>
  <si>
    <t>FIRST LANGUAGE-(1ST PAPER)                  FIRST LANGUAGE-(2ND PAPER)            SECOND LANGUAGE                   MATHEMATICS                                     PHYSICAL SCIENCE                                         LIFE SCIENCE                                          HISTORY                                           GEOGRAPHY</t>
  </si>
  <si>
    <t xml:space="preserve"> WBCHSE</t>
  </si>
  <si>
    <t>DUM DUM KRISHNA KUMAR  HINDU ACADEMY</t>
  </si>
  <si>
    <t>BENGALI                                                  ENGLISH                                                  PHYSICS                                             CHEMISTRY                                  MATHEMETICS                                  COMPUTER SCIENCE                                      EVS</t>
  </si>
  <si>
    <t>COMPUTER  SCIENCE AND ENGINEERING</t>
  </si>
  <si>
    <t>C  AND DBMS</t>
  </si>
  <si>
    <t>C  AND JAVA</t>
  </si>
  <si>
    <t xml:space="preserve">PHP &amp; My SQL </t>
  </si>
  <si>
    <t>DRWAING</t>
  </si>
  <si>
    <t>PARTHA SARATHI DHAR</t>
  </si>
  <si>
    <t>A.P.C ROY HIGH SCHOOL</t>
  </si>
  <si>
    <t xml:space="preserve">RUMA DHAR </t>
  </si>
  <si>
    <t xml:space="preserve">HOUSE WIFE </t>
  </si>
  <si>
    <t>41,DUM DUM ROAD, SURER MATH,KOLKATA-700074</t>
  </si>
  <si>
    <t xml:space="preserve"> DUM DUM ,KOLKATA</t>
  </si>
  <si>
    <t>41, DUM DUM ROAD, SURER MATH,KOLKATA - 700074</t>
  </si>
  <si>
    <t>DUM DUM ,KOLKATA</t>
  </si>
  <si>
    <t>SHUBHRAJIT PAL</t>
  </si>
  <si>
    <t>SHUBHRAJIT</t>
  </si>
  <si>
    <t>CT20162050627</t>
  </si>
  <si>
    <t>18/02/1995</t>
  </si>
  <si>
    <t>HALDIA-EAST MEDINIPUR-WEST BENGAL</t>
  </si>
  <si>
    <t>(+91)9434693034</t>
  </si>
  <si>
    <t>kuljit.share@gmail.com</t>
  </si>
  <si>
    <t>HALDIA ST.XAVIERS HIGH SCHOOL</t>
  </si>
  <si>
    <t>BENGALI,ENGLISH,MATHEMATICS,PHYSICAL SCIENCE,LIFE SCIENCE,HISTORY,GEOGRAPHY,PHYSICS</t>
  </si>
  <si>
    <t>BHAVAN'S NETAJI SUBHASH CHANDRA BOSE VIDYA NIKETAN</t>
  </si>
  <si>
    <t>ENGLISH CORE,PHYSICS,CHEMISTRY,MATHEMATICS,COMPUTER SCIENCE</t>
  </si>
  <si>
    <t>C PROGRAMMING,CORE JAVA</t>
  </si>
  <si>
    <t>Programming with PHP 5.0 and Mysql</t>
  </si>
  <si>
    <t>WORKED AS A TEAM MEMBER OF DESIGNING TEAM OF www.rajeevclasses.com</t>
  </si>
  <si>
    <t>YMCA TALENT SCOUTING BADMINTON TOURNAMENT,2004:WINNER(UNDER 10 YEARS AGE GROUP), STATE RANKING BADMINTON CHAMPIONSHIP,2005:WINNER(UNDER 13 YEAR AGE GROUP), JUNIOR BADMINTON STATE CHAMPIONSHIP,2007:WINNER(UNDER 13 YEAR AGE GROUP),JUNIOR STATE RANKING BADMINTON CHAMPIONSHIP,2007:WINNER(UNDER 13 YEAR AGE GROUP), WEST BENGAL BADMINTON SCHOOL GAMES,2008:WINNER(UNDER 14 YEAR AGE GROUP),STATE BADMINTON SCHOOL GAMES,2009:WINNER(UNDER 17 YEARS)),INTER ZONAL(EAST ZONE) BADMINTON CHAMPIONSHIP:WINNER(UNDER 19 YEARS),ALL INDIA BADMINTON CAMP SELECTION(UNDER 13 YEARS,2008.UNDER 16 YEARS,2010),RCC IIT SPORTS FEST(BADMINTON),2016:WINNER(SINGLES,DOUBLES)</t>
  </si>
  <si>
    <t>IBM CE PROJECT - ENTERPRISE APPLICATION DEVELOPMENT USING JAVA/J2EE - e-BANKING, GLOBSYN - PROGRAMMING WITH PHP 5.0 AND MySQL</t>
  </si>
  <si>
    <t xml:space="preserve"> WEST BENGAL BADMINTON STATE CHAMPIONSHIP,2009:WINNER(UNDER 19 YEAR DOUBLES), RUNNERS UP(UNDER 16 YEARS),JUNIOR STATE RANKING BADMINTON TOURNAMENT,2009:RUNNERS UP(UNDER 16 YEARS),JUNIOR BADMINTON STATE CHAMPIONSHIP,2010:RUNNERS UP(UNDER 16 YEARS),SCHOOL CRICKET TEAM-WINNER(2011,2012),SCHOOL FOOTBALL TEAM-WINNER(2012)</t>
  </si>
  <si>
    <t>KSHUDIRAM PAL</t>
  </si>
  <si>
    <t>CHAITALI PAL</t>
  </si>
  <si>
    <t>INDIAN OIL</t>
  </si>
  <si>
    <t>SISTER-IN-CHARGE(DEPARTMENT-MEDICAL)</t>
  </si>
  <si>
    <t>PLOT NO.-97,BRAJANATHCHAK,HALDIA TOWNSHIP,P.O.-HALDIA PORT,PIN-721605</t>
  </si>
  <si>
    <t>HALDIA</t>
  </si>
  <si>
    <t>EAST MEDINIPUR</t>
  </si>
  <si>
    <t>8A/1A CHANDRA MONDAL LANE,KOLKATA-26</t>
  </si>
  <si>
    <t>SHUVAM KR SUREKA</t>
  </si>
  <si>
    <t>SHUVAM</t>
  </si>
  <si>
    <t>SUREKA</t>
  </si>
  <si>
    <t>CT20151603134</t>
  </si>
  <si>
    <t>31/05/1995</t>
  </si>
  <si>
    <t>(+91)9874453237</t>
  </si>
  <si>
    <t>mailtossureka@gmail.com</t>
  </si>
  <si>
    <t>shuvamkrs786@gmail.com</t>
  </si>
  <si>
    <t>PROGRAMMING WITH PHP 5.0 &amp; MYSQL</t>
  </si>
  <si>
    <t>15 DAYS (FROM 11/07/2016 TO 25/07/2016)</t>
  </si>
  <si>
    <t>MERIT CERIFICATE FOR CLASS X:BETHUADAHARI DESHBANDHU SMRITI PATHAGAR,NAKASHIPARA,NADIA</t>
  </si>
  <si>
    <t>PROGRAMMING WITH PHP 5.0 &amp; MYSQL(GLOBSYN SKILLS),INFOSYS CAMPUS CONNECT PROGRAM,KHIDIRPUR YOUTH COMPUTER TRAINING CENTRE:CITA COURSE,SCIENCE TALENT SEARCH:GRADE A(CLASS-V,VII,VIII,X)</t>
  </si>
  <si>
    <t>NARESH KR SUREKA</t>
  </si>
  <si>
    <t>EKTA SUREKA</t>
  </si>
  <si>
    <t>RAJENDRANAGAR,GHOSH PARA(NEAR BETHUADAHARI WILDLIFE SANCTUARY),NAKASHIPARA AREA,NADIA</t>
  </si>
  <si>
    <t>SNEHA NATH</t>
  </si>
  <si>
    <t>NATH</t>
  </si>
  <si>
    <t>CT20151603518</t>
  </si>
  <si>
    <t>02/10/1994</t>
  </si>
  <si>
    <t>NEW ALIPORE-KOLKATA-WEST BENGAL</t>
  </si>
  <si>
    <t>snehanath210@gmail.com</t>
  </si>
  <si>
    <t>nathsneha2@gmail.com</t>
  </si>
  <si>
    <t>BENGALI, ENGLISH,PHYSICS, CHEMISTRY,MATHEMATICS, COMPUTER SCIENCE, ENVIRONMENTAL STUDIES</t>
  </si>
  <si>
    <t>JAVA, DATA STRUCTURE</t>
  </si>
  <si>
    <t>FROM 11/07/2016 TO 28 /07/2016</t>
  </si>
  <si>
    <t>Core Java</t>
  </si>
  <si>
    <t>HIRAK NATH</t>
  </si>
  <si>
    <t>DONKRAFT</t>
  </si>
  <si>
    <t>SUDIPTA MAJUMDAR</t>
  </si>
  <si>
    <t>AMBOOTIA TEA GROUP</t>
  </si>
  <si>
    <t>SENIOR MANAGER</t>
  </si>
  <si>
    <t>SUKALYAN ROY</t>
  </si>
  <si>
    <t>CENTURY PLY</t>
  </si>
  <si>
    <t>GENERAL MANAGER</t>
  </si>
  <si>
    <t>674, BLOCK O, FIRST FLOOR, NEW ALIPORE, KOLKATA 700053</t>
  </si>
  <si>
    <t>NEW ALIPORE- KOLKATA</t>
  </si>
  <si>
    <t>SOBIA SHAHNAWAZ</t>
  </si>
  <si>
    <t>SOBIA</t>
  </si>
  <si>
    <t>SHAHNAWAZ</t>
  </si>
  <si>
    <t>CT20151589799</t>
  </si>
  <si>
    <t>14/11/1993</t>
  </si>
  <si>
    <t>sobiashahnawaz50@gmail.com</t>
  </si>
  <si>
    <t>sobiashahnawaz786@yahoo.com</t>
  </si>
  <si>
    <t>GRACE LING LIANG ENGLISH SCHOOL</t>
  </si>
  <si>
    <t>ENGLISH,HINDI,ENVIRONMENTAL EDUCATION,HISTORY,CIVICS &amp; GEOGRAPHY,MATHEMATICS,SCIENCE,COMPUTER APPLICATION</t>
  </si>
  <si>
    <t>ENGLISH,HINDI,MATHEMATICS,PHYSICS,CHEMISTRY,BIOLOGY</t>
  </si>
  <si>
    <t>C PROGRAMMING,OBJECT ORIENTED PROGRAMMING,DATA STRUCTURE AND ALGORITHM</t>
  </si>
  <si>
    <t>Airline management system in PHP 5.0 and MYSQL</t>
  </si>
  <si>
    <t>JAVA8,JEE7</t>
  </si>
  <si>
    <t>SHAHNAWAZ AHMED</t>
  </si>
  <si>
    <t>SAIMA SHAHNAWAZ</t>
  </si>
  <si>
    <t>84 TOPSIA ROAD KOLKATA-700039</t>
  </si>
  <si>
    <t>SOHON KUNDU</t>
  </si>
  <si>
    <t>SOHON</t>
  </si>
  <si>
    <t>CT20151609742</t>
  </si>
  <si>
    <t>BARANAGORE-KOLKATA-WEST BENGAL</t>
  </si>
  <si>
    <t>2557-6409</t>
  </si>
  <si>
    <t>city.sohon@gmail.com</t>
  </si>
  <si>
    <t>ST.XAVIER'S INSTITUTION</t>
  </si>
  <si>
    <t>ENGLISH,BENGALI,HISTORY,GEOGRAPHY,MATHEMATICS,ENVIRONMENTAL EDUCATION,COMPUTER APPLICATION,PHYSICS,CHEMISTRY,BIOLOGY</t>
  </si>
  <si>
    <t>ST. XAVIER'S INSTITUTION</t>
  </si>
  <si>
    <t>ENGLISH,BENGALI,COMPUTER APPLICATIONS,PHYSICS,CHEMISTRY,MATHEMATICS</t>
  </si>
  <si>
    <t>JAVA,DBMS,DATA STRUCTURE</t>
  </si>
  <si>
    <t>BUS MANAGEMENT SYSTEM WITH PHP AND MY SQL</t>
  </si>
  <si>
    <t>14.07.16  TO 23.07.16</t>
  </si>
  <si>
    <t>PLAYED FOOTBALL FOR SCHOOL TEAM,PAINTING UPTO 3RD YEAR</t>
  </si>
  <si>
    <t>SCHOOL MATHS EXHIBITION PARTICIPATION,MUNICIPALITY CERTIFICATES AT ICSE AND ISC</t>
  </si>
  <si>
    <t>DISTICTION IN PAINTING AT 2ND AND 3RD YEAR AND 1ST DIVISION IN 1ST YEAR</t>
  </si>
  <si>
    <t>SUBIR KUNDU</t>
  </si>
  <si>
    <t>BINA AGENCY</t>
  </si>
  <si>
    <t>DIPANWITA KUNDU</t>
  </si>
  <si>
    <t>SUBRATA KUNDU</t>
  </si>
  <si>
    <t>44/23/1,B.t Road kolkata-700050</t>
  </si>
  <si>
    <t>44/23/1,B.t Road,kolkata-700050</t>
  </si>
  <si>
    <t>SOUMYADIPTA MUKHERJEE</t>
  </si>
  <si>
    <t>SOUMYADIPTA</t>
  </si>
  <si>
    <t>CT20151603100</t>
  </si>
  <si>
    <t>15/11/1995</t>
  </si>
  <si>
    <t>JOGESH PALLY-BANKURA-WEST BENGAL</t>
  </si>
  <si>
    <t>rimo.mukherjee11@gmail.com</t>
  </si>
  <si>
    <t>M.D.B. D.A.V. PUBLIC SCHOOL</t>
  </si>
  <si>
    <t>ENGISH COMM.,BENGALI,MATHEMATICS,SCIENCE,SOCIAL SCIENCE,FOUNDATION OF IT</t>
  </si>
  <si>
    <t>ENGLISH CORE,PHYSICS,CHEMISTRY,MATHEMATICS,COMPUTER SCIENCE,PHYSICAL EDUCATION</t>
  </si>
  <si>
    <t>C-PROGRAMMING,CORE JAVA</t>
  </si>
  <si>
    <t>MATHEMATICS OLYMPIAD-3RD IN CLASS &amp; STATE RANK-93</t>
  </si>
  <si>
    <t>WINNER-CTVN SURER JHANKAR SEASON 3-2015,WINNER-INTRA COLLEGE MUSICAL EVENT-SPRING JAM,3RD-INTRA SCHOOL MUSIC COMPETITION,RUNNER UP-SCHOOL KABADDI TEAM,FINALIST-BRAINSTORMER 2014,QUIZ COMPETITION(INTER)</t>
  </si>
  <si>
    <t>PROGRAMMING WITH PHP 5.0 &amp; MYSQL(GLOBSYN SKILLS),INFOSYS CAMPUS CONNECT PROGRAMME,MATHEMATICS OLYMPIAD-3RD IN CLASS &amp; STATE RANK-93</t>
  </si>
  <si>
    <t>WINNER-CTVN SURER JHANKAR SEASON-3-2015;FINALIST-BRAINSTORMER 2014,INTER COLLEGE QUIZ COMPETITION;3RD IN INTRA SCHOOL MUSIC COMPETITION;RUNNER UP-SCHOOL KABADDI TEAM</t>
  </si>
  <si>
    <t>JAYANTA MUKHERJEE</t>
  </si>
  <si>
    <t>P.W.D.</t>
  </si>
  <si>
    <t>WORK ASSISTANT</t>
  </si>
  <si>
    <t>MOUSUMI MUKHERJEE</t>
  </si>
  <si>
    <t>SUDHANSHU TALUKDAR</t>
  </si>
  <si>
    <t>FAMILY BUSINESS</t>
  </si>
  <si>
    <t>HEAD</t>
  </si>
  <si>
    <t>JOGESH PALLY,(DADUR BAGAN),PO+DIST-BANKURA,PIN-722101</t>
  </si>
  <si>
    <t>JOGESH PALLY</t>
  </si>
  <si>
    <t>FLAT NO. 1A,MALANCHA APARTMENT,11,BOSE PARA ROAD,GARIA,KOLKATA-700084</t>
  </si>
  <si>
    <t>S-24 PARGANAS</t>
  </si>
  <si>
    <t>SOURAV DAS</t>
  </si>
  <si>
    <t>CT20161856394</t>
  </si>
  <si>
    <t>07/11/1994</t>
  </si>
  <si>
    <t>KOLKATA, WEST-BENGAL</t>
  </si>
  <si>
    <t>(033)25307318</t>
  </si>
  <si>
    <t>srvds7th@hotmail.com</t>
  </si>
  <si>
    <t>BENGALI PAPER 1, BENGALI PAPER 2, ENGLISH, MATHEMATICS, PHYSICAL SCIENCE, LIFE SCIENCE, HISTORY, GEOGRAPHY</t>
  </si>
  <si>
    <t>SAILENDRA SIRCAR VIDYALAYA</t>
  </si>
  <si>
    <t>BENGALI, ENGLISH, CHEMISTRY, MATHEMATICS, PHYSICS, COMPUTER SCIENCE</t>
  </si>
  <si>
    <t>C.S.E.</t>
  </si>
  <si>
    <t>C, C++, JAVA, J2EE, SQL</t>
  </si>
  <si>
    <t>INDUSTRIAL TRAINING ON DATABSE DESIGNING</t>
  </si>
  <si>
    <t>SOUTH EASTERN RAILWAY</t>
  </si>
  <si>
    <t>15/06/2015 TO 16/07/2015</t>
  </si>
  <si>
    <t>ANDROBOTIX, HACKTRACK AND FEW ON ANDROID APP DEVELOPMENT</t>
  </si>
  <si>
    <t>PERFORMED AT CHILDREN MUSIC CONFERENCE 2003 INFRONT OF BIMAN MUKHOPADHAY, QUALIFIED &amp; PERFORMED IN SPECTRUM (FUSION BAND COMPETITION OF DELHI IIT), WON A SILVER AND A BRONZE MEDAL IN SWIMMING AT HEDUA, WON THE 1ST RUNNER'S UP SHIELD FOR CHESS TWICE IN THE SCOTTISH CHURCH COLLEGIATE SCHOOL, WON 1ST PRIZE IN SIX AND 2ND PRIZE IN THREE MORE COMPETITIONS OF SINGING.</t>
  </si>
  <si>
    <t>SANGEET BIVAKAR DEGREE WITH DISTINCTION IN NAJRUL GEETI 4TH YEAR FROM BANGIYA SANGEET PARISHAD, SENIOR DIPLOMA DEGREE WITH DISTINCTION IN BHAB SANGEET 2ND YEAR FROM BANGIYA SANGEET PARISHAD, SANGEET VISHARAD DEGREE WITH DISTINCTION IN EASTERN CLASSICAL SINGING 4TH YEAR FROM PRACHEEN KALA KENDRA(CHANDIGARH) AND OTHER CERTIFICATIONS OF WINNING IN COMPETITIONS</t>
  </si>
  <si>
    <t>SUBIR KUMAR DAS</t>
  </si>
  <si>
    <t>AIR INDIA LIMITED</t>
  </si>
  <si>
    <t>MANAGER, SERVICE ENGINEER</t>
  </si>
  <si>
    <t>RITA DAS</t>
  </si>
  <si>
    <t>13/1, FAKIR CHAKRABORTY LANE, KOLKATA - 700006, P.O. BOX - BEADON STREET</t>
  </si>
  <si>
    <t>SOURAV MISRA</t>
  </si>
  <si>
    <t>MISRA</t>
  </si>
  <si>
    <t>CT20151600482</t>
  </si>
  <si>
    <t>27/01/1995</t>
  </si>
  <si>
    <t>100, HAFIZ MD. ISHAQ ROAD, HARIDEVPUR P.O., KOLKATA-700082, WEST BENGAL</t>
  </si>
  <si>
    <t>( 033 )( 24027800)</t>
  </si>
  <si>
    <t>souravmisra0001@gmail.com</t>
  </si>
  <si>
    <t>CONTINUOUS AND COMPREHENSIVE EVALUATION</t>
  </si>
  <si>
    <t>TECHNO INDIA GROUP PUBLIC SCHOOL</t>
  </si>
  <si>
    <t>ENGLISH COMM., BENGALI, MATHEMATICS, SCIENCE, SOCIAL SCIENCE, FOUNDATION OF IT</t>
  </si>
  <si>
    <t>KENDRIYA VIDYALAYA GARDEN REACH</t>
  </si>
  <si>
    <t>ENGLISH CORE, PHYSICS, CHEMISTRY, MATHEMATICS, COMPUTER SCIENCE, PHYSICAL EDUCATION, WORK EXPERIENCE, PHY &amp; HEALTH EDUCATION, GENERAL STUDIES</t>
  </si>
  <si>
    <t>OOP, DATASTRUCTURE &amp; ALGORITHMS, DBMS</t>
  </si>
  <si>
    <t>C, C++, JAVA</t>
  </si>
  <si>
    <t>EVENT MANAGEMENT SYSTEM</t>
  </si>
  <si>
    <t>FROM 11/7/2016 TO 25/7/2016</t>
  </si>
  <si>
    <t>HACKTRACK, PYTHON</t>
  </si>
  <si>
    <t>PROJECT ON DBMS</t>
  </si>
  <si>
    <t>PRABIR KUMAR MISRA</t>
  </si>
  <si>
    <t>CHANDANA MISRA</t>
  </si>
  <si>
    <t>OS</t>
  </si>
  <si>
    <t>100, HAFIZ MD. ISHAQ ROAD, HARIDEVPUR P.O.</t>
  </si>
  <si>
    <t>SOUVIK MITRA</t>
  </si>
  <si>
    <t>CT20151586170</t>
  </si>
  <si>
    <t>28/05/1994</t>
  </si>
  <si>
    <t>KRISHNAGAR-NADIA-WESTBENGAL</t>
  </si>
  <si>
    <t>(+91)9474739762</t>
  </si>
  <si>
    <t>(+91)8348944324</t>
  </si>
  <si>
    <t>(+91)9851700120</t>
  </si>
  <si>
    <t>souvik.mitra94@gmail.com</t>
  </si>
  <si>
    <t>deepmitra550@yahoo.com</t>
  </si>
  <si>
    <t>Madhyamik Pariksha(Secondary Examination)</t>
  </si>
  <si>
    <t>KRISHNAGAR COLLEGIATE SCHOOL</t>
  </si>
  <si>
    <t>BENGALI,ENGLISH,CHEMISTRY,MATHEMATICS,PHYSICS,BIO SCIENCE,ENVIRONMENT SCIENCE</t>
  </si>
  <si>
    <t>ONE</t>
  </si>
  <si>
    <t>C,JAVA,PYTHON,HTML,J2EE</t>
  </si>
  <si>
    <t>ONLINE EXAMINATION PROCESS USING PYTHON PROGRAMMING-INDUSTRIAL TRAINING</t>
  </si>
  <si>
    <t>CLASS 3-RANK 3;CLASS 4-RANK 2;CLASS 5-RANK 3;CLASS 6-RANK 2;CLASS 7-RANK 4;CLASS 8-RANK 2;CLASS 9-RANK 2</t>
  </si>
  <si>
    <t xml:space="preserve">BANGIYA SANGEET PARISHAD,RABINDRA BHARATI UNIVERSITY-1ST DIVISION(2002-2003) IN PAINTING OF ADYA; BANGIYA SANGEET PARISHAD,RABINDRA BHARATI UNIVERSITY-DISTINCTION-85%(2003-2004) IN PAINTING OF MADHYA </t>
  </si>
  <si>
    <t>J2EE-WEBTEK LABS</t>
  </si>
  <si>
    <t>BANGIYA SANGEET PARISHAD,RABINDRA BHARATI UNIVERSITY</t>
  </si>
  <si>
    <t>NISHITH KUMAR MITRA</t>
  </si>
  <si>
    <t>GOVT. REGISTRATION DEPARTMENT</t>
  </si>
  <si>
    <t>RINA MITRA</t>
  </si>
  <si>
    <t>4,KERANIPARA LANE,KRISHNAGAR,NADIA,KRISHNAGAR-741101</t>
  </si>
  <si>
    <t>E47/1,RAMGARH,KOLKATA-700047</t>
  </si>
  <si>
    <t>SRABANI SANTRA</t>
  </si>
  <si>
    <t>SRABANI</t>
  </si>
  <si>
    <t>SANTRA</t>
  </si>
  <si>
    <t>CT20151586163</t>
  </si>
  <si>
    <t>25/07/1995</t>
  </si>
  <si>
    <t>HALDIA-PURBA MIDNAPUR-WEST BENGAL</t>
  </si>
  <si>
    <t>santrasrabani@gmail.com</t>
  </si>
  <si>
    <t>srabani2507@outlook.com</t>
  </si>
  <si>
    <t>BENGALI(I &amp; II PAPER), ENGLISH, MATHEMATICS,PHYSICAL SCIENCE, LIFE SCIENCE, HISTORY, GEOGRAPHY, OPTIONAL ELECTIVE SUBJECT</t>
  </si>
  <si>
    <t>HALDIA ST.XAVIERS HIGHER SECONDARY SCHOOL</t>
  </si>
  <si>
    <t>BENGALI, ENGLISH,CHEMISTRY,MATHEMATICS, PHYSICS, BIOLOGY, ENVIRONMENTAL SCIENCE</t>
  </si>
  <si>
    <t>DATA STRUCTURES,OPERATING SYSTEM,DBMS</t>
  </si>
  <si>
    <t xml:space="preserve">HACKTRACK BY TECHDEFENCE ,WORKSHOP ON PYTHON PROGRAMMING </t>
  </si>
  <si>
    <t>ACHIEVED 2ND POSITION IN "DARE-TO-CODE",AAHVAHAN</t>
  </si>
  <si>
    <t>7TH &amp; 8TH NATIONAL CYBER OLYMPIAD,ALL INDIAN SCIENCE TEACHER ASSOCIATION(SCIENCE APPTITUDE &amp; TALLENT SEARCH), 12TH NATIONAL SCIENCE OLYMPIAD'09,INTERNATIONAL  OLYMPIAD OF ENGLISH LANGUAGE'09,CERTIFICATION FOR COMPLETING JAVA ENTERPRISE EDITION 7 AND ANDROID APPLICATION FROM ARDENT COMPUTECH PVT .LTD.</t>
  </si>
  <si>
    <t xml:space="preserve">CERTIFICATION UPTO 2ND YEAR FOR VOCAL CLASSICAL &amp; RABINDRA SANGEET &amp; FINE ARTS FROM PRACHIN KALA KENDRA, UPTO 2ND YEAR FOR KATHAK AND RABINDRA NITYA  FROM PRACHIN KALA KENDRA,  CREATIVE TEAM HEAD AND AN EVENT HEAD FOR 'AVENIR' THE ANNUAL TECHFEST OF NSEC       </t>
  </si>
  <si>
    <t>RAJ KUMAR SANTRA</t>
  </si>
  <si>
    <t>KOPT</t>
  </si>
  <si>
    <t>DIPLOMA ENGINEER</t>
  </si>
  <si>
    <t>NUPUR SANTRA</t>
  </si>
  <si>
    <t>VILL-BASUDEVPUR(HAZRAMORE),P.O-KHANJANCHAK,P.S-DURGACHAK,DIST-PURBA MIDNAPUR</t>
  </si>
  <si>
    <t>HAZRAMORE(HALDIA)</t>
  </si>
  <si>
    <t>PURBA MIDNAPUR</t>
  </si>
  <si>
    <t>GEETANJALI COMPLEX,POLISHPARA,P.S-SONARPUR,KOLKATA-152</t>
  </si>
  <si>
    <t>PANCHPOTA-KOLKATA</t>
  </si>
  <si>
    <t>SRIJATA SARKAR</t>
  </si>
  <si>
    <t>SRIJATA</t>
  </si>
  <si>
    <t>CT20141199941</t>
  </si>
  <si>
    <t>15/11/1994</t>
  </si>
  <si>
    <t>033-24113597</t>
  </si>
  <si>
    <t>srijata18@gmail.com</t>
  </si>
  <si>
    <t>srijata.sarkar15@gmail.com</t>
  </si>
  <si>
    <t>CCE</t>
  </si>
  <si>
    <t xml:space="preserve"> ENGLISH CORE,COMPUTER SCIENCE,PHYSICS,CHEMISTRY,MATHEMATICS,BENGALI</t>
  </si>
  <si>
    <t xml:space="preserve"> NO</t>
  </si>
  <si>
    <t>DSA,  OOP</t>
  </si>
  <si>
    <t>C,CORE JAVA ,XHTML AND CSS</t>
  </si>
  <si>
    <t xml:space="preserve">ONLINE RAILWAY TICKET BOOKING SYSTEM- ON PYTHON TECHNOLOGY </t>
  </si>
  <si>
    <t>FROM 11/09/2016 TO 25/09/2016</t>
  </si>
  <si>
    <t>CERTIFICATION OF MERIT,FOR EXCELLENCE IN ART IN CLASS 10</t>
  </si>
  <si>
    <t>1.PARTICIPATED IN 13TH NATIONAL SCIENCE OLYMPIAD 2.CAMPUS CONNECT(SOFT SKILLS)- BY INFOSYS. 3. ANDROID APP DEVELOPMENT -WEBTEK LABS</t>
  </si>
  <si>
    <t xml:space="preserve"> CERTIFICATION UPTO 4TH YEAR  IN PAINTING UNDER PRACHEEN KALA KENDRA,CHANDIGARH IN FIRST DIVISION WITH DISTINCTION</t>
  </si>
  <si>
    <t>SWAPAN SARKAR</t>
  </si>
  <si>
    <t>SR. TECH</t>
  </si>
  <si>
    <t>DEBJANI SARKAR</t>
  </si>
  <si>
    <t>KOLKATA R.M.S. DIVISION (DEPT. OF POST)</t>
  </si>
  <si>
    <t>SORTING ASST.</t>
  </si>
  <si>
    <t xml:space="preserve"> ABANI,FLAT B2, 12/4E KHANPUR ROAD P.O. NAKTALA KOLKATA - 47</t>
  </si>
  <si>
    <t>ABANI,FLAT B2, 12/4E KHANPUR ROAD P.O. NAKTALA KOLKATA - 47</t>
  </si>
  <si>
    <t>SUBHADEEP ROY</t>
  </si>
  <si>
    <t>SUBHADEEP</t>
  </si>
  <si>
    <t>CT20161845015</t>
  </si>
  <si>
    <t>(033)(2440 6020)</t>
  </si>
  <si>
    <t>manuunites.subhadeep@gmail.com</t>
  </si>
  <si>
    <t>subhadeep2994@gmail.com</t>
  </si>
  <si>
    <t>FIRST LANGUAGE-BENGALI(PAPER1,PAPER2),SECOND LANGUAGE ENGLISH,MATHEMATICS,PHYSICAL SCIENCE,LIFE SCIENCE,HISTORY,GEOGRAPHY</t>
  </si>
  <si>
    <t>BENGALI,ENGLISH,CHEMISTRY,MATHEMATICS,PHYSICS,ENVIRONMENTAL EDUCATION</t>
  </si>
  <si>
    <t>DATA STRUCTURE AND ALGORITHM,OPERATING SYSTEMS,NETWORKING,DATA BASE MANAGEMENT SYSTEM,OOP CONCEPT</t>
  </si>
  <si>
    <t>C,JAVA,PYTHON,HTML,CSS,JS,SQL</t>
  </si>
  <si>
    <t>ONLINE RAILWAY TICKET BOOKING SYSTEM USING PYTHON-INDUSTRIAL TRAINING</t>
  </si>
  <si>
    <t>HACKTRACK WORKSHOP 2014,TRAINED AT I.T KIDS SCHOOL OF TOMORROW CURRICULUM AT SCHOOL LEVEL FROM CLASS II-VII,PYTHON WORKSHOP ORGANIZED BY CSE DEPT.</t>
  </si>
  <si>
    <t>1. PARTICIPATED WITH DISTINCTION IN THE 3RD I.M.O                                         2. CERTIFICATE OF MERIT BY CENTRE FOR PEDAGOGICAL STUDIES IN MATHEMATICS FOR CLASSES 9-10, FOR ACHEIVEMENT CUM DIAGNOSTIC TEST IN MATHEMATICS</t>
  </si>
  <si>
    <t>1.CERTIFICATE OF APPRECIATION FOR OUTSTANDING EFFORT IN COLLECTING FUNDS FOR PRIME MINISTER'S NATIONAL RELIEF FUND FOR TSUNAMI AFFECTED PEOPLE,AWARDED BY SCHOOL           2.CERTIFICATE AND MEDAL FOR PARTICIPATION IN CHITRANKAN 06' HELD AT THE ACADEMY OF FINE ARTS</t>
  </si>
  <si>
    <t>1.PROJECT COMPLETION CERTIFICATE ON ANDROID BY WEBTEK LABS PVT. LTD.              2.CERTIFICATE OF COMPLETION OF THE INFOSYS CAMPUS CONNECT SOFT SKILLS PROGRAM</t>
  </si>
  <si>
    <t>UJJAL KUMAR ROY</t>
  </si>
  <si>
    <t>SARBARI ROY</t>
  </si>
  <si>
    <t>18/1/1B, JAMIR LANE, KOLKATA-700019</t>
  </si>
  <si>
    <t>BALLYGUNGE-KOLKATA</t>
  </si>
  <si>
    <t>18/1/1B, JAMIR LANE, KOKATA-700019</t>
  </si>
  <si>
    <t>SUBHAM KUMAR JAIN</t>
  </si>
  <si>
    <t>CT20161857298</t>
  </si>
  <si>
    <t>05/03/1994</t>
  </si>
  <si>
    <t>jain.subham555@gmail.com</t>
  </si>
  <si>
    <t>jain.subhamrocks@gmail.com</t>
  </si>
  <si>
    <t>COUNCIL FOR THE INDIAN SCHOOL CERTIFICATE EXAMINATION</t>
  </si>
  <si>
    <t>ST. MICHAEL'S SCHOOL,SILIGURI</t>
  </si>
  <si>
    <t>ENGLISH, HINDI, ENVIRONMENTAL EDUCATION,HISTORY CIVICS &amp; GEOGRAPHY, MATHEMATICS, SCIENCE, COMPUTER APPLICATION</t>
  </si>
  <si>
    <t>LAWRENCE &amp; MAYO PUBLIC SCHOOL SRINATHPURAM KOTA RAJ</t>
  </si>
  <si>
    <t>ENGLISH CORE, MATHEMATICS, PHYSICS, CHEMISTRY, PHYSICAL EDUCATION</t>
  </si>
  <si>
    <t>COMPUTER SCIENCE &amp; ENGG.</t>
  </si>
  <si>
    <t>Student management System-PHP &amp; mysql</t>
  </si>
  <si>
    <t>NETWIZARD</t>
  </si>
  <si>
    <t>ANDROBOTIX CONDUCTED BY TECHNOPHILIA SYSTEMS</t>
  </si>
  <si>
    <t>DISTICTION IN GREEN OLYMPIAD IN 2010</t>
  </si>
  <si>
    <t>SEVERAL MEDALS IN INTRA SCHOOL LEVEL SWIMMIMG</t>
  </si>
  <si>
    <t>GOKUL CHAND JAIN</t>
  </si>
  <si>
    <t>SANTOSH DEVI JAIN</t>
  </si>
  <si>
    <t>M/S M. K. TRADERS,RESHUP BAZAR,MUNGPOO,DIST-DARJEELING-734313</t>
  </si>
  <si>
    <t>MUNGPOO, RANGLI RALOIT</t>
  </si>
  <si>
    <t>82 B, IBRAHIMPUR ROAD,JADAVPUR,KOLKOTA-700032</t>
  </si>
  <si>
    <t>SUBHAM SARANGI</t>
  </si>
  <si>
    <t>SARANGI</t>
  </si>
  <si>
    <t>CT20151587084</t>
  </si>
  <si>
    <t>31/03/1996</t>
  </si>
  <si>
    <t>JHARGRAM, WEST MEDINIPUR, WEST BENGAL</t>
  </si>
  <si>
    <t>subhamsarangi2016@gmail.com</t>
  </si>
  <si>
    <t>hunter.subham31@gmail.com</t>
  </si>
  <si>
    <t>BENGALI FIRST LANGUAGE, ENGLISH SECOND LANGUAGE, MATHEMATICS, PHYSICAL SCIENCE, LIFE SCIENCE, HISTORY, GEOGRAPHY</t>
  </si>
  <si>
    <t>BENGALI FIRST LANGUAGE, ENGLISH SECOND LANGUAGE, CHEMISTRY, MATHEMATICS, PHYSICS, BIOLOGICAL SCIENCE</t>
  </si>
  <si>
    <t>DATA BASE MANAGEMENT SYSTEM, OPERATING SYSTEM, NETWORKING, DATA STRUCTURES</t>
  </si>
  <si>
    <t>JAVA, C, PYTHON, SQL, HTML, CSS, JAVASCRIPT, PHP, MYSQL</t>
  </si>
  <si>
    <t>PASCHIM BANGA VIGYAN MANCHA- 2006, 2007,2009, CENTRE FOR PEDAGOGICAL STUDIES IN MATHEMATICS 2005-2006, MEDINIPUR BHUGOL SAMITI - TALENT SEARCH ON GEOGRAPHY -2010, BANGIYA BHUGOL MANCHA - TALENT SEARCH TEST ON GEOGRAPHY - 2009</t>
  </si>
  <si>
    <t>BANGIYA SANGET PARISHAD, SUBJECT-PAINTING, 2003-2004, 2004-2005, 2006-2007</t>
  </si>
  <si>
    <t>BIRENDRA BIJOY SARANGI</t>
  </si>
  <si>
    <t>PHYSICIAN</t>
  </si>
  <si>
    <t>KAKOLI SARANGI</t>
  </si>
  <si>
    <t>NUTANDIHI, JHARGRAM,WEST MEDINIPUR, WEST BENGAL-721507 (NEAR THE HOUSEOF DHANAPATI DAS)</t>
  </si>
  <si>
    <t>JHARGRAM</t>
  </si>
  <si>
    <t>PANCHPOTA, GARIA, KOLKATA -700052</t>
  </si>
  <si>
    <t>SUBHRA MAJUMDER</t>
  </si>
  <si>
    <t>SUBHRA</t>
  </si>
  <si>
    <t xml:space="preserve"> CT20151618461</t>
  </si>
  <si>
    <t>SILIGURI-JALPAIGURI-WEST BENGAL</t>
  </si>
  <si>
    <t>(+91)9832015702</t>
  </si>
  <si>
    <t>subhramajumder911@gmail.com</t>
  </si>
  <si>
    <t>SILIGURI BOYS' HIGH SCHOOL</t>
  </si>
  <si>
    <t>BENGALI(FIRST PAPER AND SECOND PAPER),ENGLISH,MATHEMATICS,PHYSICAL SCIENCE,LIFE SCIENCE,HISTORY,GEOGRAPHY</t>
  </si>
  <si>
    <t>DBMS,COMPUTER NETWORK,DSA</t>
  </si>
  <si>
    <t>ADVANCE JAVA</t>
  </si>
  <si>
    <t>22 DAYS(FROM 16/12/2015 TO 7/01/2016)</t>
  </si>
  <si>
    <t>IIT GUWAHATI</t>
  </si>
  <si>
    <t>MERIT CERTIFICATE FOR CLASS X-SILIGURI MUNICIPAL CORPORATION</t>
  </si>
  <si>
    <t>BAPI MAJUMDER</t>
  </si>
  <si>
    <t>JOLLY MAJUMDER</t>
  </si>
  <si>
    <t>SARAT CHANDRA PALLY,SILIGURI</t>
  </si>
  <si>
    <t>SILIGURI</t>
  </si>
  <si>
    <t>KUNJAMANI APPARTMENT ,NEAR NETAJI SUBHASH ENGINEERING COLLEGE,GARIA STATION</t>
  </si>
  <si>
    <t>SUBHRANGSHU SAHA</t>
  </si>
  <si>
    <t>SUBHRANGSHU</t>
  </si>
  <si>
    <t>CT20141340103</t>
  </si>
  <si>
    <t>05/11/1994</t>
  </si>
  <si>
    <t>KOLKATA - KOLKATA - WEST BENGAL</t>
  </si>
  <si>
    <t>subhrangshu.saha18@gmail.com</t>
  </si>
  <si>
    <t>sahasubhu@gmail.com</t>
  </si>
  <si>
    <t>DON BOSCO SCHOOL, PARK CIRCUS</t>
  </si>
  <si>
    <t>ENGLISH, BENGALI, ENVIRONMENTAL EDUCATION, MATHEMATICS, SCIENCE, COMPUTER APPLICATIONS, HISTORY, CIVICS AND GEOGRAPHY</t>
  </si>
  <si>
    <t>DBMS, DAA</t>
  </si>
  <si>
    <t>BASIC, VISUAL BASIC, C, C++, JAVA</t>
  </si>
  <si>
    <t>ADVANCED JAVA, APTITUDE TEST (CLASS 11 WITH 98 PERCENTILE)</t>
  </si>
  <si>
    <t>TAPAN SAHA</t>
  </si>
  <si>
    <t>CENTRAL BANK OF INDIA</t>
  </si>
  <si>
    <t>BRANCH MANAGER</t>
  </si>
  <si>
    <t>SHIPRA SAHA</t>
  </si>
  <si>
    <t>10/2 A, NEPAL BHATTACHARJEE STREET, KALIGHAT, KOLKATA - 700026</t>
  </si>
  <si>
    <t>SUMITA MAITY</t>
  </si>
  <si>
    <t>SUMITA</t>
  </si>
  <si>
    <t>MAITY</t>
  </si>
  <si>
    <t>CT20151593048</t>
  </si>
  <si>
    <t>13/10/1995</t>
  </si>
  <si>
    <t>GARIA-SOUTH24PARGANAS-WEST BENGAL</t>
  </si>
  <si>
    <t>(+91)9830449141</t>
  </si>
  <si>
    <t>sumitamaity130@gmail.com</t>
  </si>
  <si>
    <t>sumitansec2016@gmail.com</t>
  </si>
  <si>
    <t>BALIA NAFAR CHANDRA BALIKA VIDYALAYA</t>
  </si>
  <si>
    <t>FIRST LANGUAGE(BENGALI)-1ST PAPER,FIRST LANGUAGE(BENGALI)-2ND PAPER,SECOND LANGUAGE(ENGLISH),MATHEMATICS,PHYSICAL  SCIENCE,LIFE SCIENCE,HISTORY,GEOGRAPHY</t>
  </si>
  <si>
    <t>BINODINI GIRLS HIGH SCHOOL</t>
  </si>
  <si>
    <t>DSA,OOP,DBMS,OS,SE</t>
  </si>
  <si>
    <t>C,JAVA,J2EE,C++</t>
  </si>
  <si>
    <t>STUDENT MANAGEMENT SYSTEM -WITH PHP 5.0 AND MYSQL</t>
  </si>
  <si>
    <t>FROM 14/07/2016 TO 23/07/2016</t>
  </si>
  <si>
    <t>WORKSHOP ON PYTHON PROGRAMMING</t>
  </si>
  <si>
    <t xml:space="preserve">1.GOT AN AWARD UNDER THE SCHEME OF SCHOLARSHIP FOR COLLEGE AND UNIVERSITY STUDENTS OF THE GOVERNMENT OF INDIA             </t>
  </si>
  <si>
    <t xml:space="preserve">1.SUCCESSFULLY COMPLETED THE INTERNSHIP FROM SOUTH EASTERN RAILWAY,GARDEN REACH ROAD,KOLKATA-700043             2.PROJECT COMPLETION CERTIFICATE ON ANDROID APP DEVELOPMENT  FROM WEBTEK                  3.CERTIFICATE OF TRAINING ON C PROGRAMMING LANGUAGE                               4.I SECURED THE FIRST RANK IN CLASS XII IN MY SCHOOL       5.CERTIFICATE OF COMPLETION UNDER THE INFOSYS CAMPUS CONNECT SOFT SKILLS PROGRAM      6.CERTIFICATE OF COMPLETION FOUNDATION PROGRAM UNDER THE AEGIS OF THE INFOSYS CAMPUS CONNECT PROGRAM                        </t>
  </si>
  <si>
    <t xml:space="preserve">1.AWARDED THE CERTIFICATE FOR PAINTING BY PRACHEEN KALA KENDRA ,CHANDIGARH                         2.AWARDED THE CERTIFICATES FOR RABINDRA SANGEET(VOCAL) BY PRACHEEN KALA KENDRA,CHANDIGARH                          </t>
  </si>
  <si>
    <t>DIPAK MAITY</t>
  </si>
  <si>
    <t>RED PLUS SOCIETY HOSPITAL</t>
  </si>
  <si>
    <t>PATHOLOGY TECHNICIAN</t>
  </si>
  <si>
    <t>ANUPAMA MAITY</t>
  </si>
  <si>
    <t>DHALUA NABAPALLY NEAR PUMP HOUSE,GARIA ,PO-DHALUA,PS-SONARPUR,KOLKATA-700152</t>
  </si>
  <si>
    <t>SOUTH24PARGANAS</t>
  </si>
  <si>
    <t>SUPARNA PAL</t>
  </si>
  <si>
    <t>SUPARNA</t>
  </si>
  <si>
    <t>CT20151603147</t>
  </si>
  <si>
    <t>11/4/1994</t>
  </si>
  <si>
    <t>o+</t>
  </si>
  <si>
    <t>O.B.C</t>
  </si>
  <si>
    <t>FULIA BELEMATH-NADIA-WEST BENGAL</t>
  </si>
  <si>
    <t>suparnapal94@gmail</t>
  </si>
  <si>
    <t>FULIA BALIKA VIDYALAYA</t>
  </si>
  <si>
    <t>BENGALI 1ST PAPER,BENGALI 2ND PAPER, ENGLISH,MATHEMATICS, PHYSICAL SCIENCE, LIFE SCIENCE, HISTORY, GEOGRAPHY,</t>
  </si>
  <si>
    <t>FULIA SIKSHANIKETAN</t>
  </si>
  <si>
    <t>BENGALI, ENGLISH, PHYSICS,CHEMISTRY, BIOLOGY,MATH,ENVIRONMENT SCIENCE</t>
  </si>
  <si>
    <t>131090110109 of 2013-2014</t>
  </si>
  <si>
    <t>DATA STRUCTURE,DBMS,NETWORKING,C,JAVA,DAA,OS</t>
  </si>
  <si>
    <t>AIRLINE RESERVATION SYSTEM ON PHP AND MY SQL</t>
  </si>
  <si>
    <t>11/07/2016 to 24/07/2016</t>
  </si>
  <si>
    <t>CERTIFICATE OF  TRAINING HAANDS ON TRAINING ON "C" PROGRAMMING LANGUAGE</t>
  </si>
  <si>
    <t>WEST BENGAL STATE LEVEL SCIENCE FAIR 2009</t>
  </si>
  <si>
    <t>FOUNDATION PROGRAMME UNDER THE AEGIS OF THE INFOSYS CAMPUS CONNECT PROGRAM</t>
  </si>
  <si>
    <t>SASTRIYA SANGEET KALA PARISAD.(COMPLETED UPTO 4TH YEAR ON CLASSICAL). SASTRIYA SANGEET KALA PARISAD (ON RABINDRA SANGEET, NAJRULGETEE).   CERTIFICATE OF ACHIEVEMENT BY MICROSOFT  ON J2EE</t>
  </si>
  <si>
    <t>SUSANTA KUMAR PAL</t>
  </si>
  <si>
    <t>SADHANA PAL</t>
  </si>
  <si>
    <t>FULIA BELEMATH. P.O -BELEMATH. DIST-NADIA</t>
  </si>
  <si>
    <t>FULIA BELEMATH,   P.O-BELEMATH.   DIST-NADIA,WEST BENGAL</t>
  </si>
  <si>
    <t>FULIA BELEMATH,NADIA,WEST BENGAL</t>
  </si>
  <si>
    <t>SURAJ SHAW</t>
  </si>
  <si>
    <t>SURAJ</t>
  </si>
  <si>
    <t>SHAW</t>
  </si>
  <si>
    <t>CT20141335245</t>
  </si>
  <si>
    <t>06/12/1996</t>
  </si>
  <si>
    <t>DHANBAD-DHANBAD-JHARKHAND</t>
  </si>
  <si>
    <t>shawsuraj203@outlook.com</t>
  </si>
  <si>
    <t>shawsuraj203@gmail.com</t>
  </si>
  <si>
    <t>D A V HIGH SCHOOL JHARIA</t>
  </si>
  <si>
    <t xml:space="preserve">HINDI-A, ENGLISH, MATHEMATICS, SCIENCE &amp; TECHNOLOGY, SOCIAL SCIENCE, SANSKRIT </t>
  </si>
  <si>
    <t>R K S VIDYA MANDIR DHANSAR DHANBAD JHARKHAND</t>
  </si>
  <si>
    <t>ENGLISH CORE, HINDI CORE, MATHEMATICS, PHYSICS, CHEMISTRY, PHYSICAL EDUCATION</t>
  </si>
  <si>
    <t xml:space="preserve">DS, DBMS, OS </t>
  </si>
  <si>
    <t>C, Core JAVA, Basics of PYTHON</t>
  </si>
  <si>
    <t xml:space="preserve">Big Data Analytics on New York Stock Exchange Dataset using Spark </t>
  </si>
  <si>
    <t>Python</t>
  </si>
  <si>
    <t>Secured 11th Rank in District in Secondary Examination, Secured 2nd rank in Dare 2 Code intra-college coding compettion, secured 2nd rank in web designing inter college compittion</t>
  </si>
  <si>
    <t>Served as C &amp; Java Coordinator in Phoenix Official Tech Club of NSEC</t>
  </si>
  <si>
    <t>JEE, Python, Big Data Analytics with R</t>
  </si>
  <si>
    <t>ASHOK SHAW</t>
  </si>
  <si>
    <t>MALATI DEVI</t>
  </si>
  <si>
    <t xml:space="preserve">Housewife </t>
  </si>
  <si>
    <t>AMIT GUPTA</t>
  </si>
  <si>
    <t>JOB</t>
  </si>
  <si>
    <t>Reliance Jio Infocomm Limited</t>
  </si>
  <si>
    <t>ASST. MANAGER</t>
  </si>
  <si>
    <t>VIKASH NAGAR KATRAS ROAD MATKURIA DHANBAD JHARKHAND 826001</t>
  </si>
  <si>
    <t xml:space="preserve">C/O PRABASH DUTTA POLICE PARA PANCHPOTA GARIA KOLKATA  700152 </t>
  </si>
  <si>
    <t xml:space="preserve">GARIA </t>
  </si>
  <si>
    <t>SUSRITA SAHA</t>
  </si>
  <si>
    <t>SUSRITA</t>
  </si>
  <si>
    <t>CT20141331981</t>
  </si>
  <si>
    <t>24/05/1995</t>
  </si>
  <si>
    <t>JAMSHEDPUR-SINGHBHUM(EAST)-JHARKHAND</t>
  </si>
  <si>
    <t>susritarox@gmail.com</t>
  </si>
  <si>
    <t>starfin_10@rediffmail.com</t>
  </si>
  <si>
    <t>SACRED HEART CONVENT SCHOOL</t>
  </si>
  <si>
    <t>ENGLISH, 
HINDI, 
ENVIRONMENTAL EDUCATION, 
HISTORY, CIVICS &amp; GEOGRAPHY, 
MATHEMATICS, 
SCIENCE (PHYSICS, CHEMISTRY, BIOLOGY), 
COMPUTER APPLICATIONS, 
SUPW &amp; COMMUNITY SERVICE</t>
  </si>
  <si>
    <t>ENGLISH, 
MATHEMATICS, 
PHYSICS, 
CHEMISTRY, 
COMPUTER SCIENCE</t>
  </si>
  <si>
    <t>B- TECH</t>
  </si>
  <si>
    <t>DATA STRUCTURE &amp; ALGORITHM (DSA), 
DESIGN AND ANALYSIS OF ALGORITHM (DAA),  
THEORY OF COMPUTATION (TOC), 
DATABASE MANAGEMENT SYSTEM (DBMS)</t>
  </si>
  <si>
    <t>C, C++, JAVA, HTML, CSS, JAVASCRIPT, JQUERY</t>
  </si>
  <si>
    <t>HACKTRACK WORKSHOP 2014</t>
  </si>
  <si>
    <t xml:space="preserve">1.SHCS CERTIFICATE OF MERIT- HIGHEST MARKS IN COMPUTER SCIENCE(95%) IN ISC 2013
2. PRABHAT KHABAR PRATIBHA SAMMAN-NOTABLE ACHIEVEMENT IN ISC
3. SHCS CERTIFICATE OF MERIT- HIGHEST MARKS IN MATHEMATICS(100%), ENGLISH(95%), COMPUTER APPLICATIONS(99%) IN ICSE 2011
4. SHCS CERTIFICATE OF MERIT- HIGHEST MARKS IN COMPUTER SCIENCE IN CLASS XII,X
5. SHCS CERTIFICATE OF MERIT- COMPUTER SCIENCE IN CLASS XII,XI,X,IX,VII
6. SHCS CERTIFICATE OF MERIT- MATHEMATICS IN CLASS XII,XI,VIII
7. SHCS CERTIFICATE OF MERIT- ENGLISH IN CLASS XII,X
</t>
  </si>
  <si>
    <t xml:space="preserve">1. COMPUTER LITERACY FOUNDATION INTERNATIONAL INFORMATICS OLYMPIAD (1ST LEVEL) 2012:
CLASS RANK-1
STATE RANK-11
OLYMPIAD RANK-903
2. COMPUTER LITERACY FOUNDATION INTERNATIONAL INFORMATICS OLYMPIAD (2ND LEVEL) 2012:
CLASS RANK-1
STATE RANK-11
OLYMPIAD RANK-608
3. MATHEMATICS OLYMPIAD FOUNDATION INTERNATIONAL OLYMPIAD OF MATHEMATICS 2012:
CLASS RANK-2
STATE RANK-14
OLYMPIAD RANK-1325
4. COMPUTER LITERACY FOUNDATION INTERNATIONAL INFORMATICS OLYMPIAD (1ST LEVEL) 2011:
CLASS RANK-1
STATE RANK-1
OLYMPIAD RANK-237
5. COMPUTER LITERACY FOUNDATION INTERNATIONAL INFORMATICS OLYMPIAD (2ND LEVEL) 2011:
CLASS RANK-1
STATE RANK-2
OLYMPIAD RANK-221
6. MATHEMATICS OLYMPIAD FOUNDATION INTERNATIONAL OLYMPIAD OF MATHEMATICS 2011:
CLASS RANK-2
STATE RANK-33
OLYMPIAD RANK-1006
7. IIT KGP KSHITIJ 2014-CERTIFICATE OF PARTICIPATION
8. TELOS 2014-CERTIFICATE OF PARTICIPATION
9. QUANTA 2012-CERTIFICATE OF PARTICIPATION IN 18TH INTERNATIONAL COMPETITION FOR SCIENCE, MATHEMATICS, MENTAL ABILITY AND ELECTRONICS
10. EXPERIENCE AMERICA 2012-CERTIFICATE OF PARTICIPATION
11. AISCE ZONAL INTERSCHOOL CREATIVE WRITING COMPETITION 2012 (SENIOR CATEGORY)-CERTIFICATE OF MERIT
12. SHCS SPECTRA 2012-1ST POSITION IN SCIENCE FICTION WRITING
13. SPPE CERTIFICATE OF EXCELLENCE-1ST IN INTERSCHOOL ESSAY WRITING COMPETITION
14. SPPE CERTIFICATE OF EXCELLENCE-2ND IN INTERSCHOOL ESSAY WRITING COMPETITION
15. SHCS ANNUAL SPORTS 2011- 3RD IN 4 X 100 M RELAY RACE (STD XI-XII)
16. INTERACT CLUB CARMEL JUNIOR COLLEGE BLITZ 2011-CERTIFICATE OF PARTICIPATION IN SCRIPT WRITING
17. WORLD FORESTRY DAY 2010-2ND PRIZE IN INTERSCHOOL ESSAY COMPETITION
18. SHCS PULSE 2010-1ST IN SCIENCE FICTION WRITING
19. BANGLABHASI EKTA MANCH CERTIFICATE OF MERIT-2ND PRIZE IN ALL JAMSHEDPUR ESSAY MEGA COMPETITION (2008)
20. CLEANFLO INTER-SCHOOL JAMSHEDPUR CENTENARY CONTEST 2008-CERTIFICATE OF PARTICIPATION
21. J.H.TARAPORE SCHOOL-PRIZE FOR PARTICIPATION IN MODEL MAKING (2008)
22. SOS CHILDREN'S VILLAGES OF INDIA-CERTIFICATE OF PARTICIPATION (2007)
23. TAGORE SOCIETY OF ARTS-AWARD OF PRIZE FOR RANKING FIRST IN BHARAT NATYAM (2005-2006)
24. TAGORE SOCIETY OF ARTS-AWARD OF PRIZE FOR RANKING FIRST IN BHARAT NATYAM (2004-2005)
25. TAGORE SOCIETY OF ARTS-AWARD OF PRIZE FOR RANKING SECOND IN BHARAT NATYAM (2003-2004) </t>
  </si>
  <si>
    <t xml:space="preserve">1. ORIENS INFOTECH PVT. LTD.-CERTIFICATE OF TRAINING ON "C" PROGRAMMING LANGUAGE (2013-14) 
</t>
  </si>
  <si>
    <t xml:space="preserve">1. RECOGNIZED AS MICROSOFT TECHNOLOGY ASSOCIATE (2016) 
2. ASPIREVISION TECH CERTIFICATE OF ACHIEVEMENT-FOR SUCCESSFUL COMPLETION OF "J2EE" WINTER TRAINING (2015-2016)
3. INFOSYS CAMPUS CONNECT CERTIFICATE OF COMPLETION- FOUNDATION PROGRAM (2015)
4. INFOSYS CAMPUS CONNECT SOFT SKILLS PROGRAM-CERTIFICATE OF COMPLETION (2014-2015) 
5. IBM PROJECT COMPLETION CERTIFICATE (2014) 
6. PRAYAG SANGEET SAMITI ALLAHABAD-SANGEET PRABHAKAR IN BHARATNATYAM (2011-2012)
7. PRAYAG SANGEET SAMITI ALLAHABAD-JUNIOR DIPLOMA IN BHARATNATYAM (2007-2008)
</t>
  </si>
  <si>
    <t>JAYANTA KUMAR SAHA</t>
  </si>
  <si>
    <t>JAYASRI SAHA</t>
  </si>
  <si>
    <t>SRIJITA SAHA</t>
  </si>
  <si>
    <t>CAPGEMINI</t>
  </si>
  <si>
    <t>39, SABUJ PALLY, 
DESHAPRIYANAGAR, 
BELGHORIA, 
KOLKATA- 700056</t>
  </si>
  <si>
    <t>BELGHORIA-KOLKATA</t>
  </si>
  <si>
    <t>DEBNATH'S PREMISE NUMBER 1080, 
NAYABAD, 
CHHITNAYABAD 2, 
PANCHASAYAR, 
KOLKATA 700094</t>
  </si>
  <si>
    <t>TAMALI ROY</t>
  </si>
  <si>
    <t>TAMALI</t>
  </si>
  <si>
    <t>CT20151596834</t>
  </si>
  <si>
    <t>02/09/1995</t>
  </si>
  <si>
    <t>(+91)9432420593</t>
  </si>
  <si>
    <t>tamali95roy@gmail.com</t>
  </si>
  <si>
    <t>FIRST LANGUAGE(1ST PAPER-BENGALI),FIRST LANGUAGE(2ND PAPER-BENGALI),SECOND LANGUAGE(ENGLISH),MATHEMATICS,PHYSICAL SCIENCE,LIFE SCIENCE,HISTORY,GEOGRAPHY,OPTIONAL ELECTIVE SUBJECT</t>
  </si>
  <si>
    <t>DBMS,OS,DATA STRUCTURE,SOFTWARE ENGINEERING</t>
  </si>
  <si>
    <t>C,JAVA,HTML,CSS,C++</t>
  </si>
  <si>
    <t>COMPLETED 5TH YEAR IN DRAWING FROM ALL-INDIA FINE ARTS ASSOCIATION</t>
  </si>
  <si>
    <t>CERTIFICATE OF EXCELLENCE IN MADHYAMIK</t>
  </si>
  <si>
    <t>TRAINING ON J2EE IN MICROSOFT TECHNOLOGY ASSOCIATE,PROGRAMMING WITH PHP 5.0 AND MYSQL IN GLOBSYN SKILLS</t>
  </si>
  <si>
    <t>SUVASHISH ROY</t>
  </si>
  <si>
    <t>KOLKATA PORT TRUST</t>
  </si>
  <si>
    <t>UDC</t>
  </si>
  <si>
    <t>SUTAPA ROY</t>
  </si>
  <si>
    <t>LIC OF INDIA</t>
  </si>
  <si>
    <t>H.G.A</t>
  </si>
  <si>
    <t>GREENFIELD CITY,BLOCK-1,FLAT NO-7E,JOTE SHIBRAMPUR ROAD,KOLKATA-700141</t>
  </si>
  <si>
    <t>TAPAS BHUL</t>
  </si>
  <si>
    <t>TAPAS</t>
  </si>
  <si>
    <t>BHUL</t>
  </si>
  <si>
    <t>CT20151698174</t>
  </si>
  <si>
    <t>06/02/1993</t>
  </si>
  <si>
    <t>SALBONI-PASCHIM MEDINIPUR-WEST BENGAL</t>
  </si>
  <si>
    <t>(+91)9232695486</t>
  </si>
  <si>
    <t>tapasbhulsalboni2012@gmail.com</t>
  </si>
  <si>
    <t>SALBONI HIGH SCHOOL</t>
  </si>
  <si>
    <t>BENGALI,ENGLISH,MATHEMATICS,PHYSICS,CHEMISTRY</t>
  </si>
  <si>
    <t>COMPUTER SCIENCE &amp; ENGINEERING</t>
  </si>
  <si>
    <t>DATA STRUCTURE,DATABASE MANAGEMENT SYSTEM</t>
  </si>
  <si>
    <t>C LANGUAGE,JAVA LANGUAGE</t>
  </si>
  <si>
    <t>online travelling system using advance java</t>
  </si>
  <si>
    <t>nsic</t>
  </si>
  <si>
    <t>4/07/2016 to 16/07/2016</t>
  </si>
  <si>
    <t>GOUR CHANDRA BHUL</t>
  </si>
  <si>
    <t>SELF EMPLOYEE</t>
  </si>
  <si>
    <t>JHARNA BHUL</t>
  </si>
  <si>
    <t>VILL-CHAKTARINI,P.O+P.S-SALBONI,DIST-PASCHIM MEDINIPUR,STATE-WEST BENGAL,PIN-721147</t>
  </si>
  <si>
    <t>CHAKTARINI</t>
  </si>
  <si>
    <t>24D SATYAM SHIVAM SUNDARAM APARTMENT,GARIA MAIN ROAD,KOLKATA-700084</t>
  </si>
  <si>
    <t>VIVEK VERMA</t>
  </si>
  <si>
    <t>VIVEK</t>
  </si>
  <si>
    <t xml:space="preserve">         N/A</t>
  </si>
  <si>
    <t>VERMA</t>
  </si>
  <si>
    <t>CT20161855377</t>
  </si>
  <si>
    <t>TAKIAPER DANAPUR PATNA</t>
  </si>
  <si>
    <t>vivekverma8881@gmail.com</t>
  </si>
  <si>
    <t>vivekverma8899@gmail.com</t>
  </si>
  <si>
    <t>KENDRIYA  VIDYALAYA</t>
  </si>
  <si>
    <t>ENGLISH , HINDI , SOCIAL SCIENCE , MATHEMATICS , SCIENCE</t>
  </si>
  <si>
    <t>COMPUTER  SCIENCE , PHYSICS , CHEMISTARY , MATHEMATICS , ENGLISH</t>
  </si>
  <si>
    <t>COMPUTER  SCIENCE</t>
  </si>
  <si>
    <t>DATA STRUCTURE , DBMS , OPERATING SYSTEM</t>
  </si>
  <si>
    <t xml:space="preserve">                      C  , JAVA     </t>
  </si>
  <si>
    <t xml:space="preserve">                                      N/A</t>
  </si>
  <si>
    <t xml:space="preserve">                                           N/A</t>
  </si>
  <si>
    <t xml:space="preserve">                         N/A</t>
  </si>
  <si>
    <t xml:space="preserve">                    ( PHP AND MYSQL FROM WEBTECH LABS PVT. LTD ) ,  ( INFOSYS CAMPUS CONNECT PROGRAM )</t>
  </si>
  <si>
    <t xml:space="preserve">                           N/A</t>
  </si>
  <si>
    <t>VIKAS KUMAR  VERMA</t>
  </si>
  <si>
    <t>BUSINESS  MAN</t>
  </si>
  <si>
    <t>RINA VERMA</t>
  </si>
  <si>
    <t>HOUSE  WIFE</t>
  </si>
  <si>
    <t>KRISHN  KANAK  NIWAS  , KHAGRI ROAD , TAKIAPER , DANAPUR , PATNA , BIHAR</t>
  </si>
  <si>
    <t>DANAPUR ,PATNA , BIHAR</t>
  </si>
  <si>
    <t>DANAPUR</t>
  </si>
  <si>
    <t xml:space="preserve">NC DAS MESS , POLICE PARA , PANCHPOTA ,GARIA STATION , KOLKATA </t>
  </si>
  <si>
    <t>YASH KAPOOR</t>
  </si>
  <si>
    <t>YASH</t>
  </si>
  <si>
    <t>KAPOOR</t>
  </si>
  <si>
    <t>CT20161854282</t>
  </si>
  <si>
    <t>JALPAIGURI-JALPAIGURI-WEST BENGAL</t>
  </si>
  <si>
    <t>03561-229902</t>
  </si>
  <si>
    <t>kapooryash2395@gmail.com</t>
  </si>
  <si>
    <t>minervakapoor10@gmail.com</t>
  </si>
  <si>
    <t>JALPAIGURI PHANINDRADEB INSTITUTION</t>
  </si>
  <si>
    <t>WEST BEGAL COUNCIL OF HIGHER SECONDARY EDUCATION</t>
  </si>
  <si>
    <t>BENGALI,ENGLISH,CHEMISTRY,MATHEMATICS,PHYSICS,BIOLOGY,ENVIRONMENTAL EDUCATION</t>
  </si>
  <si>
    <t>DATABASE MANAGEMENT SYSTEM,OPERATING SYSTEM,DATA STRUCTURE</t>
  </si>
  <si>
    <t>JAVA , C</t>
  </si>
  <si>
    <t>BIG DATA ANALYTICS WITH R</t>
  </si>
  <si>
    <t>KULDIP KAPOOR</t>
  </si>
  <si>
    <t>B.SC</t>
  </si>
  <si>
    <t>KABITA KAPOOR</t>
  </si>
  <si>
    <t>B.COM</t>
  </si>
  <si>
    <t>NEAR NEW HOUSING,CLUB ROAD,JALPAIGURI-735101</t>
  </si>
  <si>
    <t>NEAR RABINRDA SANGHA CLUB ,JHORHAT,SHASTITALA,ANDUL,HOWRAH-711302</t>
  </si>
  <si>
    <t>ANDUL</t>
  </si>
  <si>
    <t xml:space="preserve"> YASH KEDIA</t>
  </si>
  <si>
    <t xml:space="preserve"> YASH</t>
  </si>
  <si>
    <t xml:space="preserve"> KEDIA</t>
  </si>
  <si>
    <t xml:space="preserve"> CT20141327545</t>
  </si>
  <si>
    <t xml:space="preserve"> 06/02/1994</t>
  </si>
  <si>
    <t xml:space="preserve"> O+</t>
  </si>
  <si>
    <t xml:space="preserve"> KOLKATA-WEST BENGAL</t>
  </si>
  <si>
    <t>(+91) 9073350268</t>
  </si>
  <si>
    <t xml:space="preserve"> (+91) 8100101599</t>
  </si>
  <si>
    <t>mryashkedia@gmail.com</t>
  </si>
  <si>
    <t>yashkedia456@gmail.com</t>
  </si>
  <si>
    <t xml:space="preserve"> ICSE</t>
  </si>
  <si>
    <t xml:space="preserve"> CISCE</t>
  </si>
  <si>
    <t xml:space="preserve"> SHRI RAM NARAYAN SINGH MEMORIAL HIGH SCHOOL</t>
  </si>
  <si>
    <t>ENGLISH, HINDI, ENVIRONMENTAL EDUCATION, (HISTORY, CIVICS &amp; GEOGRAPHY), MATHEMATICS, SCIENCE, COMPUTER APPLICATIONS</t>
  </si>
  <si>
    <t xml:space="preserve"> AISSCE</t>
  </si>
  <si>
    <t xml:space="preserve"> CBSE</t>
  </si>
  <si>
    <t xml:space="preserve"> ABHINAV BHARTI HIGH SCHOOL</t>
  </si>
  <si>
    <t xml:space="preserve"> ENGLISH CORE, PHYSICS, CHEMISTRY, MATHEMATICS, COMPUTER SCIENCE</t>
  </si>
  <si>
    <t xml:space="preserve"> 2012-2013</t>
  </si>
  <si>
    <t xml:space="preserve"> OOP, DATA STRUCTURE, DBMS</t>
  </si>
  <si>
    <t xml:space="preserve"> C, C++, JAVA, C#, PYTHON</t>
  </si>
  <si>
    <t>STUDENT MANAGEMENT SYSTEM - PHP &amp; MY SQL</t>
  </si>
  <si>
    <t>14/07/2016   TO   23/07/2016</t>
  </si>
  <si>
    <t xml:space="preserve"> WORKSHOP ON ETHICAL HACKING</t>
  </si>
  <si>
    <t xml:space="preserve"> PR TEAM HEAD @ PHOENIX ( TECH CLUB), FINALIST OF THE EVENT INNOVISION @ KSHITIJ 2014</t>
  </si>
  <si>
    <t xml:space="preserve"> “C” PROGRAMMING LANGUAGE, J2EE, ASP.NET WITH C#, PHP &amp; MYSQL</t>
  </si>
  <si>
    <t xml:space="preserve">  PR TEAM HEAD @ PHOENIX ( TECH CLUB), FINALIST OF THE EVENT INNOVISION @ KSHITIJ 2014</t>
  </si>
  <si>
    <t xml:space="preserve"> GOVIND KEDIA</t>
  </si>
  <si>
    <t xml:space="preserve"> CCPL</t>
  </si>
  <si>
    <t xml:space="preserve"> PRATIBHA KEDIA</t>
  </si>
  <si>
    <t>104/K KARUNAMOYEE GHAT ROAD, GROUND FLOOR, KOLKATA-700082</t>
  </si>
  <si>
    <t xml:space="preserve"> KOLKATA</t>
  </si>
  <si>
    <t xml:space="preserve"> WEST BENGAL</t>
  </si>
  <si>
    <t xml:space="preserve"> 104/K KARUNAMOYEE GHAT ROAD, GROUND FLOOR, KOLKATA-700082</t>
  </si>
  <si>
    <t>YUSUF KUNDAWALA</t>
  </si>
  <si>
    <t>YUSUF</t>
  </si>
  <si>
    <t>KUNDAWALA</t>
  </si>
  <si>
    <t>CT20151603736</t>
  </si>
  <si>
    <t>23/08/1994</t>
  </si>
  <si>
    <t>yusufkundawala@hotmail.com</t>
  </si>
  <si>
    <t>yusuf_champ1@yahoo.com</t>
  </si>
  <si>
    <t>MARIA'S DAY SCHOOL</t>
  </si>
  <si>
    <t>ENGLISH,HINDI,ENVIRONMENTAL EDUCATION,HISTORY CIVICS GEOGRAPHY,MATHEMATICS,SCIENCE(PHYSICS,CHEMISTRY,BIOLOGY),COMPUTER APPLICATION</t>
  </si>
  <si>
    <t>Maria's Day School</t>
  </si>
  <si>
    <t>OOP,DBMS,MICROPROCESSOR</t>
  </si>
  <si>
    <t>Java,C,C++,C#,HTML</t>
  </si>
  <si>
    <t>STUDENT MANAGEMENT SYSTEM -PHP &amp; MYSQL</t>
  </si>
  <si>
    <t>HACTRACK</t>
  </si>
  <si>
    <t>3RD POSITION IN ANNUAL EVALUATION TEST CLASS 1,3RD POSITION IN ANNUAL EVALUATION TEST CLASS 3,2ND POSITION IN ANNUAL EVALUATION TEST CLASS 4,2ND POSITION IN ANNUAL EVALUATION TEST CLASS 6,</t>
  </si>
  <si>
    <t>1ST POSITION IN EVENT BATTLE OF BRAINS(QUIZ COMPETITION) OF THE FEST JOY OF KNOWLEDGE(HOWRAH) ,RUNNERS UP IN QUIZ  COMPETITION IN CLASS 12,RUNNERS UP IN QUIZ COMPETITION IN CLASS 10</t>
  </si>
  <si>
    <t>CERTIFICATE OF HONOR BY MR ARUP ROY (M.L.A) ON ACHIEVING BRILIANT RESULT IN ISC EXAMINATION 2013, TRAINING CERTIFICATE ON ASP.NET WITH C# ,TRAINING CERTIFICATION ON PHP &amp; MYSQL.</t>
  </si>
  <si>
    <t>ABUZAR KUNDAWALA</t>
  </si>
  <si>
    <t>HAKIMI ENGINEERING COMPANY</t>
  </si>
  <si>
    <t>YASMIN KUNDAWALA</t>
  </si>
  <si>
    <t>11/A MOULAVI GULAM SOVAN LANE</t>
  </si>
  <si>
    <t>ANIRBAN MANNA</t>
  </si>
  <si>
    <t>ANIRBAN</t>
  </si>
  <si>
    <t>MANNA</t>
  </si>
  <si>
    <t>CT20161855544</t>
  </si>
  <si>
    <t>09/06/1995</t>
  </si>
  <si>
    <t>KOTULPUR-BANKURA-WEST BENGAL</t>
  </si>
  <si>
    <t>(+91)9474019355</t>
  </si>
  <si>
    <t>anirbanmanna6@gmail.com</t>
  </si>
  <si>
    <t>nsecani6@gmail.com</t>
  </si>
  <si>
    <t>LEGO R.B.R.K. VIDYAPITH</t>
  </si>
  <si>
    <t xml:space="preserve">FIRST LANGUAGE(BENGALI) , SECOND LANGUAGE(ENGLISH), MATHEMATICS,PHYSICAL SCIENCE,LIFE SCIENCE,HISTORY,GEOGRAPHY,OPTIONAL ELECTIVE(WORK EDUCATION &amp; PHYSICAL EDUCATION) </t>
  </si>
  <si>
    <t>ARAMBAGH HIGH SCHOOL</t>
  </si>
  <si>
    <t>BENGALI,ENGLISH,CHEMISTRY,MATHEMATICS,PHYSICS,BIOLOGICAL SCIENCE(OPTIONAL ELECTIVE),ENVIRONMENTAL SCIENCE</t>
  </si>
  <si>
    <t>DATA STRUCTURE,DBMS</t>
  </si>
  <si>
    <t>EMPLOYMENT MANAGEMENT SYSTEM - PHP &amp; MY SQL</t>
  </si>
  <si>
    <t>LATE TAPAN KUMAR MANNA</t>
  </si>
  <si>
    <t>KANCHAN MANNA</t>
  </si>
  <si>
    <t>AMAR MANNA</t>
  </si>
  <si>
    <t>VILL-CHATRA,P.0.-DARAPUR,P.S.-KOTULPUR,DIST.-BANKURA,WB-722141</t>
  </si>
  <si>
    <t>CHATRA-VILLAGE</t>
  </si>
  <si>
    <t>WB</t>
  </si>
  <si>
    <t>POLICE PARA,PANCHPOTA,GARIA,KOLKATA-700152</t>
  </si>
  <si>
    <t>APEKSHA PRIYA</t>
  </si>
  <si>
    <t>APEKSHA</t>
  </si>
  <si>
    <r>
      <t> </t>
    </r>
    <r>
      <rPr>
        <sz val="10"/>
        <color rgb="FF222222"/>
        <rFont val="Calibri"/>
        <family val="2"/>
      </rPr>
      <t>CT20141344921</t>
    </r>
  </si>
  <si>
    <t>08/08/1994</t>
  </si>
  <si>
    <t>BELABAGAN,DEOGHAR,JHARKHAND</t>
  </si>
  <si>
    <t>apekshapriya@gmail.com</t>
  </si>
  <si>
    <t>apekshapriya119@gmail.com</t>
  </si>
  <si>
    <t>SAINT FRANCIS SCHOOL JASIDIH,DEOGHAR,JHARKHAND</t>
  </si>
  <si>
    <t>ENGLISH,HINDI,SCIENCE(PHYSICS,BIOLOGY,CHEMISTRY),MATHEMATICS,HISTORY,CIVICS AND GEOGRAPHY,ENVIRONMENTAL EDUCATION,COMPUTER APPLICATIONS</t>
  </si>
  <si>
    <t>DELHI PUBLIC SCHOOL SAIL TOWNSHIP,DHURWA,RANCHI,JHARKHAND</t>
  </si>
  <si>
    <t>JAVA,C,PYTHON</t>
  </si>
  <si>
    <t xml:space="preserve">PROGRAMMING IN JAVA(CERTIFIED BY NIIT ACADEMIC COUNCIL),    BIG DATA(CERTIFIED BY ARDENT COMPUTECH PVT LTD),  INFOSYS CAMPUS CONNECT </t>
  </si>
  <si>
    <t>BSNL(BHARAT SANCHAR NIGAM LIMITED)</t>
  </si>
  <si>
    <t>TELECOM TECHNICAL ASSISTANT</t>
  </si>
  <si>
    <t>SANJU DEVI</t>
  </si>
  <si>
    <t>ABHISHEK BHARTI</t>
  </si>
  <si>
    <t>SANJU SADAN,DURGA BADI ROAD,BELABAGAN,DEOGHAR,JHARKHAND</t>
  </si>
  <si>
    <t>DEOGHAR</t>
  </si>
  <si>
    <t>SUDHIR APARTMENT,DHALUA BORDER ROAD,POLICEPARA,PANCHPOTA,GARIA,KOLKATA</t>
  </si>
  <si>
    <t>ARSHI SALIM</t>
  </si>
  <si>
    <t>ARSHI</t>
  </si>
  <si>
    <t>SALIM</t>
  </si>
  <si>
    <r>
      <t> </t>
    </r>
    <r>
      <rPr>
        <sz val="10"/>
        <color rgb="FF222222"/>
        <rFont val="Calibri"/>
        <family val="2"/>
      </rPr>
      <t>CT20141327830</t>
    </r>
  </si>
  <si>
    <t>07/06/1993</t>
  </si>
  <si>
    <t>A -</t>
  </si>
  <si>
    <t>KOLKATA - KOLKATA - WESTBENGAL</t>
  </si>
  <si>
    <t>arshisalimesc@gmail.com</t>
  </si>
  <si>
    <t>arshusalim1994@gmail.com</t>
  </si>
  <si>
    <t>JAGABANDHU GIRLS HIGH SCHOOL</t>
  </si>
  <si>
    <t>URDU,ENGLISH,MATHEMATICS,PHYSICAL SCIENCE,LIFE SCIENCE,HISTORY,GEOGRAPHY</t>
  </si>
  <si>
    <t>MD. JAN HIGHER SECONDARY SCHOOL</t>
  </si>
  <si>
    <t>URDU,ENGLISH,CHEMISTRY,MATHEMATICS,PHYSICS,BIOLOGY,ENVIRONMENTAL EDUCATION</t>
  </si>
  <si>
    <t>DATA STRUCTURE (DSA), ALGORITHM, DATA BASE MANAGEMENT SYASTEM(DBMS),OPERATING SYSTEM( OS)</t>
  </si>
  <si>
    <t>C, JAVA, PYTHON, CSS,HTML,JAVASCRIPT</t>
  </si>
  <si>
    <t xml:space="preserve">1.SPEECH CAMP ORGANIZE BY JCI AND STOOD 3RD.                                                                     </t>
  </si>
  <si>
    <t>MERIT CERTIFICATE FOR EXCELLENT PERFORMANCE IN CLASS XII.</t>
  </si>
  <si>
    <t xml:space="preserve">1.FIRST IN DARE2CODE, INTRA COLLEGE FEST,AAHVAHAN FOR 2014,2015.                                             2.VOLUNTEERED WITH MAKE A DIFFERENCE 2014-2016.              A.ED-SUPPORT VOLUNTEER          B.ED-SUPPORT MENTOR                    3.VOLUNTEERING WITH EDUCATIONAL sUPPORT COUNCIL   4.EVENT HEAD AT CON-2-WIN COMPETITION AT AVENIR 2016.                                         </t>
  </si>
  <si>
    <t xml:space="preserve">1.ADVANCE JAVA, ARDENT COMPUTECH    2.HANDS ON TRAINING ON C, BY INFOTECH   3.SOFT SKILLS TRAINING ,UNDER INFOSYS CAMPUS VONNECT   4.TECHNICAL TRAINING, UNDER INFOSYS CAMPUS CONNECT </t>
  </si>
  <si>
    <t>MD. SALIM</t>
  </si>
  <si>
    <t>SHAKILA KHATOON</t>
  </si>
  <si>
    <t>SIKANDAR ALI</t>
  </si>
  <si>
    <t>TCS</t>
  </si>
  <si>
    <t>SENIOR ASSISTANT</t>
  </si>
  <si>
    <t>7/2,SAPGACHI 1ST LANE KOLKATA-700039</t>
  </si>
  <si>
    <t>SAPGACHI/KOLKATA</t>
  </si>
  <si>
    <t>KISHAN SHAW</t>
  </si>
  <si>
    <t>KISHAN</t>
  </si>
  <si>
    <t>CT20141344042</t>
  </si>
  <si>
    <t>kishanshaw29@gmail.com</t>
  </si>
  <si>
    <t>kishan.shaw29@outlook.com</t>
  </si>
  <si>
    <t>SECONDARY EXAMINATION 2011</t>
  </si>
  <si>
    <t>GYAN BHARATI VIDYAPITH</t>
  </si>
  <si>
    <t>HINDI, ENGLISH, MATHEMATICS, PHYSICAL SCIENCE, LIFE SCIENCE, HISTORY, GEOGRAPHY AND COMPUTER APPLICATION</t>
  </si>
  <si>
    <t>HIGHER SECONDARY EXAMINATION 2013</t>
  </si>
  <si>
    <t>SHREE JAIN VIDYALAYA</t>
  </si>
  <si>
    <t>HINDI, ENGLISH, PHYSICS, CHEMISTRY, MATHEMATICS, COMPUTER SCIENCE AND ENVIRONMENTAL EDUCATION</t>
  </si>
  <si>
    <t>DATA STRUCTURE AND ALGORITHM, DESIGN AND ANALYSIS OF ALGORITHMS, OBJECT ORIENTED PROGRAMMING, OPERATING SYSTEM, DATABASE MANAGEMENT SYSTEM</t>
  </si>
  <si>
    <t xml:space="preserve">C,JAVA,PYTHON </t>
  </si>
  <si>
    <t>EVENT HEAD AT STACK TRACE, BUG HUNTING COMPETITION AT AVENIR 2016, FIRST IN DARE-TO-CODE(CODING COMPETITION) IN OUR INTRA COLLEGE FEST, AAHVAHAN 2016, THIRD IN DARE-TO-CODE IN AAHVAHAN 2015 AND AWARDED MERIT CERTIFICATE FOR STANDING FIRST IN CLASS XI</t>
  </si>
  <si>
    <t>COMPLETED A TRAINING ON JAVA ENTERPRISE EDITION 7 AT ARDENT COMPUTECH PVT. LTD. , TRAINING  UNDER INFOSYS CAMPUS CONNECT SOFT SKILLS PROGRAM AT OUR COLLEGE AND COMPLETED FOUNDATION PROGRAM  UNDER INFOSYS CAMPUS CONNECT PROGRAM AT OUR COLLEGE</t>
  </si>
  <si>
    <t>PRADEEP KUMAR SHAW</t>
  </si>
  <si>
    <t>TITAN INVESTMENTS</t>
  </si>
  <si>
    <t>USHA SHAW</t>
  </si>
  <si>
    <t>5/H/5 JAHAR LAL DUTTA LANE,ULTADANGA,KOLKATA</t>
  </si>
  <si>
    <t>MD ALTAMASH</t>
  </si>
  <si>
    <t>ALTAMASH</t>
  </si>
  <si>
    <t>CT20141343795</t>
  </si>
  <si>
    <t>20/06/1994</t>
  </si>
  <si>
    <t>OBC-A</t>
  </si>
  <si>
    <t>altamashjaved94@gmail.com</t>
  </si>
  <si>
    <t>CALCUTTA MADRASAH (ANGLO PERSIAN DEPTT)</t>
  </si>
  <si>
    <t>ENGLISH,URDU, MATHEMATICS, PHYSICAL SCIENCE, LIFE SCIENCE, HISTORY, GEOGRAPHY,PERSIAN</t>
  </si>
  <si>
    <t>ENGLISH ,URDU,CHEMISTRY, MATHEMATICS,PHYSICS, BIOLOGY, ENVIRONMENTAL EDUCATION</t>
  </si>
  <si>
    <t>DATA STRUCTURES, DBMS,OPERATING SYSTEM, COMPUTER NETWORK,OPERATIONAL RESEARCH</t>
  </si>
  <si>
    <t>C,C++, JAVA</t>
  </si>
  <si>
    <t>HANDS ON TRAINING ON "C"  AT ORIENS INFOTECH PVT. LTD. KOLKATA CENTER,EACH ONE TEACH ONE PROGRAM BY EDUCATIONAL SUPPORT COUNCIL</t>
  </si>
  <si>
    <t>SCHOOL TOPPER IN HS</t>
  </si>
  <si>
    <t>1st RUNNER-UP OF SAVE WATER PAINTING CONTEST ORGANISED BY KMC IN 2009,2nd RUNNER-UP OF OPEN TO ALL QUIZ COMPETITION ORGANISED BY WELLESLEY MARKET TENANT WELFARE SOCIETY IN 2012,EVENT HEAD OF ARITHMOS</t>
  </si>
  <si>
    <t>SOFT SKILLS UNDER THE INFOSYS CAMPUS CONNECT PROGRAM IN 2015 AND FOUNDATION PROGRAM UNDER INFOSYS CAMPUS CONNECT IN 2016</t>
  </si>
  <si>
    <t>MD JAWED</t>
  </si>
  <si>
    <t>ARFA KHATOON</t>
  </si>
  <si>
    <t>MD LAQUMAN</t>
  </si>
  <si>
    <t>LIC AGENCY</t>
  </si>
  <si>
    <t>LIFE INSURANCE CORPORATIONS OF INDIA</t>
  </si>
  <si>
    <t>INSURANCE CONSULTANT</t>
  </si>
  <si>
    <t>175/B, ACHARYA JAGDISH CHANDRA BOSE ROAD</t>
  </si>
  <si>
    <t>ACHARYA JAGDISH CHANDRA BOSE ROAD-KOLKATA</t>
  </si>
  <si>
    <t>34, TALTALA LANE</t>
  </si>
  <si>
    <t>TALTALA LANE-KOLKATA</t>
  </si>
  <si>
    <t>SATARUPA CHATTERJEE</t>
  </si>
  <si>
    <t>SATARUPA</t>
  </si>
  <si>
    <t>CT20151601140</t>
  </si>
  <si>
    <t>SIKHARIA PARA-BANKURA-WEST BENGAL</t>
  </si>
  <si>
    <t>satarupachatterjee63@gmail.com</t>
  </si>
  <si>
    <t>BANKURA GIRLS' HIGH SCHOOL</t>
  </si>
  <si>
    <t>BENGALI(1ST PAPER,2ND PAPER),ENGLISH,MATHEMATICS,PHYSICAL SCIENCE,LIFE SCIENCE,HISTORY,GEOGRAPHY</t>
  </si>
  <si>
    <t>BENGALI,ENGLISH,CHEMISTRY,MATHEMATICS,PHYSICS,BIOLOGY,EVS</t>
  </si>
  <si>
    <t>DBMS,DS,OS</t>
  </si>
  <si>
    <t>SECURED 3RD POSITION IN SIXTH STANDARD</t>
  </si>
  <si>
    <t>SECURED 2ND POSITION IN A SIT &amp; DRAW COMPETITION IN 2004 ORGANISED BY LIONS CLUB OF BANKURA,SECURED 4TH POSITION IN A SINGING COMPETITION ORGANISED BY KOLKATA SANGEET VIDYABIHAR, SECURED 2ND POSITION IN A ART COMPETITION IN 2006 ORGANISED BY SRI AUROBINDO SOCIETY(BANKURA BRANCH)</t>
  </si>
  <si>
    <t>PARTICIPATED IN THE MEDHA SADHAN PARIKSA ORGANISED BY ACADEMIC SCIENCE CULTURE &amp; PROMOTION SOCIETY</t>
  </si>
  <si>
    <t>PARTICIPATED  IN A SCIENCE EXHIBITION IN 2003,PARTICIPATED &amp; COMPLETED A TRAINING ON "C" PROGRAMING LANGUAGE IN 2013-14 FROM ORIENS INFOTECH PVT. LTD., COMPLETED A TRAINING ON "J2EE" FROM ASPIREVISION TECH EDUCATION PVT.LTD.</t>
  </si>
  <si>
    <t>SOURAV CHATTERJEE</t>
  </si>
  <si>
    <t>SWO-A</t>
  </si>
  <si>
    <t xml:space="preserve">SULEKHA CHATTERJEE </t>
  </si>
  <si>
    <t>SAYANTANI CHATTERJEE</t>
  </si>
  <si>
    <t>SE</t>
  </si>
  <si>
    <t>SHIBALAYA,SIKHARIA PARA,PO &amp; DIST.-BANKURA,PIN-722101,WEST-BENGAL</t>
  </si>
  <si>
    <t>POLICE PARA,DHALUA,PANCHPOTA,NEAR FRIENDS' CLUB,GARIA,KOLKATA-700152,SOUTH 24 PARGANA</t>
  </si>
  <si>
    <t>SUSHAN GAGNEJA</t>
  </si>
  <si>
    <t>SUSHAN</t>
  </si>
  <si>
    <t>GAGNEJA</t>
  </si>
  <si>
    <t>CT20141298495</t>
  </si>
  <si>
    <t>19/06/1995</t>
  </si>
  <si>
    <t>SALKIA-HOWRAH-WEST BENGAL</t>
  </si>
  <si>
    <t>sushangagneja@gmail.com</t>
  </si>
  <si>
    <t>gagneja.sushan@gmail.com</t>
  </si>
  <si>
    <t>ALL INDIA SECNDARY SCHOOL EXAMINATION (AISSE)</t>
  </si>
  <si>
    <t>DELHI PUBLIC SCHOOL, RUBY PARK</t>
  </si>
  <si>
    <t>ENGLISH, HINDI, MATHEMATICS, SCIENCE, SOCIAL SCIENCE</t>
  </si>
  <si>
    <t>ALL INDIA SENIOR SCHOOL CERTIFICATION EXAMINATION (AISSCE)</t>
  </si>
  <si>
    <t>DATA STRUCTURES, ANALYSIS OF ALGORITHMS, DATABASE MANAGEMENT SYSTEMS, OPERATING SYSTEMS</t>
  </si>
  <si>
    <t>FUNDAMENTALS OF C,C++,JAVA</t>
  </si>
  <si>
    <t xml:space="preserve">1. LEADERSHIP CIRCLE 1.0 BY MAKE A DIFFERENCE, IN HYDERABAD
</t>
  </si>
  <si>
    <t>1. MERIT CERTIFICATE FOR OVERALL OUSTANDING PERFORMANCE IN CLASS 10 BOARDS FROM CBSE AND SCHOOL.
2. MERIT CERTIFICATION IN COMPUTER SCIENCE FOR CLASS 11 FROM SCHOOL.</t>
  </si>
  <si>
    <t>1. FIRST IN DARE2CODE, INTRA COLLEGE FEST AAHVAHAN FOR 2014,2015.
2. VOLUNTEERED WITH MAKE A DIFFERENCE 2013-2016
    A. ED SUPPORT FELLOW 
    B. DREAM CAMP MENTORS LEAD 
3. CO-EDITOR FOR COLLEGE MAGAZINE SYNERGY 2014-2016.
4. EVENT HEAD AT DISPUTE, DEBATE COMPETITION AT AVENIR 2016.
5. ASSISTANT EVENT HEAD AT TECH FAIR AT AVENIR 2015.
6. CO-EDITOR FOR SCHOOL MAGAZINE, EXPRESSIONS.</t>
  </si>
  <si>
    <t xml:space="preserve">1. CERTIFICATION OF COMPLETION "JAVA ENTERPRISE EDITION 7" BY ARDENT COMPUTECH
2. CERTIFICATION OF COMPLETION "HANDS ON TRAINING ON C" BY ORIENS INFOTECH
3. ATTAINED A PROFICIENCY CERTIFICATION FOR ENGLISH(95.06) AND SCIENCE (98.52) FROM CBSE.
</t>
  </si>
  <si>
    <t>VISHAL GAGNEJA</t>
  </si>
  <si>
    <t>CONFIDENCE PETROLEUM</t>
  </si>
  <si>
    <t>DGM</t>
  </si>
  <si>
    <t>RITU GAGNEJA</t>
  </si>
  <si>
    <t>SUBHASH CHANDER GAGNEJA</t>
  </si>
  <si>
    <t>BALAJI ENTERPRISES</t>
  </si>
  <si>
    <t>35 JELIA PARA LANE, 4TH FLOOR</t>
  </si>
  <si>
    <t>SALKIA-HOWRAH</t>
  </si>
  <si>
    <t>SUBARNA APARTMENTS, 2/2 BAISHNABGHATA LANE, 2ND FLOOR, FLAT B2</t>
  </si>
  <si>
    <t>DIPANKAR GHOSH</t>
  </si>
  <si>
    <t>DIPANKAR</t>
  </si>
  <si>
    <t>CT20161856291</t>
  </si>
  <si>
    <t>14/08/1993</t>
  </si>
  <si>
    <t>CHANDANNAGAR-HOOGHLY-WEST BENGAL</t>
  </si>
  <si>
    <t>033-26833140</t>
  </si>
  <si>
    <t>ghsh.dip002@gmail.com</t>
  </si>
  <si>
    <t>BENGALI 1,BENGALI2,ENGLISH,LIFE SCIENCE,PHYSICAL SCIENCE,,MATHEMATICS,GEOGRAPHY,HISTORY,</t>
  </si>
  <si>
    <t>Bengali</t>
  </si>
  <si>
    <t>DURGA CHARAN RAKSHIT BANGA VIDYALAYA</t>
  </si>
  <si>
    <t>BENGALI,ENGLISH,PHYSICS,CHEMISTRY,MATHEMATICS,BIOLOGY</t>
  </si>
  <si>
    <t>THE CALCUTTA TECHNICAL SCHOOL</t>
  </si>
  <si>
    <t>1526(217 TRADE RANK)</t>
  </si>
  <si>
    <t>DIPAK CHANDRA GHOSH</t>
  </si>
  <si>
    <t>JHUMUR GHOSH</t>
  </si>
  <si>
    <t>BAGBAZAR TALPUKUR DHAR(3RD LANE),CHANDANNAGAR,HOOGHLY,PIN-712136</t>
  </si>
  <si>
    <t>BAGBAZAR TALPUKUR-CHANDANNAGAR</t>
  </si>
  <si>
    <t>GARIA,PACHPOTA,TECHNO CITY,NEAR NETAJI SUBHASH ENGINEERING COLLEGE</t>
  </si>
  <si>
    <t>TECHNO CITY-GARIA</t>
  </si>
  <si>
    <t>SOUTH 24 PORGANA</t>
  </si>
  <si>
    <t>Sandipan das</t>
  </si>
  <si>
    <t>sandipan</t>
  </si>
  <si>
    <t>das</t>
  </si>
  <si>
    <t>CT2016857296</t>
  </si>
  <si>
    <t>14/3/1992</t>
  </si>
  <si>
    <t>HINDY</t>
  </si>
  <si>
    <t>Halosahar,24pgs(n),west Bengal</t>
  </si>
  <si>
    <t>n/a</t>
  </si>
  <si>
    <t>(+91)7278834954</t>
  </si>
  <si>
    <t>sandipan.suvho@gmail.com</t>
  </si>
  <si>
    <t>Kalyani Central Model School</t>
  </si>
  <si>
    <t>Bengali,English,Mathematics,Science,Social Science</t>
  </si>
  <si>
    <t>(X+2)Higher Secondary(Vocational)</t>
  </si>
  <si>
    <t>WBSCVET</t>
  </si>
  <si>
    <t>Satish Chandra Industrial Training Institute</t>
  </si>
  <si>
    <t>ENST,TEDG,PROJ,ITES,CFAP,BS22,BNG2,CEN2</t>
  </si>
  <si>
    <t>Biprodas</t>
  </si>
  <si>
    <t>c,c++,java</t>
  </si>
  <si>
    <t>Partha Sarathi Das</t>
  </si>
  <si>
    <t>survice</t>
  </si>
  <si>
    <t>Jharna de</t>
  </si>
  <si>
    <t>Halisahar,arunachal,Po-743136</t>
  </si>
  <si>
    <t>24pgs(n)</t>
  </si>
  <si>
    <t>SYED SHA MIRON HOSSAIN</t>
  </si>
  <si>
    <t>SYED SHA</t>
  </si>
  <si>
    <t>MIRON</t>
  </si>
  <si>
    <t>HOSSAIN</t>
  </si>
  <si>
    <t>CT20161857229</t>
  </si>
  <si>
    <t>28/02/1995</t>
  </si>
  <si>
    <t>MARGRAM-BIRBHUM-WEST BENGAL</t>
  </si>
  <si>
    <t>03461-</t>
  </si>
  <si>
    <t>(+91)9593525039</t>
  </si>
  <si>
    <t>ssmhossain2013@gmail.com</t>
  </si>
  <si>
    <t>KARIYA HIGH SCHOOL</t>
  </si>
  <si>
    <t>DUMKAL POLYTEC2HNIC</t>
  </si>
  <si>
    <t>SYED SHA REJAUL KARIM</t>
  </si>
  <si>
    <t>NAYANTARA BEGUM</t>
  </si>
  <si>
    <t>MARGRAM,BIRBHUM,PIN-731224</t>
  </si>
  <si>
    <t>BASUDEB KUNDU</t>
  </si>
  <si>
    <t>BASUDEB</t>
  </si>
  <si>
    <t>CT20161854277</t>
  </si>
  <si>
    <t>11/04/1993</t>
  </si>
  <si>
    <t>KAMALPUR BANKURA WEST BENGAL</t>
  </si>
  <si>
    <t>probasudeb@gmail.com</t>
  </si>
  <si>
    <t>basudeb80@gmail.com</t>
  </si>
  <si>
    <t xml:space="preserve"> MADHYAMIK PARIKSHA</t>
  </si>
  <si>
    <t>KAMALPUR NETAJI HIGH SCHOOL (H.S)</t>
  </si>
  <si>
    <t>BENGALI ENGLISH PHYSICAL SCIENCE LIFE SCIENCE MATHEMATICS HISTORY GEOGRAPHY</t>
  </si>
  <si>
    <t>WEST BENGAL COUNCIN OF HIGHER SECONDARY EDUCATION</t>
  </si>
  <si>
    <t>BENGALI ENGLISH CHEMISTRY PHYSICS MATHEMATICS BIOLOGY ENVIRONMENT</t>
  </si>
  <si>
    <t>COMPUTER  SCIENCE &amp; TECHNOLOGY</t>
  </si>
  <si>
    <t>K.G ENGINEERING INSTITUTE</t>
  </si>
  <si>
    <t>OPERATING SYSTEM DBMS COMPUTER NETWORKS DATA STRUCTURES</t>
  </si>
  <si>
    <t>C JAVA PHP C SQL</t>
  </si>
  <si>
    <t>KANDAN CHANDRA KUNDU</t>
  </si>
  <si>
    <t>BASANTI KUNDU</t>
  </si>
  <si>
    <t>VILL- SIMLA P.O: MONTUMRA, P.S- CHHATNA DIST- BANKURA PIN- 722137 WST BENGAL</t>
  </si>
  <si>
    <t>KAMALPUR</t>
  </si>
  <si>
    <t>N.C DAS MESS POLICEPARA PANCHPOTA GARIA KOLKATA- 700152</t>
  </si>
  <si>
    <t>SANTANU CHAKRABORTY</t>
  </si>
  <si>
    <t xml:space="preserve"> CT20161856271</t>
  </si>
  <si>
    <t>20/12/1993</t>
  </si>
  <si>
    <t>VILL+POST- CHAK CHAKA,DIST- COOCHBEHAR,WEST BENGAL</t>
  </si>
  <si>
    <t>santanuizuniq@gmail.com</t>
  </si>
  <si>
    <t>CHAK CHAKA HIGH SCHOOL</t>
  </si>
  <si>
    <t>BENGALI-1ST PAPER,BENGALI 2ND PAPER,ENGLISH,MATHEMATICS,PHYSICAL SCIENCE,LIFE SCIENCE,HISTORY,GEOGRAPHY</t>
  </si>
  <si>
    <t>MAHARAJA NRIPENDRA NARAYAN HIGH SCHOOL</t>
  </si>
  <si>
    <t>BENGALI,ENGLISH,CHEMISTRY,PHYSICS,MATHEMATICS</t>
  </si>
  <si>
    <t>WBCTE</t>
  </si>
  <si>
    <t>NETAJI SUBHASH ENGINEERING COLLEGE(109)</t>
  </si>
  <si>
    <t>C,JAVA,PYTHON</t>
  </si>
  <si>
    <t>SRI NIRMAL CHAKRABORTY</t>
  </si>
  <si>
    <t>RETIREMENT</t>
  </si>
  <si>
    <t>PUNDIBARI DISTRICT BLOCK</t>
  </si>
  <si>
    <t>SMT RATNA CHAKRABORTY</t>
  </si>
  <si>
    <t>VILL+P.O- CHAK CHAKA,DIST-COOCH BEHAR,WEST BENGAL</t>
  </si>
  <si>
    <t>VILL+P.O- CHAK CHAKA</t>
  </si>
  <si>
    <t>CITY- GARIA,PACHPOTA,TECHNO CITY,NEAR NETAJI SUBHASH ENGINEERING COLLEGE,KOL-700152</t>
  </si>
  <si>
    <t>SUBHAM BARAL</t>
  </si>
  <si>
    <t>BARAL</t>
  </si>
  <si>
    <t>CT20151589923</t>
  </si>
  <si>
    <t>28/02/1993</t>
  </si>
  <si>
    <t>BARACKPORE,24 PARGANAS(NORTH),WEST BENGAL</t>
  </si>
  <si>
    <t>subham.baral100@gmail.com</t>
  </si>
  <si>
    <t>RAMKRISHANA VIVEKANANDA MISSION VIDYABHAVAN</t>
  </si>
  <si>
    <t>BENGALI-1,BENGALI-2,ENGLISH,MATHEMATICS, PHYSICAL SCIENCE,LIFE SCIENCE,HISTORY , GEOGRPHY,COMPUTER</t>
  </si>
  <si>
    <t>DATABASE MANAGEMENT SYSTEM, COMPUTER NETWORKS,AUTOMATA</t>
  </si>
  <si>
    <t>C,JAVA,C++,VISUAL BASIC 6.0</t>
  </si>
  <si>
    <t>APPLICATION DEVELOPMENT(Apps) IN AMDROID TECHNOLOGY</t>
  </si>
  <si>
    <t>KIRITI SANKAR BARAL</t>
  </si>
  <si>
    <t>PAPRI BARAL</t>
  </si>
  <si>
    <t>C3M1-134,C.M.D.A NAGAR,BARRACKPORE,PIN-700121,24 PARGANAS(NORTH)</t>
  </si>
  <si>
    <t xml:space="preserve"> 24 PARGANAS(NORTH)</t>
  </si>
  <si>
    <t>ECE</t>
  </si>
  <si>
    <t>ABHIJOY CHAUDHURI</t>
  </si>
  <si>
    <t>ABHIJOY</t>
  </si>
  <si>
    <t>CT20151694292</t>
  </si>
  <si>
    <t>16/08/1995</t>
  </si>
  <si>
    <t>5A, SITALABARI ROAD; BARRACKPORE; NORTH 24 PARGANAS; WEST BENGAL</t>
  </si>
  <si>
    <t>(033)2545-0847</t>
  </si>
  <si>
    <t>iabhijoy@gmail.com</t>
  </si>
  <si>
    <t>WEST BENGAL BOARD OF  SECONDARY EDUCATION</t>
  </si>
  <si>
    <t>RAMAKRISHNA VIVEKANANDA MISSION, BARRACKPORE</t>
  </si>
  <si>
    <t>BENGALI-1ST PAPER, BENGALI-2ND PAPER, ENGLISH, MATHEMATICS, PHYSICAL SCIENCE, LIFE SCIENCE, HISTORY, GEOGRAPHY</t>
  </si>
  <si>
    <t>WEST BENGALCOUNCIL OF HIGHER SECONDARY EDUCATION</t>
  </si>
  <si>
    <t>BENGALI, ENGLISH, MATHEMATICS, PHYSICS, CHEMISTRY, BIOLOGY</t>
  </si>
  <si>
    <t>DIGITAL</t>
  </si>
  <si>
    <t>ASISH BARAN CHAUDHURI</t>
  </si>
  <si>
    <t>SBI</t>
  </si>
  <si>
    <t>DIPANWITA CHAUDHURI</t>
  </si>
  <si>
    <t>5A, SITALABARI ROAD</t>
  </si>
  <si>
    <t>ANANDAPURI, BARRACKPORE</t>
  </si>
  <si>
    <t>KOLKATA- 700122</t>
  </si>
  <si>
    <t>ABHISHEK  KUMAR</t>
  </si>
  <si>
    <t>CT20151596408</t>
  </si>
  <si>
    <t>25/04/1994</t>
  </si>
  <si>
    <t>DHANSAR-DHANBAD-JHARKHAND</t>
  </si>
  <si>
    <t>aaaaabhishek12345@gmail.com</t>
  </si>
  <si>
    <t>ALL  INDIA  SECONDARY  SCHOOL  EXAMINATION</t>
  </si>
  <si>
    <t>RAJKAMAL SARASWATI  VIDYA  MANDIR</t>
  </si>
  <si>
    <t>ENGLISH, HINDI, MATHEMATICS, SCIENCE, SOCIAL SCIENCE, SANSKRIT</t>
  </si>
  <si>
    <t>ALL  INDIA  SENIOR  SCHOOL  CERTIFICATE  EXAMINATION</t>
  </si>
  <si>
    <t>ENGLISH, MATHEMATICS, PHYSICS, CHEMISTRY, PHYSICAL EDUCATION, HINDI</t>
  </si>
  <si>
    <t xml:space="preserve">DIGITAL ELECTRONIC CIRCUITS, ANALOG COMMUNICATION </t>
  </si>
  <si>
    <t>SAROJ  KUMAR  SINGH</t>
  </si>
  <si>
    <t>DRIVER</t>
  </si>
  <si>
    <t>BLACK DIAMOND EXPLOSIVE PRIVATE LIMITED</t>
  </si>
  <si>
    <t>WORKER</t>
  </si>
  <si>
    <t>NEELAM  DEVI</t>
  </si>
  <si>
    <t>S/O SAROJ  KUMAR  SINGH; NEW COLONY NEAR C.I.S.F. CAMP, DHANSAR, DHANBAD, JHARKHAND</t>
  </si>
  <si>
    <t>DHANSAR</t>
  </si>
  <si>
    <t>ABHISHEK DAS</t>
  </si>
  <si>
    <t>CT20151666475</t>
  </si>
  <si>
    <t>1050/1 SURVEY PARK, FLAT NO.-UG-02-4C, KOLKATA-75, WESTBENGAL</t>
  </si>
  <si>
    <t>(033)24165306</t>
  </si>
  <si>
    <t>abhishekdasebrp@gmail.com</t>
  </si>
  <si>
    <t>abhishekebrpdas.ad@gmail.com</t>
  </si>
  <si>
    <t>ST.LAWRENCE HIGH SCHOOL</t>
  </si>
  <si>
    <t>FIRST LANGUAGE(BENGALI)- (1ST PAPER), FIRST LANGUAGE(BENGALI)- (2ND PAPER), SECOND LANGUAGE(ENGLISH), MATHEMATICS, PHYSICAL SCIENCE, LIFE SCIENCE, HISTORY, GEOGRAPHY</t>
  </si>
  <si>
    <t xml:space="preserve">BENGALI, ENGLISH, CHEMISTRY, MATHEMATICS, PHYSICS, STATISTICS, ENVIRONMENTAL SCIENCE </t>
  </si>
  <si>
    <t>ANALOG COMMUNICATION, CONTROL SYSTEM</t>
  </si>
  <si>
    <t>VOCATIONAL TRAINING IN THE SUBJECT TELEPHONE EXCHANGE OF BWN AT HOWRAH</t>
  </si>
  <si>
    <t>GOUTAM DAS</t>
  </si>
  <si>
    <t>CALCUTTA TRAMWAYS COMPANY</t>
  </si>
  <si>
    <t>SUTAPA DAS</t>
  </si>
  <si>
    <t>DR.SUBRATA SARKAR</t>
  </si>
  <si>
    <t>MEDICAL OFFICER</t>
  </si>
  <si>
    <t>NRS HOSPITAL</t>
  </si>
  <si>
    <t>M.B.B.S.</t>
  </si>
  <si>
    <t>1050/1 SURVEY PARK, FLAT NO.-UG-02-4C, KOLKATA-75</t>
  </si>
  <si>
    <t>KOLKATA, WEST BENGAL</t>
  </si>
  <si>
    <t>ABHISHEK ROY</t>
  </si>
  <si>
    <t>CT20151465642</t>
  </si>
  <si>
    <t>16/12/1994</t>
  </si>
  <si>
    <t>abhishekroytoday@gmail.com</t>
  </si>
  <si>
    <t>ENGLISH-BENGALI-ENVIRONMENTAL EDUCATION-HISTORY, CIVICS &amp; GEOGRAPHY-MATHEMATICS-SCIENCE(PHYSICS, CHEMISTRY, BIOLOGY)-COMPUTER APPLICATIONS</t>
  </si>
  <si>
    <t>ENGLISH-BENGALI-MATHEMATICS-PHYSICS-CHEMISTRY-COMPUTER SCIENCE</t>
  </si>
  <si>
    <t xml:space="preserve">WORKSHOP ON AUTONOMOUS ROBOTICS USING ATMEL ATMEGA8 MICROCONTROLLER AND ANDROID APP DEVELOPMENT BY TECHNOPHILIA SYSTEMS, CERTIFIED ETHICAL HACKING EXPERT WORKSHOP BY TECHDEFENCE, IEEE NATIONAL WORKSHOP ON RECENT ADVANCES IN MICROWAVE AND ANTENNA TECHNOLOGY, TRAINING UNDER INFOSYS CAMPUS CONNECT SOFT SKILLS PROGRAM,   TRAINING ON C PROGRAMMING LANGUAGE BY ORIENS INFOTECH PVT LTD KOLKATA CENTRE, WINTER TRAINING PROGRAMME ON DATABASE MANAGEMENT SYSTEM USING ORACLE WITH THE PROJECT WORK ENTITLED 'HOSPITAL MANAGEMENT SYSTEM' USING ASP.NET WITH C SHARP WITH MICROSOFT SQL SERVER BY COMPUTER SOCEITY OF INDIA KOLKATA CHAPTER, WORKSHOP ON INTERNET OF THINGS USING ARDUINO MICROCONTROLLER </t>
  </si>
  <si>
    <t>SECURED SECOND POSITION IN THE ZONAL ROUND OF THE INDO-US ROBO LEAGUE ORGANISED BY TECHNOPHILIA SYSTEMS IN ASSOCIATION WITH ROBOTICS AND COMPUTER APPLICATIONS INSTITUTE OF USA, WHICH IS THE QUALIFIER FOR ROBOGAMES, USA, WHICH IS THE WORLD'S LARGEST ROBOT COMPETITION BY THE GUINNESS BOOK OF RECORDS, HELD AT NETAJI SUBHASH ENGINEERING COLLEGE. FINALISTS IN TWO EVENTS ACCELEROBOTIX AND LINE FOLLOWER ROBOTICS IN THE NATIONAL ROUND OF INDO-US ROBO LEAGUE 2014 CONDUCTED BY TECHNOPHILIA SYSTEMS IN ASSOCIATION WITH ROBOTICS AND COMPUTER APPLICATIONS INSTITUTE OF USA, HELD AT IIT BOMBAY ON 22ND AND 23RD MARCH, WHICH IS THE QUALIFIER FOR ROBOGAMES, USA, WHICH IS THE WORLD'S LARGEST ROBOT COMPETITION AS PER THE GUINNESS BOOK OF RECORDS. WON THE THIRD PRIZE (PRIZE MONEY OF INR 5000) IN THE LARSEN AND TOUBRO TECHNICAL  IDEATION CONTEST HELD ON 22ND JANUARY,2016 AT IIT KHARAGPUR DURING KSHITIJ 2016, THE ASIA'S LARGEST TECHNO-MANAGEMENT FEST.</t>
  </si>
  <si>
    <t>SUBHASISH RAY</t>
  </si>
  <si>
    <t>WOODLANDS MULTISPECIALITY HOSPITAL LIMITED</t>
  </si>
  <si>
    <t>SENIOR DEPUTY MANAGER, PURCHASE DEPARTMENT</t>
  </si>
  <si>
    <t>KAKALI ROY</t>
  </si>
  <si>
    <t>26F/1, KSHETRA MOHAN NASKAR ROAD, REGENT PARK, KOLKATA-700040</t>
  </si>
  <si>
    <t>AKASH CHOUDHURI</t>
  </si>
  <si>
    <t>CHOUDHURI</t>
  </si>
  <si>
    <t>CT20151603166</t>
  </si>
  <si>
    <t>24/07/1995</t>
  </si>
  <si>
    <t>SELIMPUR-KOLKATA-WEST BENGAL</t>
  </si>
  <si>
    <t>(+91)8478811930</t>
  </si>
  <si>
    <t>cakash18@gmail.com</t>
  </si>
  <si>
    <t>ANDREW'S HIGH SCHOOL</t>
  </si>
  <si>
    <t>BENGALI, ENGLISH, MATHEMATICS, PHYSICS, CHEMISTRY, BIOLOGICAL SCIENCES, ENVIRONMENTAL EDUCATION</t>
  </si>
  <si>
    <t>ANALOG COMMUNICATION, SIGNALS AND SYSTEMS</t>
  </si>
  <si>
    <t>NATIONAL WORKSHOP ON RECENT ADVANCES IN MICROWAVE AND ANTENNA TECHNOLOGY (RAMAT 2015)</t>
  </si>
  <si>
    <t>SEONDARY EXAMINATION, HIGHER SECONDARY EXAMINATION,NATIONAL WORKSHOP ON RECENT ADVANCES IN MICROWAVE AND ANTENNA TECHNOLOGY (RAMAT 2015), VOCATIONAL TRAINING AT ALL INDIA RADIO</t>
  </si>
  <si>
    <t>SWAPAN CHOUDHURI</t>
  </si>
  <si>
    <t>BSH CONTROL</t>
  </si>
  <si>
    <t>ACCOUNTANT</t>
  </si>
  <si>
    <t>JAYA CHOUDHURI</t>
  </si>
  <si>
    <t>101/G SELIMPUR ROAD, KOLKATA-700031</t>
  </si>
  <si>
    <t>AKASH KUNDU</t>
  </si>
  <si>
    <t>CT20151581622</t>
  </si>
  <si>
    <t>05/04/1994</t>
  </si>
  <si>
    <t>akash.kundu1297@gmail.com</t>
  </si>
  <si>
    <t>akash.kundu1197@gmail.com</t>
  </si>
  <si>
    <t>ST.STEPHEN'S SCHOOL</t>
  </si>
  <si>
    <t>ENGLISH,BENGALI,ENVIRONMENTAL  EDUCATION,HISTORY CIVICS &amp; GEOGRAPHY ,MATHEMATICS, SCIENCE, COMPUTER APPLICATIONS</t>
  </si>
  <si>
    <t>INDIAN SCHOOL CERTIFICATE  EXAMINATION 2013</t>
  </si>
  <si>
    <t xml:space="preserve">ENGLISH, BENGALI,MATHEMATICS,PHYSICS,CHEMISTRY,COMPUTER SCIENCE
</t>
  </si>
  <si>
    <t>SIGNAL AND SYSTEMS</t>
  </si>
  <si>
    <t>JAVA, C PROGRAMMING</t>
  </si>
  <si>
    <t>1. Winter Training under Computer Society Of India.                         
2.Vocational Training on Basic Television Engineering from Prasar Bharati(Doordarshan).</t>
  </si>
  <si>
    <t>BIMAL KUNDU</t>
  </si>
  <si>
    <t xml:space="preserve">ATC  </t>
  </si>
  <si>
    <t>SALES MANAGER</t>
  </si>
  <si>
    <t>MINATI KUNDU</t>
  </si>
  <si>
    <t>HATIARA,ROY PARA ,NEAR VIVEKANANDA CLUB KOLKATA-700157</t>
  </si>
  <si>
    <t>ALIK SEN</t>
  </si>
  <si>
    <t>ALIK</t>
  </si>
  <si>
    <t>CT20151459322</t>
  </si>
  <si>
    <t>28.01.1996</t>
  </si>
  <si>
    <t>AHIRITOLA, KOLKATA, WEST BENGAL</t>
  </si>
  <si>
    <t>aliksen007@gmail.com</t>
  </si>
  <si>
    <t>1996aliksen@gmail.com</t>
  </si>
  <si>
    <t>BENGALI, ENGLISH, PHYSICS, CHEMISTRY, MATHEMATICS, BIOLOGY</t>
  </si>
  <si>
    <t>SIGNALS AND SYSTEMS, DIGITAL ELECTRONICS</t>
  </si>
  <si>
    <t>1)SCIENCE TALENT SEARCH EXAMINATION CONDUCTED BY JATIYA VIJNAN PARISHAD(DURING CLASS VII &amp; CLASS VIII)    2)VOCATIONAL TRAINING UNDER EASTERN RAILWAY (DEPARTMENT OF SIGNAL &amp; TELECOMMUNICATION) (DURING THE INTER-SEMESTER BREAK OF 4TH &amp; 5TH SEMESTER)  3)VOCATIONAL TRAINING UNDER ALL INDIA RADIO (PRASAR BHARATI) (DURING THE INTER-SEMESTER BREAK OF 5TH &amp; 6TH SEMESTER)</t>
  </si>
  <si>
    <t>1) SPELLINC WORD CRACKING       2)YOUTH PARLIAMENT COMPETITION UNDER GOVERNMENT OF WEST BENGAL (DEPARTMENT OF PARLIAMENTARY AFFAIRS)</t>
  </si>
  <si>
    <t>ANJAN SEN</t>
  </si>
  <si>
    <t>GARDEN REACH SHIPBUILDERS AND ENGINEERS LIMITED</t>
  </si>
  <si>
    <t>FITTER - SK II</t>
  </si>
  <si>
    <t>MALA SEN</t>
  </si>
  <si>
    <t xml:space="preserve"> </t>
  </si>
  <si>
    <t>14B, KASHI DUTTA STREET, KOLKATA - 700006, PS - JORABAGAN</t>
  </si>
  <si>
    <t>AHIRITOLA, KOLKATA</t>
  </si>
  <si>
    <t>AMIT KUMAR</t>
  </si>
  <si>
    <t>CT20151654792</t>
  </si>
  <si>
    <t>14/11/1994</t>
  </si>
  <si>
    <t>KESHRI NAGAR-PATNA-BIHAR</t>
  </si>
  <si>
    <t>amitkumar9709@gmail.com</t>
  </si>
  <si>
    <t>DAV PUBLIC SCHOOL BSEB COLONY PATNA BIHAR</t>
  </si>
  <si>
    <t>ENGLISH COMM.,HINDI COURSE-B, MATHEMATICS,SCIENCE,SOCIAL SCIENCE</t>
  </si>
  <si>
    <t>PARK MOUNT PUBLIC SCHOOL</t>
  </si>
  <si>
    <t xml:space="preserve">DIGITAL ELECTRONIC INTRGRATED CIRCUITS </t>
  </si>
  <si>
    <t>C,DSA,CORE JAVA</t>
  </si>
  <si>
    <t>JALENDRA ROY</t>
  </si>
  <si>
    <t>ARMY MAN</t>
  </si>
  <si>
    <t>BIMLA DEVI</t>
  </si>
  <si>
    <t>KESHRI NAGAR BABA CHOWK BANDH PAR NEAR OCTS COACHING CENTRE PATNA-800024</t>
  </si>
  <si>
    <t>C/O-NIPEN CHANDRA ORANG POLICE PARA PANCHPOTA NEAR NETAJI SUBHASH ENGINEERING COLLEGE GARIA KOLKATA-700152</t>
  </si>
  <si>
    <t>ANIRBAN DAS</t>
  </si>
  <si>
    <t>CT20151458948</t>
  </si>
  <si>
    <t>09/05/1994</t>
  </si>
  <si>
    <t>VILL-BISHNUPUR, POST-RAJARHAT BISHNUPUR, DIST-NORTH 24 PARGANAS, STATE-WEST BENGAL</t>
  </si>
  <si>
    <t>anirban1944@gmail.com</t>
  </si>
  <si>
    <t>anirbanofficial2@gmail.com</t>
  </si>
  <si>
    <t>BISHNUPUR SIR RAMESH INSTITUTION</t>
  </si>
  <si>
    <t>FIRST LANGUAGE(BENGALI), SECOND LANGUAGE(ENGLISH), MATHEMATICS, PHYSICAL SCIENCE, LIFE SCIENCE, HISTORY, GEOGRAPHY, OPTIONAL ELECTIVE(MECHANICS)</t>
  </si>
  <si>
    <t>ANALOG COMMUNICATION, DIGITAL ELECTRONICS</t>
  </si>
  <si>
    <t>VOCATIONAL TRAINING- TELEPHONE EXCHANGE OF BWN, DEPARTMENT OF SIGNAL AND TELECOMMUNICATION, EASTERN RAILWAY, HOWRAH</t>
  </si>
  <si>
    <t>LATE SAMBHU DAS</t>
  </si>
  <si>
    <t>EX-SERVICEMAN</t>
  </si>
  <si>
    <t>JESSOP &amp; CO. LTD</t>
  </si>
  <si>
    <t>MECHANICAL MACHINIST</t>
  </si>
  <si>
    <t>ASHOKA DAS</t>
  </si>
  <si>
    <t>VILL-BISHNUPUR, POST-RAJARHAT BISHNUPUR, P.S-RAJARHAT, DIST-NORTH 24 PARGANAS, KOL-700135</t>
  </si>
  <si>
    <t>VILL-BISHNUPUR</t>
  </si>
  <si>
    <t>ANIRBAN DUTTA</t>
  </si>
  <si>
    <t>CT20151459054</t>
  </si>
  <si>
    <t>12/01/1994</t>
  </si>
  <si>
    <t>ASHOKNAGAR-NORTH 24 PARGANAS-WEST BENGAL</t>
  </si>
  <si>
    <t>(+91)9434828053</t>
  </si>
  <si>
    <t>anirban007.2008@gmail.com</t>
  </si>
  <si>
    <t>PRAFULLANAGAR VIDYAMANDIR(H.S)</t>
  </si>
  <si>
    <t>FIRST LANGUAGE(1ST PAPER),FIRST LANGUAGE(2ND PAPER),SECOND LANGUAGE,MATHEMATICS,PHYSICAL SCIENCE,LIFE SCIENCE,HISTORY,GEOGRAPHY</t>
  </si>
  <si>
    <t>ENGLISH,BENGALI,CHEMISTRY,PHYSICS,MATHEMATICS,BIOLOGY,ENVIRONMENTAL STUDIES</t>
  </si>
  <si>
    <t>ANALOG COMMUNICATION, ANALOG AND DIGITAL ELECTRONICS</t>
  </si>
  <si>
    <t>GEOGRAPHY TALENT SEARCH TEST</t>
  </si>
  <si>
    <t>ASP.NET WITH C#(MIRCOSOFT)</t>
  </si>
  <si>
    <t>ABHIJIT DUTTA</t>
  </si>
  <si>
    <t>SHARMISTHA DUTTA</t>
  </si>
  <si>
    <t>48/2 ASHOKNAGAR, NORTH 24 PARGANAS</t>
  </si>
  <si>
    <t>ASHOKNAGAR</t>
  </si>
  <si>
    <t>ANISH PRAMANIK</t>
  </si>
  <si>
    <t>CT20161846880</t>
  </si>
  <si>
    <t>04/10/1995</t>
  </si>
  <si>
    <t>VILL-PARULIA, P.O- D.K .NAGAR, P.S.- DIAMOND HARBOUR,DIST-SOUTH 24 PGS, STATE-WEST BENGAL</t>
  </si>
  <si>
    <t>anishpramanik007@gmail.com</t>
  </si>
  <si>
    <t>BHARAT SEVASHRAM SANGHA PRANAB VIDYAPITH</t>
  </si>
  <si>
    <t>BENGALI(1ST PAPER),BENGALI(2ND PAPER ),ENGLISH,MATHEMATICS,PHYSICAL SCIENCE,LIFE SCIENCE,HISTORY,GEOGRAPHY</t>
  </si>
  <si>
    <t>DIAMOND HARBOUR HIGH SCHOOL</t>
  </si>
  <si>
    <t xml:space="preserve">BENGALI, ENGLISH, PHYSICS, CHEMISTRY, MATHEMATICS,COMPUTER SCIENCE , </t>
  </si>
  <si>
    <t>DIGITAL ELECTRONICS,ANALOG COMMUNICATION</t>
  </si>
  <si>
    <t>C-LANGUAGE</t>
  </si>
  <si>
    <t>ALOKESH PRAMANIK</t>
  </si>
  <si>
    <t>SUPARNA PRAMANIK</t>
  </si>
  <si>
    <t>MUKULESH PRAMANIK</t>
  </si>
  <si>
    <t>VILL-PARULIA ,P.O-D.K.NAGAR,P.S-DIAMOND HARBOUR, DIST- SOUTH 24 PGS,STATE -WEST BENGAL, PIN- 743368</t>
  </si>
  <si>
    <t>DIAMOND HARBOUR</t>
  </si>
  <si>
    <t>VILL-PARULIA, P.O-D.K.NAGAR, P.S.-DIAMOND HARBOUR,DIST-SOUTH 24 PGS, STATE- WEST BENGAL, PIN- 743368</t>
  </si>
  <si>
    <t>ANKIT SAMANTA</t>
  </si>
  <si>
    <t>SAMANTA</t>
  </si>
  <si>
    <t>CT20151462825</t>
  </si>
  <si>
    <t>BUDGE BUDGE,SOUTH 24 PARGANAS,WEST BENGAL</t>
  </si>
  <si>
    <t>(033)2470-2630</t>
  </si>
  <si>
    <t>(+91)8013485316</t>
  </si>
  <si>
    <t>(+91)8981193835</t>
  </si>
  <si>
    <t>ankit.manihan@gmail.com</t>
  </si>
  <si>
    <t>ankitstarcr7@yahoo.com</t>
  </si>
  <si>
    <t>BALLYGUNGE GOVERNMENT HIGH SCHOOL</t>
  </si>
  <si>
    <t>BENGALI ,ENGLISH ,MATHEMATICS, PHYSICAL SCIENCE, LIFE SCIENCE,HISTORY,GEOGRAPHY</t>
  </si>
  <si>
    <t>WEST BENGAL COUNCIL OF HIGHER SECONDARY EXAMINATION</t>
  </si>
  <si>
    <t>BENGALI(A), ENGLISH(B),MATHEMATICS,PHYSICS,CHEMISTRY,COMPUTER SCIENCE,ENVIRONMENTAL EDUCATION</t>
  </si>
  <si>
    <t>DIGITAL ELECTRONICS,ANALOG COMMUNICATION,MICROPROCESSOR</t>
  </si>
  <si>
    <t>C,DATA STRUCTURES USING C,JAVA</t>
  </si>
  <si>
    <t>IEEE National Workshop on Recent Advances in Microwave and Antenna Technology. Workshop on Smart Home Automation using Atmega 16 on AVR microcontroller Kit. Training on Telecommunication Technology consisting of ISDN Exchange,IP Exchange, OFC Control Communication and CCTV Camera in Signal &amp; Telecommunication Department of Sealdah,Eastern Railway.</t>
  </si>
  <si>
    <t>Qualified for REGIONAL OLYMPIAD in Maths in X; Ranked in Top 1000 in both Secondary and Higher Secondary Examination.</t>
  </si>
  <si>
    <t>Member of the Management team of Departmental Cultural Fest; Played in the Inter Departmental Football Tournament; Worked as a trainee in Network Marketting at EBIZEL.COM</t>
  </si>
  <si>
    <t>Certified by Signal &amp; Telecommunication Department of Sealdah,Eastern Railway for a Training on Telecommunication Technology consisting of ISDN Exchange,IP Exchange, OFC Control Communication and CCTV Camera Surveiilance; Certified by CMC for training on ASP.NET using c# and Networking using CCNA Protocols; Certified by INFOSYS for a Soft Skill Training Course.</t>
  </si>
  <si>
    <t>Certified in Paintings By Sarva Bharatiya Charu Kala Mandir(upto 2nd year)</t>
  </si>
  <si>
    <t>MANAS KUMAR SAMANTA</t>
  </si>
  <si>
    <t>BUSSINES PERSON</t>
  </si>
  <si>
    <t>MEDICINE SHOP</t>
  </si>
  <si>
    <t>BANDANA SAMANTA</t>
  </si>
  <si>
    <t>TAPAS SAMANTA</t>
  </si>
  <si>
    <t>17,ASUTOSH MUKHERJEE ROAD,BUDGE BUDGE</t>
  </si>
  <si>
    <t>BUDGE BUDGE</t>
  </si>
  <si>
    <t>SOUYH 24 PARGANAS</t>
  </si>
  <si>
    <t>ANKITA CHATTERJEE</t>
  </si>
  <si>
    <t>CT20151595403</t>
  </si>
  <si>
    <t>GANGULY BAGAN-KOLKATA-WEST BENGAL</t>
  </si>
  <si>
    <t>(+91)9830430914</t>
  </si>
  <si>
    <t>(+91)8013585910</t>
  </si>
  <si>
    <t>(+91)8939842016</t>
  </si>
  <si>
    <t>coolcandyankita@gmail.com</t>
  </si>
  <si>
    <t>GD BIRLA CENTRE FOR EDUCATION</t>
  </si>
  <si>
    <t>ENGLISH,HINDI,ENVIRONMENTAL EDUCATION,HISTORY,CIVICS,GEOGRAPHY,MATHEMATICS,SCIENCE,ECONOMIC APPLICATIONS</t>
  </si>
  <si>
    <t>INDIAN SCHOOL CERTIFICATE</t>
  </si>
  <si>
    <t>ENGLISH,HINDI,MATHEMATICS,PHYSICS,CHEMISTRY,ENVIRONMENTAL SCIENCE</t>
  </si>
  <si>
    <t>MICROPROCESSOR,DIGITAL ELECTRONIC AND INTEGRATED CIRCUITS,DIGITAL COMMUNICATIONS</t>
  </si>
  <si>
    <t>DATA STRUCTURE USING C,JAVA</t>
  </si>
  <si>
    <t xml:space="preserve">                                                  N/A</t>
  </si>
  <si>
    <t xml:space="preserve">                     N/A</t>
  </si>
  <si>
    <t xml:space="preserve">                                         N/A</t>
  </si>
  <si>
    <t>BIG DATA,INTERNET OF THINGS,WIKIPEDIA,ANDROID</t>
  </si>
  <si>
    <t>PASSED CLASS TEN,PASSED CLASS TWELVE</t>
  </si>
  <si>
    <t>8 YEARS TRAINED IN KATHAK,2 YEARS TRAINED IN WESTERN DANCE,WAS IN THE TOP 10 IN A BEAUTY PAGEANT CONDUCTED BY KOLKATA T.V.,REPRESENTS COLLEGE IN FASHION SHOWS,A PART OF THE DRAMA TEAM</t>
  </si>
  <si>
    <t>PASS CERTIFICATE OF CLASS X,PASS CERTIFICATE OF CLASS XII,CERTIFICATES FOR VOCATIONAL TRAINING AT ARDENT COMPUTECH PRIVATE LIMITED,ORIENS INFOTECH PRIVATE LIMITED,SWITCHING AVO ELECTRO POWER LIMITED,DOORDARSHAN</t>
  </si>
  <si>
    <t>TOP TEN AMONGST BEST FACES IN WEST BENGAL 2011,CERTIFICATION IN KATHAK DANCE UNDER PRACHEEN KALA KENDRA UP TILL FOURTH YEAR,ROLLER SKATES MARATHON PARTICIPATION,REPUBLIC DAY PARADE RED ROAD MARCHING CONTINGENT 2011.</t>
  </si>
  <si>
    <t>ALOKE KUMAR CHATTERJEE</t>
  </si>
  <si>
    <t>UNITED INDIA INSURANCE</t>
  </si>
  <si>
    <t>CHIEF MANAGER</t>
  </si>
  <si>
    <t>MAHUA CHATTERJEE</t>
  </si>
  <si>
    <t>P-1,RAIPUR,NEAR GANGULY BAGAN</t>
  </si>
  <si>
    <t>ANURADHA DUTTA</t>
  </si>
  <si>
    <t>ANURADHA</t>
  </si>
  <si>
    <t>CT20151603233</t>
  </si>
  <si>
    <t>28/07/1993</t>
  </si>
  <si>
    <t>SILIGURI-DARJEELING-WESTBENGAL</t>
  </si>
  <si>
    <t>(+91)9832034108</t>
  </si>
  <si>
    <t>pujadutta003@gmail.com</t>
  </si>
  <si>
    <t>pujadutta003@yahoo.com</t>
  </si>
  <si>
    <t>NEW ST. JOHN'S HIGH SCHOOL</t>
  </si>
  <si>
    <t>BENGALI-I,BENGALI-II,ENGLISH,MATHEMATICS, PHYSICAL SCIENCE, LIFE SCIENCE,HISTORY,GEOGRAPHY</t>
  </si>
  <si>
    <t>MARGARET(SISTER NIVEDITA) ENGLISH SCHOOL</t>
  </si>
  <si>
    <t>BENGALI,ENGLISH,MATHEMATICS, PHYSICS, CHEMISTRY, BIOLOGY,ENVIRONMENTAL SCIENCES</t>
  </si>
  <si>
    <t>E.C.E</t>
  </si>
  <si>
    <t>MICROPROCESSOR(8085), DIGITAL ELECTRONICS</t>
  </si>
  <si>
    <t>RECENT ADVANCES IN MICROWAVE AND ANTENNA TECHNOLOGY(RAMAT-2015)</t>
  </si>
  <si>
    <t xml:space="preserve">PARTICIPATED IN MACMILLAN INTERNATIONAL TEST IN MATHEMATICS AND SCIENCE </t>
  </si>
  <si>
    <t>EASTERN RAILWAY(HOWRAH DIVISION), ASP.NET WITH C#</t>
  </si>
  <si>
    <t>IN PAINTING(PRACHIN KALAMANDIR,CHANDIGARH)</t>
  </si>
  <si>
    <t>ADHIR KUMAR DUTTA</t>
  </si>
  <si>
    <t>NORTH EAST LIVESTOCK DEVELOPMENT UDYOG</t>
  </si>
  <si>
    <t>MALA DUTTA</t>
  </si>
  <si>
    <t>SUJIT DUTTA</t>
  </si>
  <si>
    <t>KHUSHI GARMENTS</t>
  </si>
  <si>
    <t>C/O ADHIR KUMAR DUTTA, BINOY MANSION, RISHI AUROBINDO ROAD,HAKIMPARA,SILIGURI.</t>
  </si>
  <si>
    <t>GEENTANJALI COMPLEX, NEAR NETAJI SUBHASH ENGINEERING COLLEGE,TECHNOCITY,PANCHPOTA ,GARIA</t>
  </si>
  <si>
    <t>ANURAN DAS</t>
  </si>
  <si>
    <t>ANURAN</t>
  </si>
  <si>
    <t>CT20151468178</t>
  </si>
  <si>
    <t>15/09/1994</t>
  </si>
  <si>
    <t>KOLKATA, SOUTH 24 PARGANAS, WEST BENGAL</t>
  </si>
  <si>
    <t>anhydried@gmail.com</t>
  </si>
  <si>
    <t>anurandas1994@gmail.com</t>
  </si>
  <si>
    <t>JADABPUR VIDYAPITH</t>
  </si>
  <si>
    <t>BENGALI FIRST LANGUAGE ENGLISH SECOND LANGUAGE</t>
  </si>
  <si>
    <t>BNGA, ENGB, CHEM, MATH, PHYS, BIOS, ENVE</t>
  </si>
  <si>
    <t>DIGITAL ELECTRONICS, ANALOG COMMUNICATION</t>
  </si>
  <si>
    <t>RAMAT-2015(IEEE)</t>
  </si>
  <si>
    <t>1.  CERTIFICATE OF MERIT IN SCIENCE APTITUDE &amp;TALENT SEARCH FROM ALL INDIA SCIENCE TEACHERS' ASSOCIATION.                         2.  CERTIFICATE OF MERIT FROM CENTRE OF PEDAGOGICAL STUDIES IN MATHEMATICS IN ACHIEVEMENT CUM DIAGNOSTIC TEST IN MATHEMATICS.</t>
  </si>
  <si>
    <t>1. VOCATIONAL TRAINING UNDER EASTERN RAILWAY(SIGNAL &amp; TELECOMMUNICATION).         2. VOCATIONAL TRAINING UNDER AIR(PRASAR BHARATI). 3. SOFTSKILL TRAINING PROGRAM IN INFOSYS CAMPUS CONNECT.</t>
  </si>
  <si>
    <t>1. CERTIFICATE IN DRAWING   (PART-1) FROM PRACHEEN KALA KENDRA.                                              2. CERTIFICATE IN DRAWING   (PART-2) FROM PRACHEEN KALA KENDRA.</t>
  </si>
  <si>
    <t>ASHUTOSH DAS</t>
  </si>
  <si>
    <t>THE KOLKATA MUNICIPAL CORPORATION</t>
  </si>
  <si>
    <t>SANKARI DAS</t>
  </si>
  <si>
    <t>SYSTEM ENGINEER</t>
  </si>
  <si>
    <t>ELDER BROTHER</t>
  </si>
  <si>
    <t>VILL+P.O.-SIMULKUNDA                P.S.-NANDIGRAM,                               DIST.- MIDNAPORE(EAST), PIN-721646       WEST BENGAL</t>
  </si>
  <si>
    <t>VILL- SIMULKUNDA</t>
  </si>
  <si>
    <t>EAST MIDNAPORE</t>
  </si>
  <si>
    <t>1/3 ADARSHA PALLI,                              P.0.-REGENT ESTATE, P.S-PATULI, KOLKATA-700092</t>
  </si>
  <si>
    <t>CITY- KOLKATA</t>
  </si>
  <si>
    <t>KOLKATA, SOUTH 24 PARGANAS</t>
  </si>
  <si>
    <t>ANUSREE CHANDA</t>
  </si>
  <si>
    <t>ANUSREE</t>
  </si>
  <si>
    <t>CHANDA</t>
  </si>
  <si>
    <t>CT20151458995</t>
  </si>
  <si>
    <t>18/07/1994</t>
  </si>
  <si>
    <t>anusree.chanda@gmail.com</t>
  </si>
  <si>
    <t>anusree.smile@gmail.om</t>
  </si>
  <si>
    <t>KHANPUR GIRLS' HIGH SCHOOL</t>
  </si>
  <si>
    <t>1.BENGALI  2.ENGLISH  3.MATHEMATICS  4.PHYSICAL SCIENCE  5.LIFE SCIENCE  6.HISTORY  7.GEOGRAPHY</t>
  </si>
  <si>
    <t xml:space="preserve"> 1.BENGALI  2.ENGLISH  3.CHEMISTRY  4.MATHEMATICS  5.PHYSICS  6.COMPUTER SCIENCE  7.ENVIRONMENTAL SCIENCE</t>
  </si>
  <si>
    <t>1.DIGITAL ELECTRONIC &amp; INTERGRATED CIRCUITS  2.MICROPROCESSOR (8085,8086 with peripherals)</t>
  </si>
  <si>
    <t xml:space="preserve">1. C          2. JAVA                                                      </t>
  </si>
  <si>
    <t>RAMAT 2015 (IEEE)</t>
  </si>
  <si>
    <t>PARTICIPATED IN MATH TALENT TEST</t>
  </si>
  <si>
    <t xml:space="preserve">COMPLETED DRAWING </t>
  </si>
  <si>
    <t>VOCATIONAL TRAINING IN ALL INDIA RADIO (PRASAR BHARATI)</t>
  </si>
  <si>
    <t>LATE NANI GOPAL CHANDA</t>
  </si>
  <si>
    <t>ANITA CHANDA</t>
  </si>
  <si>
    <t>1/89 SREE COLONY, KOLKATA-700092 , P.O-REGENT ESTATE</t>
  </si>
  <si>
    <t>APURVA SHAW</t>
  </si>
  <si>
    <t>APURVA</t>
  </si>
  <si>
    <t>CT20151585741</t>
  </si>
  <si>
    <t>24/04/1995</t>
  </si>
  <si>
    <t>NORTH 24 PARGANAS-WEST BENGAL</t>
  </si>
  <si>
    <t>apurvashaw007@gmail.com</t>
  </si>
  <si>
    <t>apurvashaw26@gmail.com</t>
  </si>
  <si>
    <t>ARMY SCHOOL BARRACKPORE</t>
  </si>
  <si>
    <t>ENGLISH HINDI MATHEMATICS SCIENCE SOCIAL SCIENCE</t>
  </si>
  <si>
    <t>ENGLISH MATHEMATICS PHYSICS CHEMISTRY COMPUTER SCIENCE PHYSICAL EDUCATION</t>
  </si>
  <si>
    <t>PRANAB KUMAR SHAW</t>
  </si>
  <si>
    <t>VINITA KUMARI</t>
  </si>
  <si>
    <t>2 A.P DEVI ROAD TITAGARH,24 PGS(N),KOLKATA-700119</t>
  </si>
  <si>
    <t>ARGHA DAS</t>
  </si>
  <si>
    <t>ARGHA</t>
  </si>
  <si>
    <t>CT20151581655</t>
  </si>
  <si>
    <t>07/09/1994</t>
  </si>
  <si>
    <t>NAKTALA,GARIA,KOLKATA-700084.</t>
  </si>
  <si>
    <t>(+91)9932887492</t>
  </si>
  <si>
    <t>(+91)9126376181</t>
  </si>
  <si>
    <t>(+91)8697747887</t>
  </si>
  <si>
    <t>arghadasmail@gmail.com</t>
  </si>
  <si>
    <t>arghafbdas@gmail.com</t>
  </si>
  <si>
    <t>HOLY CHILD SCHOOL</t>
  </si>
  <si>
    <t>COMPUTER APPLICATIONS,ENGLISH,SCIENCE,MATHEMATICS,HISTROEY CIVICS AND GEOGRAPHY,ENVIRONMENTAL EDUCATION,BENGALI</t>
  </si>
  <si>
    <t>COMPUTER SCIENCE,ENGLISH,MATHEMATICS,PHYSICS,CHEMISTRY</t>
  </si>
  <si>
    <t>DIGITAL ELECTRONICS,ANALOG COMMUNICATION.</t>
  </si>
  <si>
    <t xml:space="preserve">1.SCHOOL FOOTBALL TEAM CAPTAIN.
</t>
  </si>
  <si>
    <t>1) SCIENCE AND MATHEMATICS OLYMPIADS CONDUCTED AT SCHOOL LEVEL. 
2)VOCATIONAL TRAINING UNDER EASTERN RAILWAY (DEPARTMENT OF SIGNAL &amp; TELECOMMUNICATION) (DURING THE INTER-SEMESTER BREAK OF 4TH &amp; 5TH SEMESTER)  3)VOCATIONAL TRAINING UNDER ALL INDIA RADIO (PRASAR BHARATI) (DURING THE INTER-SEMESTER BREAK OF 5TH &amp; 6TH SEMESTER)</t>
  </si>
  <si>
    <t>1.CERTIFICATION OF MERIT UPTO THE 3RD LEVEL(I.E 3RD YEAR OF PRACTICE)IN IDEAS OF ART AND CRAFTS FORUM ORGANISED BY BANGIYA SUR-SANGEET KENDRA,GOVT. REGN.ACT XXVI,1961.       
2.CERTIFICATION OF SCHOOL CHAMPIONS IN THE GAME OF FOOTBALL IN CLASS 11 AND 12 AND CERTIFICATION OF RUNNERS UP IN MANCHESTER UNITED JALPAIGURI FANS CLUB TOURNAMENT.  
3.CERTIFICATION OF EXCELENCE IN POETRY AND DEBATE COMPETITION HELD AT SCHOOL LEVEL.</t>
  </si>
  <si>
    <t>AMIT DAS</t>
  </si>
  <si>
    <t>MUNICIPAL ENGINEERING DIRECTORATE</t>
  </si>
  <si>
    <t>CHIEF ENGINEER</t>
  </si>
  <si>
    <t>215/B,APSARA APARTMENT,NAKTALA,KOLKATA-700084.</t>
  </si>
  <si>
    <t>NAKTALA,KOLKATA.</t>
  </si>
  <si>
    <t>215/B,APSARA APARTMENT,BIDHANPALLY,NAKTALA,KOLKATA-700084.</t>
  </si>
  <si>
    <t>ARIJIT GHOSH</t>
  </si>
  <si>
    <t>ARIJIT</t>
  </si>
  <si>
    <t>CT20151469455</t>
  </si>
  <si>
    <t>27/09/1993</t>
  </si>
  <si>
    <t>MIDNAPORE-PASCHIM MEDINIPUR-WEST BENGAL</t>
  </si>
  <si>
    <t>ghosh9arijit@gmail.com</t>
  </si>
  <si>
    <t>RAMAKHRISHNA MISSION VIDYABHAVAN</t>
  </si>
  <si>
    <t>BENGALI 1-BENGALI 2-ENGLISH-MATHEMATICS-PHYSICAL SCIENCE-LIFE SCIENCE-HISTORY-GEOGRAPHY</t>
  </si>
  <si>
    <t>BENGALI-ENGLISH-PHYSICS-COMPUTER SCIENCE-CHEMISTRY-MATHEMATICS</t>
  </si>
  <si>
    <t>QUIZ</t>
  </si>
  <si>
    <t>GUITAR</t>
  </si>
  <si>
    <t>1ST IN INTER SCHOOL QUIZ COMPETITION</t>
  </si>
  <si>
    <t>GOUR GHOSH</t>
  </si>
  <si>
    <t>DEYPARA B.P.H.C</t>
  </si>
  <si>
    <t>OPHTHALMIC ASSISTANT</t>
  </si>
  <si>
    <t>ALPANA GHOSH</t>
  </si>
  <si>
    <t>NUTAN BAZAR-MIDNAPUR-PASCHIM MEDINIPUR</t>
  </si>
  <si>
    <t>MIDNAPUR TOWN</t>
  </si>
  <si>
    <t>ARKADEEP BAL</t>
  </si>
  <si>
    <t>ARKADEEP</t>
  </si>
  <si>
    <t>BAL</t>
  </si>
  <si>
    <t>CT20151672533</t>
  </si>
  <si>
    <t>033-24319269</t>
  </si>
  <si>
    <t>arkadeep2908@gmail.com</t>
  </si>
  <si>
    <t>arkothemischeivoussoul@gmail.com</t>
  </si>
  <si>
    <t>INDIAN CERTIFICATE OF SECONDARY EDUCATION(I.C.S.E.) EXAMINATION</t>
  </si>
  <si>
    <t>COUNCIL FOR THE INDIAN SCHOOL CERTIFICATE EXAMINATIONS(C.I.S.C.E.)</t>
  </si>
  <si>
    <t>THE ASSEMBLY OF GOD CHURCH SCHOOL, TOLLYGUNJ</t>
  </si>
  <si>
    <t>ENGLISH, MATHEMATICS, SCIENCE, COMPUTER APPLICATIONS, ENVIRONMENTAL EDUCATION, HISTORY CIVICS &amp; GEOGRAPHY, BENGALI</t>
  </si>
  <si>
    <t>INDIAN SCHOOL CERTIFICATE(I.S.C.) EXAMINATION</t>
  </si>
  <si>
    <t>ENGLISH, MATHEMATICS, PHYSICS, CHEMISTRY, COMPUTER SCIENCE, BENGALI</t>
  </si>
  <si>
    <t>SECURED 3RD POSITION IN CLASS IN THE "INTERNATIONAL OLYMPIAD OF MATHEMATICS 2008" ORGANIZED BY MATHEMATICS OLYMPIAD FOUNDATION, NEW DELHI, INDIA</t>
  </si>
  <si>
    <t>WINNER OF "METLIFE - I WANT TO BE AN EDITOR CONTEST" INTRA-SCHOOL ROUND 2009</t>
  </si>
  <si>
    <t>VOCATIONAL TRAINING ON "RADIO COMMUNICATION SYSTEMS" FROM PRASAR BHARATI, ALL INDIA RADIO, KOLKATA.  VOCATIONAL TRAINING FROM DAMODAR VALLEY CORPORATION, KOLKATA</t>
  </si>
  <si>
    <t>BIDYUT KUMAR BAL</t>
  </si>
  <si>
    <t>BANK OF TOKYO,MITSUBISHI</t>
  </si>
  <si>
    <t>SMRITI BAL</t>
  </si>
  <si>
    <t>217, RIFLE CLUB ROAD (NORTH), KALIBARI, P.O. BANSDRONI, KOLKATA-700070</t>
  </si>
  <si>
    <t>BANSDRONI, KOLKATA</t>
  </si>
  <si>
    <t>BANSDRONI,KOLKATA</t>
  </si>
  <si>
    <t>ARNAB BHATTACHARYYA</t>
  </si>
  <si>
    <t>CT20151589678</t>
  </si>
  <si>
    <t>03/12/1994</t>
  </si>
  <si>
    <t>arnabwork22@gmail.com</t>
  </si>
  <si>
    <t>arnab03121994@gmail.com</t>
  </si>
  <si>
    <t>FIRST LANGUAGE BENGALI(1ST PAPER),FIRST LANGUAGE BENGALI(2ND PAPER),SECOND LANGUAGE,MATHEMATICS,PHYSICAL SCIENCE,LIFE SCIENCE,HISTORY,GEOGRAPHY</t>
  </si>
  <si>
    <t xml:space="preserve"> NAVA NALANDA</t>
  </si>
  <si>
    <t>BENGALI A, ENGLISH B, CHEMISTRY, MATHEMATICS, PHYSICS, COMPUTER SCIENCE, ENVIRONMENTAL SCIENCE</t>
  </si>
  <si>
    <t>Workshop on internet of things</t>
  </si>
  <si>
    <t>VOCATIONAL TRAINING ON  TRAIN TRAFFIC CONTROL, ELECTRONIC EXCHANGE AND ELECTRONIC INTERLOCKING SYSTEM IN EASTERN RAILWAYS, HOWRAH DIVISION</t>
  </si>
  <si>
    <t>SANTI KUMAR BHATTACHARYYA</t>
  </si>
  <si>
    <t>GOPA BHATTACHARYYA</t>
  </si>
  <si>
    <t>214, BRIJI ROAD(ADJACENT TO SAKTI SANGHA CLUB), GARIA, KOLKATA-700084</t>
  </si>
  <si>
    <t>ARPAN BANERJEE</t>
  </si>
  <si>
    <t>CT20151589455</t>
  </si>
  <si>
    <t>18/09/1994</t>
  </si>
  <si>
    <t>033-24320340</t>
  </si>
  <si>
    <t>arpanab1994@gmail.com</t>
  </si>
  <si>
    <t>arpanwork94@gmail.com</t>
  </si>
  <si>
    <t>SECONDARY SCHOOL EXAMINATION(SSE)</t>
  </si>
  <si>
    <t>CENTRAL BOARD OF SECONDARY EDUCATION(CBSE)</t>
  </si>
  <si>
    <t>B.D.M.INTERNATIONAL( FORMERLY,B.D.MEMORIAL INSTITUTE)</t>
  </si>
  <si>
    <t>ENGLISH COMMUNICATIVE, BENGALI, MATHEMATICS, SCIENCE, SOCIAL SCIENCE, FOUNDATION OF IT</t>
  </si>
  <si>
    <t>ALL INDIA SENIOR SCHOOL CERTIFICATE EXAMINATION (AISSCE)</t>
  </si>
  <si>
    <t>CENTRAL BOARD OF SECONDARY EDUCATION (CBSE)</t>
  </si>
  <si>
    <t>ENGLISH CORE, BIOLOGY, PHYSICS, CHEMISTRY, MATHEMATICS, BENGALI</t>
  </si>
  <si>
    <t>DIGITAL ELECTRONICS, CONTROL SYSTEMS</t>
  </si>
  <si>
    <t>IEEE NATIONAL WORKSHOP ON RECENT ADVANCES IN MICROWAVE AND ANTENNA TECHNOLOGY, ANDROBOTIX WORKSHOP CONDUCTED BY TECHNOPHILIA, USA</t>
  </si>
  <si>
    <t>REPRESENTED SCHOOL IN CBSE SCIENCE EXHIBITION (EASTERN ZONE), QUALIFIED TO REPRESENT SCHOOL IN RBI PLATINUM JUBILEE QUIZ CONTEST, REPRESENTED SCHOOL IN TCS QUIZ CONTEST</t>
  </si>
  <si>
    <t>WINNER AT IVWS INTER SCHOOL AD-SPOOF COMPETITION, WINNER AT IVWS INTER SCHOOL DRAMA COMPETITION, WINNER AT ANTAKSHARI, VIBES( CONDUCTED BY THE STATESMAN)</t>
  </si>
  <si>
    <t>TRAINING ON ADVANCED TELECOM BY BSNL, ALL INDIA RADIO TRAINING PROGRAM, INFOSYS CAMPUS CONNECT SOFT SKILLS PROGRAM, PROGRAMMING IN C BY NIIT, PROGRAMMING IN CORE JAVA BY CMC</t>
  </si>
  <si>
    <t xml:space="preserve">                       -</t>
  </si>
  <si>
    <t>SANJOY KR. BANDYOPADHYAY</t>
  </si>
  <si>
    <t>P.A</t>
  </si>
  <si>
    <t>KAKALI BANDYOPADHYAY</t>
  </si>
  <si>
    <t xml:space="preserve">             -</t>
  </si>
  <si>
    <t xml:space="preserve">                 -</t>
  </si>
  <si>
    <t>JANHABI, FLAT NO A-1, 1ST FLOOR, 217(1259), NAYABAD, JADAVPUR CO-OP L&amp;H SOCIETY, KOLKATA-700094</t>
  </si>
  <si>
    <t>ARPAN DAS</t>
  </si>
  <si>
    <t>CT20151671166</t>
  </si>
  <si>
    <t>20/08/1995</t>
  </si>
  <si>
    <t>PANAGARH-BURDWAN-WEST BENGAL</t>
  </si>
  <si>
    <t>officialarpandas@gmail.com</t>
  </si>
  <si>
    <t>kittuthepagla@gmail.com</t>
  </si>
  <si>
    <t>INDIAN CERTIFICATE OF SECONDARY EDUCATION(ICSE)</t>
  </si>
  <si>
    <t xml:space="preserve">ST. MICHAEL'S SCHOOL </t>
  </si>
  <si>
    <t>ENGLISH, BENGALI, ENVIRONMENTAL EDUCATION, HISTORY, CIVIS AND GEOGRAPHY, MATHAMATICS, SCIENCE (PHYSICS, CHEMISTRY AND BIOLOGY), ECONOMICS APPLICATIONS</t>
  </si>
  <si>
    <t>SRI CHAITANYA VIDYA NIKETAN</t>
  </si>
  <si>
    <t>ENGLISH, MATHAMATICS, PHYSICS, CHEMISTRY, PHYSICAL EDUCATION</t>
  </si>
  <si>
    <t>DIGITAL ELECTRONIC &amp; INTEGRATED CIRCUITS, MICROPROCESSORS &amp; MICROCONTROLLERS</t>
  </si>
  <si>
    <t>JAVA , BASICS OF C</t>
  </si>
  <si>
    <t>ARUP KUMAR DAS</t>
  </si>
  <si>
    <t>ANJALI DAS</t>
  </si>
  <si>
    <t>STATION ROAD, PANAGARH BAZAR, KANKSA, BURDWAN-713148</t>
  </si>
  <si>
    <t>PANAGARH</t>
  </si>
  <si>
    <t xml:space="preserve"> KUNTALA MANSION, POLICEPARA
PACHPOTA, GARIA
SOUTH 24 PARGANAS, WEST BENGAL 700152
INDIA</t>
  </si>
  <si>
    <t>ARUNIMA SEN</t>
  </si>
  <si>
    <t>ARUNIMA</t>
  </si>
  <si>
    <t>CT20151674856</t>
  </si>
  <si>
    <t>14/12/1994</t>
  </si>
  <si>
    <t>(+91)8001476281</t>
  </si>
  <si>
    <t>(+91)9733856495</t>
  </si>
  <si>
    <t>me.arunimasen@rediffmail.com</t>
  </si>
  <si>
    <t>DELHI PUBLIC SCHOOL</t>
  </si>
  <si>
    <t>ENGLISH,HINDI,ENVIRONMENTAL EDUCATION,HISTORY,CIVICS,GEOGRAPHY,MATHEMATICS,SCIENCE</t>
  </si>
  <si>
    <t>ASHOK HALL GIRLS' HIGHER SECONDARY SCHOOL</t>
  </si>
  <si>
    <t>G.M.R. :114264</t>
  </si>
  <si>
    <t>G.M.R. :13473</t>
  </si>
  <si>
    <t>E.C.E.</t>
  </si>
  <si>
    <t xml:space="preserve"> C,JAVA</t>
  </si>
  <si>
    <t>PASSED CLASS TEN WITH CGPA 10,PASSED CLASS TWELVE</t>
  </si>
  <si>
    <t>10 YEARS TRAINED IN KATHAK,REPRESENTS COLLEGE IN DANCE,LEADER OF COLLEGE EVENT DECORATION TEAM</t>
  </si>
  <si>
    <t>CERTIFICATE OF APPRECIATION FROM SEVERAL WELFARE ASSOCIATIONS,CERTIFICATES OF SCHOOL LEVEL DANCE</t>
  </si>
  <si>
    <t>AMRIT LAL SEN</t>
  </si>
  <si>
    <t>GRAMEEN BANK OF INDIA</t>
  </si>
  <si>
    <t>BRANCH.  MANAGER</t>
  </si>
  <si>
    <t>NIPA SEN</t>
  </si>
  <si>
    <t>A2,SAGARIKA APARTMENT,GARIA,BALIA,NEAR BALAK SANGHA CLUB</t>
  </si>
  <si>
    <t>AYANTINI SARKHEL</t>
  </si>
  <si>
    <t>AYANTINI</t>
  </si>
  <si>
    <t>SARKHEL</t>
  </si>
  <si>
    <t>CT20151589770</t>
  </si>
  <si>
    <t>20/03/1994</t>
  </si>
  <si>
    <t>KOLKATA-WESTBENGAL</t>
  </si>
  <si>
    <t>(+91)9051035332</t>
  </si>
  <si>
    <t>(+91)9830124388</t>
  </si>
  <si>
    <t>ayantini2013@gmail.com</t>
  </si>
  <si>
    <t>LORETO DAY SCHOOL(BOWBAZAR)</t>
  </si>
  <si>
    <t>ENGLISH1, ENGLISH2,  BENGALI, MATHEMATICS, PHYSICAL SCIENCE,  LIFE SCIENCE, HISTORY, GEOGRAPHY</t>
  </si>
  <si>
    <t>ENGLISH A,  ENGLISH B, CHEMISTRY, MATHEMATICS, PHYSICS ,BIOLOGY, ENVIRONMENTAL SCIENCE</t>
  </si>
  <si>
    <t>DIGITAL ELECTRONIC &amp; INTEGRATED CIRCUITS; ANALOG COMMUNICATION</t>
  </si>
  <si>
    <t>C LANGUAGE; JAVA</t>
  </si>
  <si>
    <t>ESSAY WRITING( NATIONAL SCIENCE WEEK) -1ST PRIZE FROM BITM; QUIZ:1ST PRIZE.</t>
  </si>
  <si>
    <t>SINGING-1ST DIVISION WITH DISTINCTION FROM SURER MAYA SANGEET SAMAJ;  DRAWING &amp; PAINTING:2ND PRIZE IN INTRA &amp; INTER SCHOOL DRAWING COMPETITION.</t>
  </si>
  <si>
    <t>VOCATIONAL TRAINING AT ALL INDIA RADIO [PRASAR BHARATI]</t>
  </si>
  <si>
    <t>SUBAL CHANDRA SARKHEL</t>
  </si>
  <si>
    <t>BALLY BANGASHISHU BALIKA VIDYALAYA</t>
  </si>
  <si>
    <t>TEACHER [H.S.]</t>
  </si>
  <si>
    <t>DOLLY SARKHEL</t>
  </si>
  <si>
    <t>KOLKATA POLICE</t>
  </si>
  <si>
    <t>GOUTAM BHATTACHARYA</t>
  </si>
  <si>
    <t>MAYA ELECTRICALS</t>
  </si>
  <si>
    <t>59/12 SANTIRAM RASTA BALLY ,HOWRAH</t>
  </si>
  <si>
    <t>BALLY</t>
  </si>
  <si>
    <t>57,AMHERST STREET POLICE QUARTER, BLOCK H-7, KOLKATA-9</t>
  </si>
  <si>
    <t>KOLKATA- 700009</t>
  </si>
  <si>
    <t>BURHAN MULLAMITHAWALA</t>
  </si>
  <si>
    <t>BURHAN</t>
  </si>
  <si>
    <t>MULLAMITHAWALA</t>
  </si>
  <si>
    <t>CT20161846775</t>
  </si>
  <si>
    <t>10/08/1994</t>
  </si>
  <si>
    <t>(+91)9836533436</t>
  </si>
  <si>
    <t>(+91)9903627580</t>
  </si>
  <si>
    <t>burhan10ohyesabhi@gmail.com</t>
  </si>
  <si>
    <t>mariyamul@yahoo.co.in</t>
  </si>
  <si>
    <t>APEEJAY SCHOOL</t>
  </si>
  <si>
    <t>ENGLISH COMMUNICATION,HINDI COURSE-A, MATHEMATICS,SCIENCE,SOCIAL SCIENCE</t>
  </si>
  <si>
    <t>ALL INDIA SR SCHOOL CERTIFICATE EXAMINATION</t>
  </si>
  <si>
    <t>CENTRAL BOARD OF SECONDARY EXAMINATION</t>
  </si>
  <si>
    <t>ENGLISH,MATHEMATICS,PHYSICS,CHEMISTRY,WEB MULTIMEDIA</t>
  </si>
  <si>
    <t>Microprocessor and Microcontroller</t>
  </si>
  <si>
    <t>C, C++,HTML</t>
  </si>
  <si>
    <t>3rd prize in English Essay Writing Competition in class 3, 3rd prize in English Essay Writing Competition in class 4, 2rd prize in English Essay Writing Competition in class 7</t>
  </si>
  <si>
    <t>2nd prize in Inter House Music Competition in class 6</t>
  </si>
  <si>
    <t>FAKHRUDDIN MULLAMITHAWALA</t>
  </si>
  <si>
    <t>NATIONAL INDUSTRIAL EQUIPMENTS</t>
  </si>
  <si>
    <t>MARIYAM MULLAMITHAWALA</t>
  </si>
  <si>
    <t>SAIFEE HALL SCHOOL</t>
  </si>
  <si>
    <t>ADMIN. ASSISSTANT</t>
  </si>
  <si>
    <t>ILLA DAMANI</t>
  </si>
  <si>
    <t>HSBC BANK</t>
  </si>
  <si>
    <t>38, DR.SURESH SARKAR ROAD, 4TH FLOOR, FRONT BLOCK</t>
  </si>
  <si>
    <t>DEBAJYOTI CHOWDHURY</t>
  </si>
  <si>
    <t xml:space="preserve">DEBAJYOTI </t>
  </si>
  <si>
    <t>CHOWDHURY</t>
  </si>
  <si>
    <t>CT20151596438</t>
  </si>
  <si>
    <t>26/05/1994</t>
  </si>
  <si>
    <t>BELGHARIA-KOLKATA-WEST BENGAL</t>
  </si>
  <si>
    <t>(033)25647881</t>
  </si>
  <si>
    <t>INDIAN CERTIFICATE OF SECONDARY</t>
  </si>
  <si>
    <t>COUNCIL FOR THE INDIAN SCHOOL CERTIFICATE  EXAMINATIONS (ICSE)</t>
  </si>
  <si>
    <t>ST. JAMES' SCHOOL KOLKATA</t>
  </si>
  <si>
    <t>SCIENCE+COMPUTER+APPLICATIONS+MATHEMATICS+ENGLISH+BENGALI+ENVIRONMENTAL SCIENCES+HISTORY+GEOGRAPHY</t>
  </si>
  <si>
    <t>INDIAN SCHOOL CERTIFICATE EXAMINATION (ISC)</t>
  </si>
  <si>
    <t>COUNCIL FOR THE INDIAN SCHOOL CERTIFICATE EXAMINATIONS (ICSE)</t>
  </si>
  <si>
    <t>PHYSICS+CHEMISTRY+BIOLOGY+MATHEMATICS+BENGALI+ENGLISH</t>
  </si>
  <si>
    <t>ENGISH</t>
  </si>
  <si>
    <t>DIGITAL ELECTRONIC CIRCUITS  AND DESIGN</t>
  </si>
  <si>
    <t>SCHOOL , INTER SCHOOL, AND COLLEGE LEVEL ATHELETICS, SCHOOL AND INTER SCHOOL ,LEVEL FOOTBALL</t>
  </si>
  <si>
    <t>HP CORE JAVA TRAINNING, 15/6/15-14/7/15, TRAINNING ON EMBEDDED SYSTEMS</t>
  </si>
  <si>
    <t xml:space="preserve">SCHOOL , INTER SCHOOL, AND COLLEGE LEVEL ATHELETICS. SCHOOL AND INTER SCHOOL, LEVEL FOOTBALL </t>
  </si>
  <si>
    <t>DIPAK CHOWDHURY</t>
  </si>
  <si>
    <t>SUMATI TRADING CORP.</t>
  </si>
  <si>
    <t>SEFALI CHOWDHURY</t>
  </si>
  <si>
    <t>SENIOR SUPERVISOR</t>
  </si>
  <si>
    <t>22/23, FEEDER ROAD, BASANT BIHAR, PLOT NO. 17A, BELGHARIA, KOLKATA-700056</t>
  </si>
  <si>
    <t>DEBRUP SARKAR</t>
  </si>
  <si>
    <t>DEBRUP</t>
  </si>
  <si>
    <t>CT20161867397</t>
  </si>
  <si>
    <t>24/02/1995</t>
  </si>
  <si>
    <t>KOLKATA WEST BENGAL</t>
  </si>
  <si>
    <t>KOLKATA- 033</t>
  </si>
  <si>
    <t>debrupsarkar71@gmail.com</t>
  </si>
  <si>
    <t>debrupsarkar31@yahoo.com</t>
  </si>
  <si>
    <t>CENTRAL BOARD OF SECONDARY EDUCATION, DELHI</t>
  </si>
  <si>
    <t>B D MEMORIAL INSTITUTE</t>
  </si>
  <si>
    <t>ENGLISH COMM, BENGALI,MATHEMATICS,SCIENCE,SOCIAL SCIENCE,FOUNDATION OF IT</t>
  </si>
  <si>
    <t>B D MEMORIAL INSTITUTE PRATAPGARGH KOLKATA WB</t>
  </si>
  <si>
    <t>ENGLISH CORE, PHYSICAL EDUCATION, PHYSICS, CHEMISTRY, MATHEMATICS, COMPUTER SCIENCE</t>
  </si>
  <si>
    <t>DIGITAL ELECTRONIC &amp; INTRGRATED CIRCUITS,E M THEORY ,ANALOG COMMUNICATION</t>
  </si>
  <si>
    <t>RATAN LAL SARKAR</t>
  </si>
  <si>
    <t>RETIRED SENIOR MANAGER</t>
  </si>
  <si>
    <t>ALLAHABAD BANK</t>
  </si>
  <si>
    <t>DIPA SARKAR</t>
  </si>
  <si>
    <t>3/3 SREENAGAR GARIA PO-PANCHASAYAR KOLKATA-700094</t>
  </si>
  <si>
    <t>SREENAGAR GARIA STATION</t>
  </si>
  <si>
    <t>3/3 SREENAGAR GARIA PO-PANCHASAYAR KOLKATA- 700094</t>
  </si>
  <si>
    <t>SREENAGAR GARIA STATION KOLKATA</t>
  </si>
  <si>
    <t>DEEPAK KUMAR SHARMA</t>
  </si>
  <si>
    <t>CT20151691365</t>
  </si>
  <si>
    <t>25/11/1994</t>
  </si>
  <si>
    <t>MADHUBANI-BIHAR</t>
  </si>
  <si>
    <t>deepaksharma87ece@gmail.com</t>
  </si>
  <si>
    <t>surajmosfet777@gmail.com</t>
  </si>
  <si>
    <t>BIHAR SCHOOL EXAMINATION BOARD</t>
  </si>
  <si>
    <t>S DEVI D N G R H S FORBISGANJ</t>
  </si>
  <si>
    <t>HINDI,ENGLISH,MATHEMATICS,SCIENCE,SANSKRIT,SOCIAL SCIENCE</t>
  </si>
  <si>
    <t>B.D.B.K.S COLLEGE,FORBISGANJ</t>
  </si>
  <si>
    <t>HINDI+ALTERNATIVE ENGLISH,ENGLISH,PHYSICS,MATHEMATICS,CHEMISTRY</t>
  </si>
  <si>
    <t>CONTROL SYSTEM,NETWORK THEORY</t>
  </si>
  <si>
    <t>C,DSA</t>
  </si>
  <si>
    <t>NIRANJAN KUMAR</t>
  </si>
  <si>
    <t>NILAM DEVI</t>
  </si>
  <si>
    <t>GOVERMENTOF BIHAR</t>
  </si>
  <si>
    <t>VILL-CHANNIPUR, PS-LAUKAHA,DIST-MADHUBANI,BIHAR PIN CODE-847421</t>
  </si>
  <si>
    <t>VILLAGE-CHANNIPUR</t>
  </si>
  <si>
    <t>MADHUBANI</t>
  </si>
  <si>
    <t>2NO CHIT,PIRTALA,GARIA,NAYABAD KOLKATA-94</t>
  </si>
  <si>
    <t>DIPTESH RAY</t>
  </si>
  <si>
    <t>DIPTESH</t>
  </si>
  <si>
    <t>CT20151668089</t>
  </si>
  <si>
    <t>BOLPUR-BIRBHUM-WEST BENGAL</t>
  </si>
  <si>
    <t>raydiptesh@gmail.com</t>
  </si>
  <si>
    <t>raydiptesh@yahoo.in</t>
  </si>
  <si>
    <t>NAVA NALANDA</t>
  </si>
  <si>
    <t>FIRST LANGUAGE(1ST PAPER) , FIRST LANGUAGE(2ND PAPER) , SECOND LANGUAGE, MATHEMATICS, PHYSICAL SCIENCE, LIFE SCIENCE, HISTORY, GEOGRAPHY</t>
  </si>
  <si>
    <t>NARMADA HIGH SCHOOL</t>
  </si>
  <si>
    <t>ANALOG COMMUNICATION, TELECOMMUNICATION SYSTEM</t>
  </si>
  <si>
    <t>HACKTRAK</t>
  </si>
  <si>
    <t>COMPLETED PROGRAM IN - INFORMATION THEORY(TRADE), PROGRAMMING WITH PHP 5.0 &amp; MYSQL(SUB TRADE) FROM GLOBSYN SKILLS.</t>
  </si>
  <si>
    <t>SOUMYA RAY</t>
  </si>
  <si>
    <t>SAMPA RAY</t>
  </si>
  <si>
    <t>HOSPITAL STAFF</t>
  </si>
  <si>
    <t>BOLPUR SD HOSPITAL</t>
  </si>
  <si>
    <t>C/O DINESH KUMAR RAY, SARADAPALLY, TRISULAPATTY</t>
  </si>
  <si>
    <t>BOLPUR</t>
  </si>
  <si>
    <t>21 AUROBINDO ROAD, JADAVPUR,L SANTOSHPUR</t>
  </si>
  <si>
    <t>DWAIPAYAN CHAKRAVARTTY</t>
  </si>
  <si>
    <t>DWAIPAYAN</t>
  </si>
  <si>
    <t>CHAKRAVARTTY</t>
  </si>
  <si>
    <t>18/11/1992</t>
  </si>
  <si>
    <t>BANSDRONI KOLKATA WEST BENGAL</t>
  </si>
  <si>
    <t>dwaipayanchakravartty@gmail.com</t>
  </si>
  <si>
    <t>dicostarobart@gmail.com</t>
  </si>
  <si>
    <t>GANDHI COLONY MADHYAMIK VIDYALAYA</t>
  </si>
  <si>
    <t>FIRST LANGUAGE(1ST PAPER,2ND PAPER),SECONDLANGUAGE,MATHEMATICS,PHYSICAL SCIENCE,LIFE SCIENCE,HISTORY,GEOGRAPHY</t>
  </si>
  <si>
    <t>ETC</t>
  </si>
  <si>
    <t>WEST BENGAL STSTE COUNCIL OF TECHNICALEDUCATION</t>
  </si>
  <si>
    <t>JNAN CHANDRA GHOSH POLYTECHNIC</t>
  </si>
  <si>
    <t>DIGITAL ELECTRONIC &amp;INTRGRATED CIRCUITS</t>
  </si>
  <si>
    <t>CORE JAVA,C,</t>
  </si>
  <si>
    <t>MAKHAN LAL CHAKRAVARTY</t>
  </si>
  <si>
    <t>RETAIRED</t>
  </si>
  <si>
    <t>BULBUL CHAKRAVARTTY</t>
  </si>
  <si>
    <t>89/A H.L.SARKAR ROAD BANSDRONI KOLKATA 700070</t>
  </si>
  <si>
    <t xml:space="preserve">BANSDRONI </t>
  </si>
  <si>
    <t>BANSDRONI</t>
  </si>
  <si>
    <t>GAURAV KUMAR</t>
  </si>
  <si>
    <t>GAURAV</t>
  </si>
  <si>
    <t>CT20151674858</t>
  </si>
  <si>
    <t>03/02/1995</t>
  </si>
  <si>
    <t>SAHARSA-BIHAR</t>
  </si>
  <si>
    <t>(+91)9431880520</t>
  </si>
  <si>
    <t>210krgaurav@gmail.com</t>
  </si>
  <si>
    <t>gaurav.gaurav.kumar54@gmail.com</t>
  </si>
  <si>
    <t>CENTRAL ACADEMY</t>
  </si>
  <si>
    <t>ENGLISH,HINDI,MATHEMATICS,SCIENCE,SOCIAL SCIENCE,INDRODUCTORY I T</t>
  </si>
  <si>
    <t>ALL INDIA SENIOR SCHOOL CERTIFICATE EXAMIATION</t>
  </si>
  <si>
    <t>VOCATIONAL TRAINING</t>
  </si>
  <si>
    <t>28/12/2015 TO 27/01/2016</t>
  </si>
  <si>
    <t>SHANKAR KUMAR GUPTA</t>
  </si>
  <si>
    <t>SRIMAN SRIMATI CLOTH STORE</t>
  </si>
  <si>
    <t>GITA DEVI</t>
  </si>
  <si>
    <t>DVC</t>
  </si>
  <si>
    <t>SEIMAN SRIMATI (CLOTH STORE), D B ROAD SAHARSA , BIHAR</t>
  </si>
  <si>
    <t>SAHARSA</t>
  </si>
  <si>
    <t>1ST FLOOR, 3RD WESTERN SIDE , 815 NAYABAD RANG PARA, NEAR SREEJAN TOWER , KOLKATA</t>
  </si>
  <si>
    <t>HASNAIN ANSARI</t>
  </si>
  <si>
    <t>HASNAIN</t>
  </si>
  <si>
    <t>ANSARI</t>
  </si>
  <si>
    <t>CT20161867660</t>
  </si>
  <si>
    <t>21/01/1995</t>
  </si>
  <si>
    <t>SIWAN-BIHAR</t>
  </si>
  <si>
    <t>hasnainansari1995@gmail.com</t>
  </si>
  <si>
    <t>mdnain1995@gmail.com</t>
  </si>
  <si>
    <t>HIGH SCHOOL DINDAYAL PUR SIWAN</t>
  </si>
  <si>
    <t>HINDI,URDU,SCIENCE,MATHEMATICS,ENGLISH,SOCIAL SCIENCE.</t>
  </si>
  <si>
    <t>Z.A.ISLAMIA COLLEGE SIWAN</t>
  </si>
  <si>
    <t>DIGITAL ELECTRONICS &amp; INTRGRATED CIRCUITS</t>
  </si>
  <si>
    <t>C,DSA,JAVA</t>
  </si>
  <si>
    <t>ANISH ANSARI</t>
  </si>
  <si>
    <t>AMANA KHATOON</t>
  </si>
  <si>
    <t>VILL-SARANGPUR,PO-TARWARA,PS-TARWARA DIST-SIWAN BIHAR-841506</t>
  </si>
  <si>
    <t>SIWAN BIHAR</t>
  </si>
  <si>
    <t>SIWAN</t>
  </si>
  <si>
    <t>HIMAL GHOSH</t>
  </si>
  <si>
    <t>HIMAL</t>
  </si>
  <si>
    <t>CT20151462594</t>
  </si>
  <si>
    <t>03/04/1995</t>
  </si>
  <si>
    <t>KHIRPAI-WEST MIDNAPORE-WEST BENGAL</t>
  </si>
  <si>
    <t>himal1995escorts@gmail.com</t>
  </si>
  <si>
    <t>dibas1991metamorphic@gmail.com</t>
  </si>
  <si>
    <t>KHIRPAI HIGH SCHOOL</t>
  </si>
  <si>
    <t>BENGALI 1ST PAPER , BENGALI 2ND PAPER,ENGLISH,HISTORY,GEOGRAPHY,PHYSICAL SCIENCE,LIFE SCIENCE, MATHEMATICS</t>
  </si>
  <si>
    <t>KHIRPAI H.S. MULTIPURPOSE  SCHOOL</t>
  </si>
  <si>
    <t>BENGA, ENGB, CHEM, MATH, PHYS ,BIOS ,ENVE</t>
  </si>
  <si>
    <t>CIRCUIT THEORY DIGITAL CIRCUITS</t>
  </si>
  <si>
    <t>BASICS OF C</t>
  </si>
  <si>
    <t xml:space="preserve">DEPARTMENT OF SIGNAL &amp; TELECOMMUNICATION , HOWRAH </t>
  </si>
  <si>
    <t>AJOY GHOSH</t>
  </si>
  <si>
    <t>GOVT. EMPLOYEE</t>
  </si>
  <si>
    <t>WBSIDC LTD.</t>
  </si>
  <si>
    <t>DIPALI GHOSH</t>
  </si>
  <si>
    <t>PRIMARY SCHOOL</t>
  </si>
  <si>
    <t>KHIRPAI WEST MIDNAPORE WARD NO-3 PIN-721232</t>
  </si>
  <si>
    <t>VILLAGE- KHIRPAI</t>
  </si>
  <si>
    <t>BAGUITAI ASWININAGAR K/D-1 JOY APARTMENT 700159</t>
  </si>
  <si>
    <t>INDRAJEET KUMAR</t>
  </si>
  <si>
    <t>INDRAJEET</t>
  </si>
  <si>
    <t>CT20151465785</t>
  </si>
  <si>
    <t>02/07/1994</t>
  </si>
  <si>
    <t>VILL-SERIYA,P.S-BASANTPUR,SIWAN,BIHAR</t>
  </si>
  <si>
    <t>indrajeetkumarshah1@gmail.com</t>
  </si>
  <si>
    <t>HIGH SCHOOL BASANTPUR</t>
  </si>
  <si>
    <t>GANGA SINGH COLLEGE,CHAPRA,SARAN</t>
  </si>
  <si>
    <t>PHYSICS,CHEMISTRY,MATHEMATICS</t>
  </si>
  <si>
    <t>DIGITAL ELECTRONICS&amp;INTRGRATED CIRCUITS</t>
  </si>
  <si>
    <t>ACHCHHELAL SHAH</t>
  </si>
  <si>
    <t>GEETA DEVI</t>
  </si>
  <si>
    <t>VILL-SERIYA,POST-BAIJUBARHOGA</t>
  </si>
  <si>
    <t>P.S-BASANTPUR</t>
  </si>
  <si>
    <t>7,S.N CHATTERJEE ROAD</t>
  </si>
  <si>
    <t>TARATALA</t>
  </si>
  <si>
    <t>SOUTH 24 PARAGNASH</t>
  </si>
  <si>
    <t>W.B</t>
  </si>
  <si>
    <t>ISHITA DAS</t>
  </si>
  <si>
    <t>ISHITA</t>
  </si>
  <si>
    <t>CT20151611025</t>
  </si>
  <si>
    <t>das.ishita1995@gmail.com</t>
  </si>
  <si>
    <t>lila.ishita@gmail.com</t>
  </si>
  <si>
    <t>MADHYAMIK (SECONDARY)</t>
  </si>
  <si>
    <t>WEST BENGAL BOARD OF SECONDARY EDUCATION (WBBSE)</t>
  </si>
  <si>
    <t>LAKE TOWN GOVT. SPONSORED GIRLS' HIGH SCHOOL</t>
  </si>
  <si>
    <t>BENGALI-I, BENGALI-II, ENGLISH, MATHEMATICS, PHYSICAL SCIENCE, LIFE SCIENCE, HISTORY, GEOGRAPHY</t>
  </si>
  <si>
    <t>WEST BENGAL COUNCIL OF HIGHER SECONDARY EDUCATION (WBCHSE)</t>
  </si>
  <si>
    <t>BENGALI, ENGLISH, PHYSICS, CHEMISTRY, MATHEMATICS, BIOLOGY, ENVIRONMENTAL SCIENCE</t>
  </si>
  <si>
    <t>DIGITAL ELECTRONICS,MICROPROCESSOR</t>
  </si>
  <si>
    <t>IEEE NATIONAL WORKSHOP ON RECENT ADVANCES IN MICROWAVE AND ANTENNA TECHNOLOGY(RAMAT-2015)</t>
  </si>
  <si>
    <t>TRAINING CERTIFICATE FROM EASTERN RAILWAY,INDIA, TRAINING CERTIFICATE FROM PRASAR BHARATI(ALL INDIA RADIO)</t>
  </si>
  <si>
    <t>AMAR NATH DAS</t>
  </si>
  <si>
    <t>WEST BENGAL HEALTH SERVICE</t>
  </si>
  <si>
    <t>LILA DAS</t>
  </si>
  <si>
    <t>(OLD NO. 123) 172, P.K.GUHA ROAD, P.O. DUM DUM, KOLKATA- 700028</t>
  </si>
  <si>
    <t>(OLD NO. 123) 172, P.K.GUHA ROAD, P.O. DUM-DUM, KOLKATA-700028</t>
  </si>
  <si>
    <t>JAKIR HOSSAIN MOLLA</t>
  </si>
  <si>
    <t>JAKIR</t>
  </si>
  <si>
    <t>MOLLA</t>
  </si>
  <si>
    <t>CT20161834660</t>
  </si>
  <si>
    <t>17/01/1995</t>
  </si>
  <si>
    <t>NALDANGA-BANKURA-WEST BENGAL</t>
  </si>
  <si>
    <t>mollajakirhossain11@gmail.com</t>
  </si>
  <si>
    <t>mollajakirhossain0@gmail.com</t>
  </si>
  <si>
    <t>ROL CHOWDHURY MUHAMMAD TAYYEB INSTITUTION</t>
  </si>
  <si>
    <t>BENGALI (1ST PAPER),BENGALI(2ND PAPER),ENGLISH,MATHEMATICS,PHYSICAL SCIENCE,LIFE SCIENCE,HISTORY,GEOGRAPHY,WORK EDUCATION</t>
  </si>
  <si>
    <t>HALLYAN HIGH SCHOOL</t>
  </si>
  <si>
    <t>BENGALI,ENGLISH, CHEMISTRY,MATHEMATICS,PHYSICS,BIOLOGY,ENVIRONMENTAL SCIENCE</t>
  </si>
  <si>
    <t>SIGNALS &amp; SYSTEMS,DIGITAL ELECTRONICS CIRCUIT</t>
  </si>
  <si>
    <t>SAIRAB MOLLA</t>
  </si>
  <si>
    <t>TASMINA BEGAM</t>
  </si>
  <si>
    <t>VILLAGE- NALDANGA, P.O.- ROL, P.S.-PATRASAYER, BANKURA, PIN- 722205</t>
  </si>
  <si>
    <t>NALDANGA</t>
  </si>
  <si>
    <t>JHILICK GHOSH</t>
  </si>
  <si>
    <t>JHILICK</t>
  </si>
  <si>
    <t>CT20151589633</t>
  </si>
  <si>
    <t>14/11/1995</t>
  </si>
  <si>
    <t>BAGUIATI,NORTH-24-PGS,WEST BENGAL</t>
  </si>
  <si>
    <t>033-2570-5173</t>
  </si>
  <si>
    <t>jhilick.student@gmail.com</t>
  </si>
  <si>
    <t>LAKETOWN GOVT. SPON. GIRLS HIGH SCHOOL</t>
  </si>
  <si>
    <t>BENGALI(1st paper,2nd paper),ENGLISH,HISTORY,GEOGRAPHY,PHYSICAL SCIENCE,LIFE SCIENCE,MATHEMATICS,</t>
  </si>
  <si>
    <t>MICROPROCESSOR,ANALOG COMMUNICATION</t>
  </si>
  <si>
    <t xml:space="preserve"> IEEE WORKSHOP ON RECENT ADVANCES IN MICROWAVE AND ANTENNA TECHNOLOGY</t>
  </si>
  <si>
    <t>EASTERN RAILWAY,ALL INDIA RADIO</t>
  </si>
  <si>
    <t>GOPAL CHANDRA GHOSH</t>
  </si>
  <si>
    <t>INVETIGATION</t>
  </si>
  <si>
    <t>NATIONAL INSURANCE COMPANY LTD.</t>
  </si>
  <si>
    <t>INVETIGATOR/SURVEYOR</t>
  </si>
  <si>
    <t>KALPANA GHOSH</t>
  </si>
  <si>
    <t>GB-12,RABINDRA PALLY,P.O-JAYANGRA,P.S-BAGUIATI,KOL-59</t>
  </si>
  <si>
    <t>BAGUIATI</t>
  </si>
  <si>
    <t>NORTH-24-PARGANAS</t>
  </si>
  <si>
    <t>GB-12,RABINDRA PALLY,P.O-JAYANGRA,P.S-BAGUIATI,KOL=-9</t>
  </si>
  <si>
    <t>NORTH 24-PARGANAS</t>
  </si>
  <si>
    <t>JINA GHOSH</t>
  </si>
  <si>
    <t>JINA</t>
  </si>
  <si>
    <t>CT20151615425</t>
  </si>
  <si>
    <t>9/6/1995</t>
  </si>
  <si>
    <t>KOLAGHAT-PURBA MEDINIPUR-WEST BENGAL</t>
  </si>
  <si>
    <t>(+91)8768658943</t>
  </si>
  <si>
    <t>(+91)8670185721</t>
  </si>
  <si>
    <t>(+91)9038192029</t>
  </si>
  <si>
    <t>jinaghosh10@gmail.com</t>
  </si>
  <si>
    <t>jinaghosh@hotmail.com</t>
  </si>
  <si>
    <t>WEST BENGAL B0ARD OF SECONDARY EDUCATION</t>
  </si>
  <si>
    <t>KOLAGHAT THERMAL POWER PLANT HIGH SCHOOL</t>
  </si>
  <si>
    <t>DIGITAL ELECTRONIC AND INTEGRATED CIRCUITS,SIGNALS AND SYDTEMS,DIGITAL COMMUNICATIONS</t>
  </si>
  <si>
    <t>BIG DATA,INTERNET OF THINGS,</t>
  </si>
  <si>
    <t>2ND IN STATE DRAMA COMPITITION</t>
  </si>
  <si>
    <t>DOORDARSHAN</t>
  </si>
  <si>
    <t xml:space="preserve">2ND POSITION IN STATE DRAMA COMPITION </t>
  </si>
  <si>
    <t>UTPAL GHOSH</t>
  </si>
  <si>
    <t>WEST BENGAL POWER DEVOLOPMENT CORPORATION LIMITED</t>
  </si>
  <si>
    <t>CHARGEMAN</t>
  </si>
  <si>
    <t>KARABI GHOSH</t>
  </si>
  <si>
    <t>KOLAGHAT THERMAL POWER PLANT TOWNSHIP.QUARTER NO-B-86/3.</t>
  </si>
  <si>
    <t>KOLAGHAT THERMAL POWER PLANT TOWNSHIP.QUARTER NO-B-86/3</t>
  </si>
  <si>
    <t>JITADITYA SAMANTA</t>
  </si>
  <si>
    <t>JITADITYA</t>
  </si>
  <si>
    <t>CT20151689813</t>
  </si>
  <si>
    <t>17/09/1994</t>
  </si>
  <si>
    <t xml:space="preserve"> NARENDRAPUR,P.O-NARENDRAPUR,DIST- SOUTH 24 PARGANAS,STATE-WEST BENGAL</t>
  </si>
  <si>
    <t>jitadityasamanta123@gmail.com</t>
  </si>
  <si>
    <t>Hd.Samanta@licindia.com</t>
  </si>
  <si>
    <t>HARINAVI D.V.A.S. HIGH SCHOOL</t>
  </si>
  <si>
    <t>FIRST LANGUAGE-(1ST PAPER),FIRST LANGUAGE-(2ND PAPER), SECOND LANGUAGE ,MATHEMATICS ,PHYSICAL SCIENCE ,LIFE SCIENCE ,HISTORY ,GEOGRAPHY, OPTIONAL ELECTIVE SUBJECT</t>
  </si>
  <si>
    <t>BENGALI, ENGLISH,CHEMISTRY, MATHEMATICS,PHYSICS,STATISTICS,ENVIRONMENTAL EDUCATION</t>
  </si>
  <si>
    <t>ANALOG COMMUNICATION , SIGNALS &amp; SYSTEMS</t>
  </si>
  <si>
    <t xml:space="preserve"> C</t>
  </si>
  <si>
    <t xml:space="preserve">GERMAN LANGUAGE- A1(JUNIOR LEVEL) </t>
  </si>
  <si>
    <t>COMPLETED  PROJECT WORK "HOSPITAL MANAGEMENT SYSTEM" USING ASP.NET WITH C SHARP WITH MICROSOFT SQL SERVER AT COMPUTER SOCIETY OF INDIA KOLKATA</t>
  </si>
  <si>
    <t>HARIDAS SAMANTA</t>
  </si>
  <si>
    <t>L.I.C. INDIA</t>
  </si>
  <si>
    <t>MANAGER ADMIN</t>
  </si>
  <si>
    <t>MANASHI SAMANTA</t>
  </si>
  <si>
    <t>169 N.S.C BOSE ROAD SHERWOOD ESTATE, BLOCK-H,FLAT-4L,LOBBY-4,NARENDRAPUR,KOLKATA-700103</t>
  </si>
  <si>
    <t>NARENDRAPUR</t>
  </si>
  <si>
    <t>JYOTI PRIYA</t>
  </si>
  <si>
    <t>JYOTI</t>
  </si>
  <si>
    <t>CT20151615715</t>
  </si>
  <si>
    <t>01/10/1995</t>
  </si>
  <si>
    <t>switjyoti48@gmail.com</t>
  </si>
  <si>
    <t>MODERN PUBLIC SCHOOL</t>
  </si>
  <si>
    <t>ENGLISH COMM.,COMM. SANSKRIT,MATHEMATICS,SCIENCE,SOCIAL SCIENCE</t>
  </si>
  <si>
    <t>ALL INDIA SENIOR SCHOOL CERTIFICATE EXAMINATION,2012</t>
  </si>
  <si>
    <t>DEV SANGHA NATIONAL SCHOOL</t>
  </si>
  <si>
    <t>131090110247 OF 2013-2014</t>
  </si>
  <si>
    <t>BADRI PRASAD BARANWAL</t>
  </si>
  <si>
    <t>C/O- BADRI PRASAD BARANWAL, GULAB BAG, PURANDAHA, DEOGHAR, JHARKHAND</t>
  </si>
  <si>
    <t>GITANJALI COMPLEX, NEAR NETAJI SUBHASH ENGG. COLLEGE, TECHNOCITY, PANCHPOTA, POLICE PARA, GARIA</t>
  </si>
  <si>
    <t>KAJAL GHOSH</t>
  </si>
  <si>
    <t>KAJAL</t>
  </si>
  <si>
    <t>CT20161845935</t>
  </si>
  <si>
    <t>07/01/1995</t>
  </si>
  <si>
    <t>VILL-BHURKUNDA, P.O-HETIA, DIST-BANKURA,STATE-WEST BENGAL</t>
  </si>
  <si>
    <t>ghoshk475@gmail.com</t>
  </si>
  <si>
    <t>ghoshrajuhatea@gmail.com</t>
  </si>
  <si>
    <t>HETIA HIGH SCHOOL</t>
  </si>
  <si>
    <t>FIRST LANGUAGE-(1ST PAPER), FIRST LANGUAGE-(2ND PAPER), SECOND LANGUAGE, MATHEMATICS, PHYSICAL SCIENCE, LIFE SCIENCE, HISTORY, GEOGRAPHY, OPTIONAL ELECTIVE SUBJECT.</t>
  </si>
  <si>
    <t xml:space="preserve"> HIGHER SECONDARY</t>
  </si>
  <si>
    <t>BISHNUPUR KRITTIBASH MUKHERJEE HIGH SCHOOL</t>
  </si>
  <si>
    <t>BENGALI, ENGLISH,CHEMISTRY,MATHEMATICS,PHYSICS,BIOLOGY,ENVIRONMENTAL SCIENCE</t>
  </si>
  <si>
    <t>ANALOG COMMUNICATION,SIGNAL AND SYSTEM</t>
  </si>
  <si>
    <t xml:space="preserve">               C</t>
  </si>
  <si>
    <t>HARADHAN GHOSH</t>
  </si>
  <si>
    <t>BANDANA GHOSH</t>
  </si>
  <si>
    <t>VILL-BHURKUNDA, P.O-HETIA,  P.S-JOYPUR, DIST-BANKURA,  STATE-W.B,PIN-722138</t>
  </si>
  <si>
    <t>PLACE-WB, CITY-KOLKATA,TOWN-BISHNUPUR,VILL-BHURKUNDA</t>
  </si>
  <si>
    <t>C/0-SANTANU GUHA, DHALUA,NABAPALLY,GARIA STATION,KOL-700152</t>
  </si>
  <si>
    <t>W.B, KOLKATA,GARIA STATION,NABAPALLY</t>
  </si>
  <si>
    <t>KANHAIYA KUMAR</t>
  </si>
  <si>
    <t>KANHAIYA</t>
  </si>
  <si>
    <t>CT20161882475</t>
  </si>
  <si>
    <t>14/01/1995</t>
  </si>
  <si>
    <t>KASHICHAK-NAWADA-BIHAR</t>
  </si>
  <si>
    <t>(91)8521541777</t>
  </si>
  <si>
    <t>kanhaiya1300@gmail.com</t>
  </si>
  <si>
    <t>S G B K SAHU HIGH SCHOOL WARISALIGANJ</t>
  </si>
  <si>
    <t>S.N.SINHA COLLEGE, WARISALIGANJ,NAWADA</t>
  </si>
  <si>
    <t>DASHRATH RAUT</t>
  </si>
  <si>
    <t>BHAGWATI DEVI</t>
  </si>
  <si>
    <t>VILL-BAJRANG BIGHA,PO-BIRANAWA,PS-KASHICHAK DIST-NAWADA BIHAR-805130</t>
  </si>
  <si>
    <t>NAWADA,BIHAR</t>
  </si>
  <si>
    <t>C/O-TAPAN MALLIK 1473 NAYABAD KOLKATA -700094</t>
  </si>
  <si>
    <t>KARTICK SAHA</t>
  </si>
  <si>
    <t>KARTICK</t>
  </si>
  <si>
    <t>CT20161867624</t>
  </si>
  <si>
    <t>KOLKATA-North 24 Parganas-WEST BENGAL</t>
  </si>
  <si>
    <t>k.saha16111993@gmail.com</t>
  </si>
  <si>
    <t>karc.livefordeath@gmail.com</t>
  </si>
  <si>
    <t>CENTRAL MODERN SCHOOL</t>
  </si>
  <si>
    <t>ENGLISH,BENGALI,ENVIRONMENT EDUCATION, HISTORY CIVICS &amp; GEOGRAPHY,MATHEMATICS,SCIENCE,COMPUTER APPLICATIONS.</t>
  </si>
  <si>
    <t>ENGLISH,BENGALI,MATHEMATICS,PHYSICS,CHEMISTRY,COMPUTER SCIENCE.</t>
  </si>
  <si>
    <t xml:space="preserve">DIGITAL COMMUNICATION </t>
  </si>
  <si>
    <t>NARAYAN CHANDRA SAHA</t>
  </si>
  <si>
    <t>SWAPNA SAHA</t>
  </si>
  <si>
    <t>20, RISHI ARABINDA SARANI ,P.O.- NOAPARA,BARANAGAR,KOLKATA 700090.</t>
  </si>
  <si>
    <t>North 24 Parganas</t>
  </si>
  <si>
    <t>KAUSTAV CHAKRABORTY</t>
  </si>
  <si>
    <t>CT20151668525</t>
  </si>
  <si>
    <t>15/06/1995</t>
  </si>
  <si>
    <t>KOLKATA- SOUTH 24 PARGANAS- WEST BENGAL</t>
  </si>
  <si>
    <t>(+91)9831608858</t>
  </si>
  <si>
    <t>(+91)9038433717</t>
  </si>
  <si>
    <t>kaustavchakraborty2012@gmail.com</t>
  </si>
  <si>
    <t>kaustav_c2012@yahoo.in</t>
  </si>
  <si>
    <t>I.C.S.E.</t>
  </si>
  <si>
    <t>C.I.S.C.E.</t>
  </si>
  <si>
    <t>ENGLISH( ENGLISH LITERATURE, ENGLISH LANGUAGE); HINDI; ENVIRONMENTAL EDUCATION; HISTORY,CIVICS &amp; GEOGRAPHY; MATHEMATICS; SCIENCE( PHYSICS, CHEMISTRY, BIOLOGY); ECONOMIC APPLICATIONS.</t>
  </si>
  <si>
    <t>I.S.C.</t>
  </si>
  <si>
    <t>G.D.BIRLA CENTRE FOR EDUCATION</t>
  </si>
  <si>
    <t>ENGLISH; HINDI; ECONOMICS; MATHEMATICS; PHYSICS; CHEMISTRY.</t>
  </si>
  <si>
    <t>ANALOG COMMUNICATION, TELECOMUNICATION SYSTEM.</t>
  </si>
  <si>
    <t>C, PHP &amp; MySQL, JAVA</t>
  </si>
  <si>
    <t xml:space="preserve">SELF-TAUGHT SKETCH ARTIST </t>
  </si>
  <si>
    <t>COMPLETED C PROGRAMMING COURCE (DURATION 36 HOURS) FROM CMC ACCADEMY; COMPLETED PROGRAM IN - INFORMATION THEORY (TRADE), PROGRAMMING WITH PHP 5.0 &amp; MYSQL (SUB TRADE/S) FROM GLOBSYN SKILLS.</t>
  </si>
  <si>
    <t>MALAY CHAKRABORTY</t>
  </si>
  <si>
    <t>CHANDRA CHAKRABORTY</t>
  </si>
  <si>
    <t>SHRODDHA APT., B/31, L.N. COLONY, GARIA, P/O- NAKTALA, KOLKATA-700047.</t>
  </si>
  <si>
    <t>KAUSTAV CHATTERJEE</t>
  </si>
  <si>
    <t>CT20161867154</t>
  </si>
  <si>
    <t>10/07/1995</t>
  </si>
  <si>
    <t>(+91)8768567655</t>
  </si>
  <si>
    <t>kaustav522@gmail.com</t>
  </si>
  <si>
    <t>kcprince95@gmail.com</t>
  </si>
  <si>
    <t>D.A.V. MODEL SCHOOL</t>
  </si>
  <si>
    <t xml:space="preserve">ENGLISH COMUNICATION-BENGALI-MATHEMATICS-SCIENCE-SOCIAL SCIENCE-FOUNDATION OF I T </t>
  </si>
  <si>
    <t>ENGLISH CORE-MATHEMATICS-PHYSICS-CHEMISTRY-COMPUTER SCEINCE-PHYSICAL EDUCATION-</t>
  </si>
  <si>
    <t>TeleCommunication &amp; Digital Electronics</t>
  </si>
  <si>
    <t>C,C++,Data structure,JAVA</t>
  </si>
  <si>
    <t>ANKAN KALA BIBHAG,BANGIYA SANGEET PARISHAD</t>
  </si>
  <si>
    <t>PAINTING(4TH YR.)</t>
  </si>
  <si>
    <t>FIRST DIVISION</t>
  </si>
  <si>
    <t>ADITYA CHATTERJEE</t>
  </si>
  <si>
    <t>SAIL EMPLOYEE</t>
  </si>
  <si>
    <t>S.A.I.L.</t>
  </si>
  <si>
    <t>SENIOR TECHNICIAN</t>
  </si>
  <si>
    <t>DOLLY CHATTERJEE</t>
  </si>
  <si>
    <t>6/52 JIBONANANDADAS PATH, CITY CENTER,DURGAPUR</t>
  </si>
  <si>
    <t>1/55 J N SENGUPTA RD.,  A-ZONE</t>
  </si>
  <si>
    <t>KUMAR PRASHANT</t>
  </si>
  <si>
    <t>CT20151656290</t>
  </si>
  <si>
    <t>15/02/1995</t>
  </si>
  <si>
    <t>ARRAH-BHOJPUR-BIHAR</t>
  </si>
  <si>
    <t>PRASU559@GMAIL.COM</t>
  </si>
  <si>
    <t>PRASU559@REDIFFMAIL.COMCBSE</t>
  </si>
  <si>
    <t>THE EARTH PUBLIC SCHOOL</t>
  </si>
  <si>
    <t>ENGLISH,MATH,SCIENCE,SOCIAL SCIENCE,SANSKRIT</t>
  </si>
  <si>
    <t>SHREE TRIDANDI SWAMI MANAS COLLEGE</t>
  </si>
  <si>
    <t>ENGLISH,HINDI,PHYSICS,CHEMISTRY,MATHEMATICS</t>
  </si>
  <si>
    <t>MICROPROCESSOR,DSA</t>
  </si>
  <si>
    <t>DISTINCTION MARKS IN PHYSICS AND MATHEMATICS IN INTERMIDIATE EXAMINATION</t>
  </si>
  <si>
    <t>VICE-CAPTION OF COLLEGE CRICKET TEAM,WINNER OF JGEC TOURAMENT AND BBIT TOURNAMENT</t>
  </si>
  <si>
    <t>ANIL KUMAR SINGH</t>
  </si>
  <si>
    <t>BUISSSNESSMAN</t>
  </si>
  <si>
    <t>M/S-HOTEL HIGHWAY</t>
  </si>
  <si>
    <t>PUSHPA SINGH</t>
  </si>
  <si>
    <t>INFRONT OF NAWADA THANA,KSHATRIYA COLONY,ARRAH ,BIHAR</t>
  </si>
  <si>
    <t>NAWADA THANA/ARRAH/ARRAH/ARRAH</t>
  </si>
  <si>
    <t>BHOJPUR</t>
  </si>
  <si>
    <t>FLAT-A,L.S TOWER,HATHIBADI MODE,SREENAGAR MAIN ROAD,GARIA KOLKATA</t>
  </si>
  <si>
    <t>GARIA/KOLKATA/KOLKATA/KOLKATA</t>
  </si>
  <si>
    <t>SOUTH-24 PRAGANAS</t>
  </si>
  <si>
    <t>MADHUBANTI ROY</t>
  </si>
  <si>
    <t>MADHUBANTI</t>
  </si>
  <si>
    <t>CT20151630593</t>
  </si>
  <si>
    <t>22/01/1994</t>
  </si>
  <si>
    <t>KANCHRAPARA-TWENTY FOUR PARGANAS NORTH-WEST BENGAL</t>
  </si>
  <si>
    <t>roymadhu1994@gmail.com</t>
  </si>
  <si>
    <t>KANCHRAPARA INDIAN GIRLS HIGH SCHOOL</t>
  </si>
  <si>
    <t>1.FIRST LANGUAGE-(1ST PAPER),2.FIRST LANGUAGE(2ND PAPER),3.SECOND LANGUAGE,4.MATHEMATICS,5.PHYSICAL SCIENCE,6.LIFE SCIENCE,7.HISTORY,8.GEOGRAPHY</t>
  </si>
  <si>
    <t>ELECTRONICS &amp; TELECOMMUNICATION ENGINEERING</t>
  </si>
  <si>
    <t>WOMEN'S POLYTECHNIC,CHANDANNAGAR GOVT COLLEGE</t>
  </si>
  <si>
    <t>ANALOG ELECTRONIC CIRCUIT,ANALOG COMMUNICATION</t>
  </si>
  <si>
    <t>REMOTE SENSING</t>
  </si>
  <si>
    <t>4TH YEAR IN KHATTAK DANCE,4TH YEAR IN RABINDRA NRITYA,3rd YEAR IN DRAWING,2ND YEAR IN RABINDRA SANGEET</t>
  </si>
  <si>
    <t>BIBHAS ROY</t>
  </si>
  <si>
    <t>INDIAN RAILWAY</t>
  </si>
  <si>
    <t>102,BASANTA BABU ROAD KANCHRAPARA,P.O:KANCHRAPARA,DIST-TWENTY FOUR PARGANAS NORTH,PIN-743145</t>
  </si>
  <si>
    <t>102,BASANTA BABU ROAD ,KANCHRAPARA</t>
  </si>
  <si>
    <t>TWENTY FOUR PARGANAS NORTH</t>
  </si>
  <si>
    <t>102,BASANTA BABU ROAD,KANCHRAPARA,P.O. KANCHRAPARA,DIST-TWENTY FOUR PARGANAS NORTH</t>
  </si>
  <si>
    <t>102,BASANTA BABU ROAD,KANCHRAPARA</t>
  </si>
  <si>
    <t>MAINAK SINGHA</t>
  </si>
  <si>
    <t>MAINAK</t>
  </si>
  <si>
    <t>CT20161847082</t>
  </si>
  <si>
    <t>UR</t>
  </si>
  <si>
    <t>OLD AGARTALA,WEST TRIPURA,TRIPURA</t>
  </si>
  <si>
    <t>1994mainak@gmail.com</t>
  </si>
  <si>
    <t>smainak7@gmail.com</t>
  </si>
  <si>
    <t>RAMAKRISHNA VIVEKANDA VIDYAMANDIR</t>
  </si>
  <si>
    <t>MATH,PSC,LSC,ENGLISH</t>
  </si>
  <si>
    <t>DHALAI DISTRICT POLYTECHNIC</t>
  </si>
  <si>
    <t>EMBEDDED SYSTEM-PIC &amp; 8051. PLCC,VHF</t>
  </si>
  <si>
    <t>C,JAVA,DATA STRUCTURE</t>
  </si>
  <si>
    <t>SCIENCE QUIZ</t>
  </si>
  <si>
    <t>MUSICIAN,CRICKETER</t>
  </si>
  <si>
    <t>LATE SRI KALLOL SINGHA</t>
  </si>
  <si>
    <t>SMT MUNMUN SINGHA</t>
  </si>
  <si>
    <t>VILL+PO-OLD AGARTALA,WEST TRIPURA,PIN-799008</t>
  </si>
  <si>
    <t>OLD AGARTALA</t>
  </si>
  <si>
    <t>OLD AGARTALA,WEST TRIPURA(799008)</t>
  </si>
  <si>
    <t>JADAVPUR,PAULBAZAR,KOL-700075</t>
  </si>
  <si>
    <t>JADAVPUR(700075)</t>
  </si>
  <si>
    <t>MAITRAYEE PANDA</t>
  </si>
  <si>
    <t>MAITRAYEE</t>
  </si>
  <si>
    <t>PANDA</t>
  </si>
  <si>
    <t>CT20151585096</t>
  </si>
  <si>
    <t>29/02/1996</t>
  </si>
  <si>
    <t>PURULIA-PURULIA-WEST BENGAL</t>
  </si>
  <si>
    <t>(+91)9475324542</t>
  </si>
  <si>
    <t>(+91)9073216341</t>
  </si>
  <si>
    <t>(+91)9804432653</t>
  </si>
  <si>
    <t>maitrayeepanda9@gmail.com</t>
  </si>
  <si>
    <t>PURULIA GOVT.GIRLS HIGH SCHOOL</t>
  </si>
  <si>
    <t>DATASTRUCTURE USING C,JAVA,C++</t>
  </si>
  <si>
    <t xml:space="preserve">                                                 N/A</t>
  </si>
  <si>
    <t xml:space="preserve">                        N/A</t>
  </si>
  <si>
    <t xml:space="preserve">                                          N/A</t>
  </si>
  <si>
    <t>1.SUCCESSFULLY COMPLETED VOCATIONAL TRAINING CONDUCTED BY ALL INDIA RADIO:KOLKATA(PRASAR BHARATI),2.SUCCESSFULLY COMPLETED TRAINING IN PASSENGER AMENITIES SYSTEM OF BWN UNDER DEPARTMENT OF SIGNAL &amp; TELECOMMUNICATION,IN HOWRAH DIVISION OF EASTERN RAILWAYS</t>
  </si>
  <si>
    <t>SOMENATH PANDA</t>
  </si>
  <si>
    <t>LAGDA HIGH SCHOOL</t>
  </si>
  <si>
    <t>MOHUA PANDA</t>
  </si>
  <si>
    <t>CHAIBASA ROAD,DULMI DOWN,PURULIA</t>
  </si>
  <si>
    <t>PURULIA</t>
  </si>
  <si>
    <t>STATION ROAD,BAGHAJATIN</t>
  </si>
  <si>
    <t>MALAY</t>
  </si>
  <si>
    <t>CT20151698813</t>
  </si>
  <si>
    <t>VILL-NUTANDI,P.O-JORDA,DISTRICT-BANKURA,PIN-722173,STATE-WEST BENGAL.</t>
  </si>
  <si>
    <t>03242-262295</t>
  </si>
  <si>
    <t>malaychakraborty1995@gmail.com</t>
  </si>
  <si>
    <t>SECONDARY EXAMINATION (MADHYAMIK)</t>
  </si>
  <si>
    <t>JORDA NEW MODEL HIGH SCHOOL</t>
  </si>
  <si>
    <t>BENGALI(1ST PAPER) BENGALI(2ND PAPER) ENGLISH MATHEMATICS PHYSICAL SCIENCE LIFE SCIENCE HISTORY GEOGRAPHY</t>
  </si>
  <si>
    <t>SALDIHA HIGH SCHOOL</t>
  </si>
  <si>
    <t>BENGALI ENGLISH CHEMISTRY MATHEMATICS PHYSICS BIOLOGY ENVIRONMENTAL SCIENCE</t>
  </si>
  <si>
    <t xml:space="preserve">SIGNALS &amp; SYSTEMS ,  DIGITAL ELECTRONICS </t>
  </si>
  <si>
    <t>C-PROGRAMMING LANGUAGE</t>
  </si>
  <si>
    <t>INDIAN ENGINEERING OLYMPAID(IEO) 2015-16.</t>
  </si>
  <si>
    <t>SAMIR CHAKRABORTY</t>
  </si>
  <si>
    <t>SOMA CHAKRABORTY</t>
  </si>
  <si>
    <t>VILLAGE- NUTANDI,P.O- JORDA, P.S- INDPUR,DISTRICT- BANKURA,PIN-722173.</t>
  </si>
  <si>
    <t>JORDA</t>
  </si>
  <si>
    <t>VILLAGE- NUTANDI,P.O- JORDA,P.S- INDPUR,DISTRICT- BANKURA,PIN-722173.</t>
  </si>
  <si>
    <t>MALAY MAHATA</t>
  </si>
  <si>
    <t>MAHATA</t>
  </si>
  <si>
    <t>CT20161857166</t>
  </si>
  <si>
    <t>16/3/1995</t>
  </si>
  <si>
    <t>malaymahata0@gmail.com</t>
  </si>
  <si>
    <t>ENGLISH,BENGALI,MATHEMATICS,HISTORY,GEOGRAPHY,LIFE SCIENCE,PHYSICAL SCIENCE</t>
  </si>
  <si>
    <t>MATHEMATICS,ENGLISH,BENGALI,PHYSICS,CHEMISTRY,BIOLOGY</t>
  </si>
  <si>
    <t>DIGITAL INTEGRATED CIRCUIT</t>
  </si>
  <si>
    <t>A SEMINAR ON WIRELESS COMMUNICATION</t>
  </si>
  <si>
    <t>BINOY MAHATA</t>
  </si>
  <si>
    <t>D.J.S.M.V</t>
  </si>
  <si>
    <t>SAIYEDPUR</t>
  </si>
  <si>
    <t>DOLI MAHATA</t>
  </si>
  <si>
    <t>S-J.S.S.K</t>
  </si>
  <si>
    <t>JORDANGA</t>
  </si>
  <si>
    <t>BUS STAND ROAD,GOALTORE, PASCHIM MEDINIPUR,721128</t>
  </si>
  <si>
    <t>GOALTORE</t>
  </si>
  <si>
    <t>1834 NAYABAD GARIA PANCHASA NEAR PRANTIK MORE</t>
  </si>
  <si>
    <t>MANASIJ KANJILAL</t>
  </si>
  <si>
    <t>MANASIJ</t>
  </si>
  <si>
    <t>KANJILAL</t>
  </si>
  <si>
    <t>CT20151629355</t>
  </si>
  <si>
    <t>29/09/1995</t>
  </si>
  <si>
    <t>kanjilalmanosij286@gmail.com</t>
  </si>
  <si>
    <t>THE ASSEMBLY OF GOD CHURCH SCHOOL</t>
  </si>
  <si>
    <t>ENGLISH,BENGALI,SCIENCE(PHYSICS,CHEMISTRY,BIOLOGY) MATHS,ECONOMICS,HISTORY CIVICS &amp;GEOGRAPHY,ENVIRONMENTAL EDUCATION.</t>
  </si>
  <si>
    <t>COUNCIL FOR INDIAN SCHOOL CERTIFICATE EXAMINATIONS</t>
  </si>
  <si>
    <t>ENGLISH,BENGALI,MATHS,PHYSICS,CHEMISTRY,BIOLOGY</t>
  </si>
  <si>
    <t>TELECOMMUNICATION</t>
  </si>
  <si>
    <t>PHOTO PUBLISHED IN Photoburst.net (20th march 2016) PHOTO SELECTED AS BEST OF THE MONTH,BEST OF THE WEEK IN Pixoto.com CO-ORDINATOR OF THE ENTIRE PHOTOGRAPHY TEAM OF OUR COLLEGE HEAD OF PHOTOGRAPHIC EVENTS WHICH TAKES PLACE IN OUR COLLEGE TECH FEST</t>
  </si>
  <si>
    <t xml:space="preserve">VOCATIONAL TRAINING ON TELECOMMUNICATION TECHNOLOGY UNDER DEPT. OF SIGNAL &amp; TELECOMMUNICATION SEALDAH,EASTERN RAILWAY </t>
  </si>
  <si>
    <t xml:space="preserve">2ND PRIZE IN PHOTOGRAPHY COMPETITION, SELECTED IN TOP 25 FOR NIKON IAMDURGOTSAV PHOTOGRAPHY COMPETITION,  SECURED 139 STATE RANk In INTERNATIONAL OLYMPIAD OF MATHEMATICS 2008, TRINITY COLLEGE LONDON GRADE 1 CERTIFIED (COMPLETED), PRACHEEN KALA KENDRA (DRAWING) 3RD YEAR COMPLETED </t>
  </si>
  <si>
    <t>GOBINDA KANJILAL</t>
  </si>
  <si>
    <t>ACCOUNT'S OFFICER</t>
  </si>
  <si>
    <t>SUMA KANJILAL</t>
  </si>
  <si>
    <t>249,GREENPARK,NARENDRAPUR KOLKATA-700103</t>
  </si>
  <si>
    <t>700-103</t>
  </si>
  <si>
    <t>MANOTOSH BHUNIYA</t>
  </si>
  <si>
    <t>MANOTOSH</t>
  </si>
  <si>
    <t>BHUNIYA</t>
  </si>
  <si>
    <t>CT20161851735</t>
  </si>
  <si>
    <t>01/02/1993</t>
  </si>
  <si>
    <t>manotoshbhuniya@gmail.com</t>
  </si>
  <si>
    <t>Madhyamik Pariksha(Secondary Examination</t>
  </si>
  <si>
    <t>West Bengal Board Of Secondary Examination</t>
  </si>
  <si>
    <t>GHATAL VIDYASAGAR HIGH SCHOOL</t>
  </si>
  <si>
    <t>bengali,english,mathmatics,physical science,life science,history,geography</t>
  </si>
  <si>
    <t>Electronics &amp;  Telecommunication Engineering</t>
  </si>
  <si>
    <t>ELITTE INSTITUTE OF ENGINEERING &amp; MANAGEMENT</t>
  </si>
  <si>
    <t>yes</t>
  </si>
  <si>
    <t>2008-2011</t>
  </si>
  <si>
    <t>GOUR CHANDRA BHUNIYA</t>
  </si>
  <si>
    <t>Ex TEACHER</t>
  </si>
  <si>
    <t>DALI RANI BHUNIYA</t>
  </si>
  <si>
    <t>MANOTOSH BHUNIYA ,C/O-Gour Chandra Bhuniya,Vill-Argora,P.O+P.S-Ghatal,Dist-Paschim Medinipur,PIN-721212.</t>
  </si>
  <si>
    <t>5\555 Chittaranja colloney,jadavpur,kol-32</t>
  </si>
  <si>
    <t>jadavpur</t>
  </si>
  <si>
    <t>MD EZAZUL HAQUE</t>
  </si>
  <si>
    <t>EZAZUL</t>
  </si>
  <si>
    <t>HAQUE</t>
  </si>
  <si>
    <t>CT20151659418</t>
  </si>
  <si>
    <t>01/03/1995</t>
  </si>
  <si>
    <t>(+91)9431019621</t>
  </si>
  <si>
    <t>(+91)7272963200</t>
  </si>
  <si>
    <t>ezazmr.stud@gmail.com</t>
  </si>
  <si>
    <t>kamranaamir0@gmail.com</t>
  </si>
  <si>
    <t>KENDRIYA VIDYALAYA BAILEY ROAD PATNA,BIHAR</t>
  </si>
  <si>
    <t>ENGLISH COMMUNICATION, HINDI COURSE-A,  MATHEMATICS, SCIENCE, SOCIAL SCIENCE</t>
  </si>
  <si>
    <t>ALL INDIA SENIOR SCHOOL CERTIFICATE, EXAMINATION</t>
  </si>
  <si>
    <t>KENDRIYA VIDYALAYA, BAILEY ROAD, PATNA,BIHAR</t>
  </si>
  <si>
    <t>ENGLISH CORE, HINDI CORE, MATHEMATICS, PHYSICS, CHEMISRTY, PHYSICAL EDUCATION</t>
  </si>
  <si>
    <t>DIGITAL ELECTRONICS, MICROPROCESSORS</t>
  </si>
  <si>
    <t xml:space="preserve">IEEE NATIONAL WORKSHOP, INFOSYS CAMPUS CONNECT </t>
  </si>
  <si>
    <t>PARTICIPATION IN ROBOTICS ,  NFS MOST WANTED IN AVENIR</t>
  </si>
  <si>
    <t>IEEE NATIONAL WORKSHOP</t>
  </si>
  <si>
    <t>BHARAT SANCHAR NIGAM LIMITED</t>
  </si>
  <si>
    <t>MD IMTEYAZUL HAQUE</t>
  </si>
  <si>
    <t>DIVISIONAL  CASHIER</t>
  </si>
  <si>
    <t>MOSARRAT JAHAN</t>
  </si>
  <si>
    <t>S/O MD IMTEYAZUL HAQUE, NEW MILLAT COLONY, SECTOR-2,NEAR CHURCH, STATION ROAD,PHULWARI SHARIF, PATNA,BIHAR, 801505</t>
  </si>
  <si>
    <t>C/O DILIP CHOWDHARY, TECHNO CITY,PANCHPOTA,GARIA, KOLKATA,WEST BENGAL, 700152</t>
  </si>
  <si>
    <t>MD JUBER AKHTAR</t>
  </si>
  <si>
    <t>JUBER</t>
  </si>
  <si>
    <t>AKHTAR</t>
  </si>
  <si>
    <t>CT20161832498</t>
  </si>
  <si>
    <t>30/10/1995</t>
  </si>
  <si>
    <t>311-SANKHA APARTMENT,3RD-ROAD,2ND-STREET,MODERN PARK,SANTOSHPUR,KOL-75,FLAT NO-6</t>
  </si>
  <si>
    <t>mdjuberakhtar99@gmail.com</t>
  </si>
  <si>
    <t>SECONDARY(MADHYAMIK)</t>
  </si>
  <si>
    <t>WBBSE(WEST BENGAL BOARD OF SECONDARY EDUCATION)</t>
  </si>
  <si>
    <t>TULSHIHATA HIGH SCHOOL</t>
  </si>
  <si>
    <t>1ST LANGUAGE-BENGALI,2ND LANGUAGE-ENGLISH,MATHEMATICS,PHYSICAL SCIENCE,LIFE SCIENCE,HISTORY,GEOGRAPHY</t>
  </si>
  <si>
    <t>WBHSE(WEST BENGAL COUNCIL OF HIGHER SECONDARY EDUCATION)</t>
  </si>
  <si>
    <t>ASHANDA ADARSHA SIKSHASADAN</t>
  </si>
  <si>
    <t>BENGALI,ENGLISH,CHEMISTRY,MATHEMATICS,PHYSICS,BIOLOGY(OPTIONAL),ENVIRONMENT SCIENCE(COMPULSORY)</t>
  </si>
  <si>
    <t>ANALOG COMMUNICATION,MICROPROCESSOR</t>
  </si>
  <si>
    <t>C,BASIC JAVA</t>
  </si>
  <si>
    <t>RECENT ADVANCES IN MICROWAVE AND ANTENNA TECHNOLOGY</t>
  </si>
  <si>
    <t>VT-TELEPHONE EXCANGE OF BWN</t>
  </si>
  <si>
    <t>MD AKHTARUL ZAMAN</t>
  </si>
  <si>
    <t>SABINA YEASHMIN</t>
  </si>
  <si>
    <t>SUB CENTRE</t>
  </si>
  <si>
    <t>ANM</t>
  </si>
  <si>
    <t>ALAUDDIN AHMED</t>
  </si>
  <si>
    <t>MITNA HIGH SCHOOL</t>
  </si>
  <si>
    <t>GRAND FATHER</t>
  </si>
  <si>
    <t>VILL+PO=BANGRUA,PS=HARISHCHANDRAPUR,DIST=MALDA,STATE=WEST BENGAL,PIN=732140</t>
  </si>
  <si>
    <t>BANGRUA</t>
  </si>
  <si>
    <t>KOLKATA(SANTOSHPUR)</t>
  </si>
  <si>
    <t>MONALISA DUTTA</t>
  </si>
  <si>
    <t>MONALISA</t>
  </si>
  <si>
    <t>CT20151595502</t>
  </si>
  <si>
    <t>22/11/1992</t>
  </si>
  <si>
    <t>SHEORAPHULI- HOOGHLY- WEST BENGAL</t>
  </si>
  <si>
    <t>(+91)8282820174</t>
  </si>
  <si>
    <t>(+91)7686842308</t>
  </si>
  <si>
    <t>monalisadutta1992@gmail.com</t>
  </si>
  <si>
    <t>subhabratopal221@gmail.com</t>
  </si>
  <si>
    <t>MADYAMIK PARIKSHA</t>
  </si>
  <si>
    <t>SHEORAPHULI SURENDRA NATH VIDYANIKETAN (FOR GIRL'S)</t>
  </si>
  <si>
    <t>1. FL -&gt; BENGALI, 2. SL -&gt; ENGLISH, 3. MATHEMATICS, 4.PHYSICAL SCIENCE , 5. LIFE SCIENCE, 6. HISTORY, 7. GEOGRAPHY</t>
  </si>
  <si>
    <t>WEST BENGAL STATE COUMCIL OF TECHNICAL EDUCATION</t>
  </si>
  <si>
    <t>2YEARS</t>
  </si>
  <si>
    <t>ANALOG ELECTRONICS</t>
  </si>
  <si>
    <t>WI-FI DATA COMMUNICATION</t>
  </si>
  <si>
    <t>KATHAK AND BHARATANATYAM DANCE</t>
  </si>
  <si>
    <t>RABINDRA NATH DUTTA</t>
  </si>
  <si>
    <t>MOTHER DAIRY CALCUTTA</t>
  </si>
  <si>
    <t>SINEOR TECHNICAL ASSISTANT</t>
  </si>
  <si>
    <t>RUMU DUTTA</t>
  </si>
  <si>
    <t>62(37/2) SHIBTALA LANE, SHEORAPHULI, HOOGHLY</t>
  </si>
  <si>
    <t>SHEORAPHULI</t>
  </si>
  <si>
    <t>MONIKA SINGH</t>
  </si>
  <si>
    <t>MONIKA</t>
  </si>
  <si>
    <t>CT20151615593</t>
  </si>
  <si>
    <t>28/03/1995</t>
  </si>
  <si>
    <t>(+91)9007956665</t>
  </si>
  <si>
    <t>(+91)9477145098</t>
  </si>
  <si>
    <t>monikasingh2895@yahoo.com</t>
  </si>
  <si>
    <t>smiley.moniqua@gmail.com</t>
  </si>
  <si>
    <t>KENDRIYA VIDYALAYA COSSIPORE</t>
  </si>
  <si>
    <t>ENGLISH,PHYSICS,CHEMISTRY,MATHEMATICS,COMPUTER SCIENCE,PHYSICAL EDUCATION</t>
  </si>
  <si>
    <t>ONE YEAR</t>
  </si>
  <si>
    <t>MICROPROCESSOR,DIGITAL</t>
  </si>
  <si>
    <t>MR. ARVIND KUMAR SINGH</t>
  </si>
  <si>
    <t>METRO RAILWAY KOLKATA</t>
  </si>
  <si>
    <t>MOTORMAN</t>
  </si>
  <si>
    <t>MRS. PRATIMA SINGH</t>
  </si>
  <si>
    <t>FLAT NO-2/A, GANGOTRI APPARTMENT, 29/10/A, H.K.SETT LANE, KOLKATA-700050</t>
  </si>
  <si>
    <t>KOLKATA-700050</t>
  </si>
  <si>
    <t>NABANITA ACHARJEE</t>
  </si>
  <si>
    <t>NABANITA</t>
  </si>
  <si>
    <t>ACHARJEE</t>
  </si>
  <si>
    <t>CT20161846567</t>
  </si>
  <si>
    <t>13/07/1994</t>
  </si>
  <si>
    <t>033-24168023</t>
  </si>
  <si>
    <t>nabanita.acharjee@gmail.com</t>
  </si>
  <si>
    <t>nabanita16.work@gmail.com</t>
  </si>
  <si>
    <t>MADHYAMIK(SECONDARY)</t>
  </si>
  <si>
    <t>BENGALI-I,BENGALI-II,ENGLISH,MATHEMATICS,PHYSICAL SCIENCE,LIFE SCIENCE,HISTORY,GEOGRAPHY</t>
  </si>
  <si>
    <t>WEST BENGAL COUNCIL OF HIGHER SECONDARY EDUCATION(WBCHSE)</t>
  </si>
  <si>
    <t>BENGALI-ENGLISH-PHYSICS-CHEMISTRY-MATHEMATICS-BIOLOGY-ENVIRONMENTAL SCIENCE</t>
  </si>
  <si>
    <t>DATA STRUCTURE THROUGH C</t>
  </si>
  <si>
    <t>WINNER OF SHAKUNTALA ROHATGI MEMORIAL DEBATE COMPETITION 2010, ORGANISED BY NATIONAL COUNCIL OF EDUCATION,BENGAL,,,2&gt;GUILD,3&gt;RUNNERS-UP IN INTER SCHOOL TALENT SEARCH &amp; QUIZ CONTEST 2008,4&gt;JU CERTIFICATE FOR APPEARING AS WRITER,2011</t>
  </si>
  <si>
    <t>INVITATION FOR SINGING FROM RAJBHAVAN,2&gt;PARTICIPATED AND WON MANY SINGING COMPETITION IN DISTRICT AND STATE LEVEL</t>
  </si>
  <si>
    <t>TRAINING CERTIFICATE FROM EASTERN RAILWAY,INDIA</t>
  </si>
  <si>
    <t>CORE COMMITTEE MEMBER AND ALUMNI COMMUNICATION HEAD,NSEC ECE ALUMNI ASSOCIATION,2&gt;1ST IN ABTA SINGING COMPETITION,2009(STATE LEVEL),3&gt;2nd IN ABTA SINGING COMPETITION,2008(DISTRICT LEVEL),4&gt;2nd IN ABTA SINGING COMPETITION,2007(DISTRICT LEVEL)</t>
  </si>
  <si>
    <t>NIRMAL KUMAR ACHARJEE</t>
  </si>
  <si>
    <t>KMDA</t>
  </si>
  <si>
    <t>ANITA ACHARJEE</t>
  </si>
  <si>
    <t>13/2,PARK AVENUE,MODERN PARK,SANTOSHPUR,KOLKATA-700 075</t>
  </si>
  <si>
    <t>700 075</t>
  </si>
  <si>
    <t>NAVONEEL JANA</t>
  </si>
  <si>
    <t>NAVONEEL</t>
  </si>
  <si>
    <t>CT20151581559</t>
  </si>
  <si>
    <t>23/09/1993</t>
  </si>
  <si>
    <t>navoneel.jana@outlook.com</t>
  </si>
  <si>
    <t>navonil15@gmail.com</t>
  </si>
  <si>
    <t>CICSE</t>
  </si>
  <si>
    <t>METHODIST SCHOOL</t>
  </si>
  <si>
    <t>ENGLISH , BENGALI , ENVIRONMENTAL EDUCATIOM , HISTORY CIVICS &amp; GEOGRAPHY , MATHEMATICS , SCIENCE , COMPUTER APPLICATIONS</t>
  </si>
  <si>
    <t>GLOBAL PUBLIC SCHOOL</t>
  </si>
  <si>
    <t>ENGLISH CORE,PHYSICS,CHEMISTRY,MATHEMATICS,PHYSICAL EDUCATION</t>
  </si>
  <si>
    <t>DIGITAL ELECTRONICS,MICROPROCESSOR(8085)</t>
  </si>
  <si>
    <t>C,JAVA,C#</t>
  </si>
  <si>
    <t>Smart Home Automation,IEEE NATIONAL WORKSHOP ON RECENT ADVANCES IN MICROWAVE AND ANTENNA TECHNOLOGY(RAMAT-2015),SMART HOME AUTOMAION</t>
  </si>
  <si>
    <t>1&gt;1st(Gold medal) International Informatics olympiad(2007),2&gt;certificate of "credit" in Computer skills,International assesment(The University of New South Wales,2008)</t>
  </si>
  <si>
    <t>INVITATION FOR SINGING FROM RAJBHAVAN</t>
  </si>
  <si>
    <t xml:space="preserve"> Asp.NET WITH C#(Microsoft certified),SQL,Android                                                                         
)    Asp.NET WITH C#                                                  (1/13/16)
       (Microsoft certified)
4)  SQL                                                                            
</t>
  </si>
  <si>
    <t>CORE COMMITTEE MEMBER AND Database &amp; Website MANAGEMENT HEAD,NSEC ECE ALUMNI ASSOCIATION</t>
  </si>
  <si>
    <t>ASOK KUMAR JANA</t>
  </si>
  <si>
    <t>BANDANA JANA</t>
  </si>
  <si>
    <t>DANKUNI STATION POLLY (SOUTH),PO-DANKUNI,HOOGHLY,712311</t>
  </si>
  <si>
    <t>NEHA DUTTA GUPTA</t>
  </si>
  <si>
    <t>NEHA</t>
  </si>
  <si>
    <t>DUTTA GUPTA</t>
  </si>
  <si>
    <t>CT20151586107</t>
  </si>
  <si>
    <t>14/06/1994</t>
  </si>
  <si>
    <t>033-24618810</t>
  </si>
  <si>
    <t>duttagupta.neha@gmail.com</t>
  </si>
  <si>
    <t>saibal_duttagupta@yahoo.com</t>
  </si>
  <si>
    <t>MADHYAMIK  PARIKSHA (SECONDARY EXAMINATION) 2011</t>
  </si>
  <si>
    <t>BENGALI FIRST LANGUAGE,  ENGLISH SECOND LANGUAGE, MATHEMATICS, PHYSICAL SCIENCE, LIFE SCIENCE, HISTORY, GEOGRAPHY</t>
  </si>
  <si>
    <t xml:space="preserve">PATHA BHAVAN </t>
  </si>
  <si>
    <t>BENGALI(A), ENGLISH(B), CHEMISTRY, MATHEMATICS, PHYSICS, STATISTICS, ENVIRONMENTAL EDUCATION</t>
  </si>
  <si>
    <t xml:space="preserve">ELECTRONICS AND COMMUNICATION </t>
  </si>
  <si>
    <t>VOCATIONAL TRAINING AT ALL INDIA RADIO(PRASAR BHARATI)</t>
  </si>
  <si>
    <t>(1) CERTIFICATE OF PARTICIPATION IN 11TH NATIONAL SCIENCE OLYMPIAD , (2) CERTIFICATE OF PARTICIPATION IN 2ND INTERNATIONAL MATHEMATICS OLYMPIAD</t>
  </si>
  <si>
    <t>SAIBAL DUTTA GUPTA</t>
  </si>
  <si>
    <t>EXECUTIVE ENGINEER(CIVIL)</t>
  </si>
  <si>
    <t>SUSHMITA DUTTA GUPTA</t>
  </si>
  <si>
    <t>50/Q, GRCHA ROAD, P.O. BALLYGUNGE, KOLKATA-700019</t>
  </si>
  <si>
    <t>NISHANT KUMAR</t>
  </si>
  <si>
    <t>NISHANT</t>
  </si>
  <si>
    <t>CT20151701698</t>
  </si>
  <si>
    <t>16/09/1995</t>
  </si>
  <si>
    <t>DURGAPUR-MUNGER-BIHAR</t>
  </si>
  <si>
    <t>(+91)9563940646</t>
  </si>
  <si>
    <t>(+91)8981274879</t>
  </si>
  <si>
    <t>nishantbhagat93@gmail.com</t>
  </si>
  <si>
    <t>CARMEL SCHOOL</t>
  </si>
  <si>
    <t>ENGLISH,HINDI,MATHEMATICS,SCIENCE,SOCIALSCIENCE,ENVIRONMENT STUDIES,COMPUTER</t>
  </si>
  <si>
    <t>EKLAVYA COLLEGE</t>
  </si>
  <si>
    <t>ENGLISH,HINDI,MATHEMATICS,PHYSICS,CHEMISTRY</t>
  </si>
  <si>
    <t>c,c++,oops</t>
  </si>
  <si>
    <t>CORE JAVA</t>
  </si>
  <si>
    <t>HP</t>
  </si>
  <si>
    <t>02/01/ 2016 TO 17/01/2016</t>
  </si>
  <si>
    <t>LALAN BHAGAT</t>
  </si>
  <si>
    <t>NISHA DEVI</t>
  </si>
  <si>
    <t>SANGRAMPUR/DURGAPUR</t>
  </si>
  <si>
    <t>LATE- PRADEEP KUMAR DUTTA</t>
  </si>
  <si>
    <t>PANCHASAYER/KOLKATA</t>
  </si>
  <si>
    <t>PALLAVI KUMARI</t>
  </si>
  <si>
    <t>PALLAVI</t>
  </si>
  <si>
    <t>CT20151584663</t>
  </si>
  <si>
    <t>BEGUSARAI-BIHAR</t>
  </si>
  <si>
    <t>pallavi.kumari924@gmail.com</t>
  </si>
  <si>
    <t>singhnivedita44@gmail.com</t>
  </si>
  <si>
    <t>DAV PUBLIC SCHOOL,BEGUSARAI</t>
  </si>
  <si>
    <t>MATHEMATICS,SANSKRIT,SOCIAL SCIENCE,ENGLISH,SCIENCE</t>
  </si>
  <si>
    <t>ST PAUL SECONDARY SCHOOL,SAMASTIPUR</t>
  </si>
  <si>
    <t>ENGLISH,PHYSICS,CHEMISTRY,MATHEMATICS,PHYSICAL EDUCATION</t>
  </si>
  <si>
    <t>131090110265 OF 2013-2014</t>
  </si>
  <si>
    <t>Digital Electronics and Circuits,Microprocessor</t>
  </si>
  <si>
    <t>EMBEDDED SYSTEM AND ITS INDUSTRIAL APPLICATIONS</t>
  </si>
  <si>
    <t>TRIDENT TECHLABS PVT. LTD</t>
  </si>
  <si>
    <t>11/07/2016  TO  15/07/2016</t>
  </si>
  <si>
    <t>IOT workshop</t>
  </si>
  <si>
    <t>A 4 WEEK VOCATIONAL TRAINING AT IOCL,BARAUNI,REFINERY,PROGRAMMING IN JAVA (CERTIFIED BY NIIT),INFOSYS CAMPUS CONNECT SOFT SKILLS PROGRAM</t>
  </si>
  <si>
    <t>HEMANT KUMAR SINGH</t>
  </si>
  <si>
    <t>BUISNESS MAN</t>
  </si>
  <si>
    <t>MALA KUMARI</t>
  </si>
  <si>
    <t>MS HEMRA</t>
  </si>
  <si>
    <t>HM</t>
  </si>
  <si>
    <t>NIVEDITA KUMARI</t>
  </si>
  <si>
    <t>WIPRO</t>
  </si>
  <si>
    <t>PROJECT ENGINEER</t>
  </si>
  <si>
    <t>PALLAVI KUMARI D/O:HEMANT KUMAR SINGH SARVODAY NAGAR,WEST OF GAYATRI MANDIR,P.O:M.BANDWAR,BEGUSARAI,BIHAR,PIN-851129</t>
  </si>
  <si>
    <t>BIHAR-BEGUSARAI</t>
  </si>
  <si>
    <t>BEGUSARAI</t>
  </si>
  <si>
    <t>SUDHIR APPARTMENT,DHALUA BORDER ROAD,NEAR NETAJI SUBHASH ENGINEERING COLLEGE,KOLKATA-700152</t>
  </si>
  <si>
    <t>WEST BENGAL-KOLKATA</t>
  </si>
  <si>
    <t>PARAMITA SAHA</t>
  </si>
  <si>
    <t>PARAMITA</t>
  </si>
  <si>
    <t>CT20151582420</t>
  </si>
  <si>
    <t>31/01/1995</t>
  </si>
  <si>
    <t>DUM DUM - NORTH 24 PGS - WEST BENGAL</t>
  </si>
  <si>
    <t>(+91)9836920300</t>
  </si>
  <si>
    <t>paramita.sahaa@gmail.com</t>
  </si>
  <si>
    <t>CHRIST CHURCH GIRLS' HIGH SCHOOL (H.S.)</t>
  </si>
  <si>
    <t>BENGALI, ENGLISH, CHEMISTRY, PHYSICS, MATHEMATICS, COMPUTER SCIENCE,ENVIRONMENTAL SCIENCE</t>
  </si>
  <si>
    <t>AIR TRAINING</t>
  </si>
  <si>
    <t>ASHUTOSH SAHA</t>
  </si>
  <si>
    <t>MAMATA SAHA</t>
  </si>
  <si>
    <t>65, RAM KRISHNA ROAD,  KOLKATA</t>
  </si>
  <si>
    <t>DUM DUM-KOLKATA</t>
  </si>
  <si>
    <t>NORTH 24 PGS</t>
  </si>
  <si>
    <t>65, RAM KRISHNA ROAD, KOLKATA</t>
  </si>
  <si>
    <t>PAULOMI DE</t>
  </si>
  <si>
    <t>PAULOMI</t>
  </si>
  <si>
    <t>CT20151587031</t>
  </si>
  <si>
    <t>23/10/1996</t>
  </si>
  <si>
    <t>JADAVPUR-KOLKATA-WESTBENGAL</t>
  </si>
  <si>
    <t>033-2418-2514</t>
  </si>
  <si>
    <t>(+91)9674033681</t>
  </si>
  <si>
    <t>(+91)9830438968</t>
  </si>
  <si>
    <t>paulomide123456@gmail.com</t>
  </si>
  <si>
    <t>paulomide4u2015@gmail.com</t>
  </si>
  <si>
    <t>JADAVPUR ADARSHA BALIKA SIKSHAYTAN</t>
  </si>
  <si>
    <t>BENAGLI-I, BENGALI-II,ENGLISH,HISTORY,GEOGRAPHY,PHYSICAL-SCIENCE,LIFE-SCIENCE,MATHEMATICS</t>
  </si>
  <si>
    <t>JADAVPUR ADRASHA BALIKA SIKSHAYATAN</t>
  </si>
  <si>
    <t>BENGALI,ENGLISH,CHEMISTRY,MATHEMATICS,PHYSICS,BIOLOGY,ENVIROMENTAL SCIENCE</t>
  </si>
  <si>
    <t>EM THEORY,DIGITAL COMMUNICATION,MICROPROCESSOR</t>
  </si>
  <si>
    <t>DATA STRUCTURE USING C, JAVA</t>
  </si>
  <si>
    <t>COMPLETED 5TH YEAR IN BHARATNATYAM DANCE, DID NATIONAL IN LIFE SAVING,STATE LEVEL SWIMMER,DANCE DRAMA.</t>
  </si>
  <si>
    <t>KOLAGHAT THERMAL POWER STATION</t>
  </si>
  <si>
    <t>CALCUTTA SPORTS ASSOCIATION FOR SWIMMING, KALASHARAM DANCE ACADEMY</t>
  </si>
  <si>
    <t>DILIP KUMAR DE</t>
  </si>
  <si>
    <t>MEDILAND</t>
  </si>
  <si>
    <t>MEDICINE RETAILER</t>
  </si>
  <si>
    <t>TANAYA DEY</t>
  </si>
  <si>
    <t>10/C CHITTARANJAN PARK</t>
  </si>
  <si>
    <t>PIYUSH UPADHYAY</t>
  </si>
  <si>
    <t>PIYUSH</t>
  </si>
  <si>
    <t>UPADHYAY</t>
  </si>
  <si>
    <t>09/07/1992</t>
  </si>
  <si>
    <t>MIHIJAM-JAMTARA-JHARKHAND</t>
  </si>
  <si>
    <t>(+91)-8981629134</t>
  </si>
  <si>
    <t>(+91)-8116091706</t>
  </si>
  <si>
    <t>piyush.upadhyay58@gmail.com</t>
  </si>
  <si>
    <t>piyushupadhyay9@rediffmail.com</t>
  </si>
  <si>
    <t>JAC-RANCHI</t>
  </si>
  <si>
    <t>JBC 10+2 HIGH SCHOOL-JAMTARA</t>
  </si>
  <si>
    <t>HINDI,SCIENCE,MATHEMATICS,ENGLISH,SOCIAL SCIENCE,SANSKRIT</t>
  </si>
  <si>
    <t>JBC 10+2 HIGH SCHOOL</t>
  </si>
  <si>
    <t>HINDI,ENGLISH,PHYSICS,CHEMISTRY,MATHEMATICS</t>
  </si>
  <si>
    <t>ETCE</t>
  </si>
  <si>
    <t>JLD COLLEGE OF ENGINEERING AND MANAGEMENT</t>
  </si>
  <si>
    <t>BASIC COMPUTER,C,JAVA</t>
  </si>
  <si>
    <t>ARJUN INFOSERVE AND X-SERVICES</t>
  </si>
  <si>
    <t xml:space="preserve">    DEBNARAYAN UPADHYAY</t>
  </si>
  <si>
    <t>MANJU UPADHYAY</t>
  </si>
  <si>
    <t>KRISHNA NAGAR, STREET NO-05,POST= MIHIJAM,DIST= JAMTARA ,STATE=JHARKHAND, PIN-815354</t>
  </si>
  <si>
    <t>CITY= MIHIJAM</t>
  </si>
  <si>
    <t>AANANDO VILLA, 113, G.S. BOSE ROAD, KOLKATA, WEST BENGAL, KOLKATA 700039</t>
  </si>
  <si>
    <t>PRANAY KUMAR</t>
  </si>
  <si>
    <t>PRANAY</t>
  </si>
  <si>
    <t>CT20161890811</t>
  </si>
  <si>
    <t>06/04/1995</t>
  </si>
  <si>
    <t>KADIRABAD-DARBHANGA- BIHAR</t>
  </si>
  <si>
    <t>kumarpranay953@gmail.com</t>
  </si>
  <si>
    <t>pranay9122@gmail.com</t>
  </si>
  <si>
    <t>JESUS &amp; MARY ACADEMY</t>
  </si>
  <si>
    <t>ENGLISH COMMUNICATION, COMMUNICATION SANSKRIT, MATHEMATICS,SCIENCE,SOCIAL SCIENCE</t>
  </si>
  <si>
    <t>WOODBINE MODERN SCHOOL</t>
  </si>
  <si>
    <t>ENGLISH CORE , MATHEMATICS , PHYSICS , CHEMISTRY , MUSIC HIND.VOCAL</t>
  </si>
  <si>
    <t>DIGITAL COMMUNICATION</t>
  </si>
  <si>
    <t>A SEMINAR ON GPRS</t>
  </si>
  <si>
    <t>SHAMBHU KUMAR CHOUDHARY</t>
  </si>
  <si>
    <t>REKHA CHOUDHARY</t>
  </si>
  <si>
    <t>RUHELLGANJ, KADIRABAD, P.O.-LALBAGH,P.S.-L.N.M.U., DARBHANGA , BIHAR</t>
  </si>
  <si>
    <t>H16, NEAR PRANTIK,NAYABAD, 1B BUS STAND, GARIA STATION ,KOLKATA</t>
  </si>
  <si>
    <t>PRATIM MITRA</t>
  </si>
  <si>
    <t>PRATIM</t>
  </si>
  <si>
    <t>CT20151582493</t>
  </si>
  <si>
    <t>LAKE TOWN , NORTH 24 PORGANAS , WEST BENGAL</t>
  </si>
  <si>
    <t>(+91)8420668675</t>
  </si>
  <si>
    <t>(+91)7687051924</t>
  </si>
  <si>
    <t>pratimmitra15@gmail.com</t>
  </si>
  <si>
    <t>pratmiter@gmail.com</t>
  </si>
  <si>
    <t>ENGLISH , BENGALI , ENVIRONMENTAL EDUCATION , HISTORY , MATHEMATICS , SCIENCE , COMPUTER APPLICATIONS</t>
  </si>
  <si>
    <t>ENGLISH , BENGALI , MATHEMATICS , PHYSICS , CHEMISTRY , COMPUTER SCIENCE</t>
  </si>
  <si>
    <t>B-Tech</t>
  </si>
  <si>
    <t>131090110269 OF 2013-2014</t>
  </si>
  <si>
    <t>PRONAB KUMAR MITRA</t>
  </si>
  <si>
    <t>WEST BENGAL POLICE</t>
  </si>
  <si>
    <t>INSPECTOR OF POLICE</t>
  </si>
  <si>
    <t>SATHI MITRA</t>
  </si>
  <si>
    <t>43 , GREEN PARK , BLOCK - B , KOLKATA - 700089</t>
  </si>
  <si>
    <t>LAKE TOWN</t>
  </si>
  <si>
    <t>43 , GREEN PARK , BLOCK - B , KOLKATA - 70089</t>
  </si>
  <si>
    <t>PRIYANKA DAS</t>
  </si>
  <si>
    <t>CT20161901219</t>
  </si>
  <si>
    <t>17/09/1995</t>
  </si>
  <si>
    <t>033 2416 8811</t>
  </si>
  <si>
    <t>priyankadas1709@gmail.com</t>
  </si>
  <si>
    <t>PATHA BHAVAN HIGH SCHOOL</t>
  </si>
  <si>
    <t xml:space="preserve">BENGALI-FIRST LANGUAGE 1 BENGALI FIRST LANGUAGE 2 ENGLISH -SECOND LANGUAGE MATHEMATICS PHYSICAL SCIENCE LIFE SCIENCE HISTORY GEOGRAPHY  </t>
  </si>
  <si>
    <t>ELECTRONICS &amp;TELE-COMMUNICATION ENGINEERING</t>
  </si>
  <si>
    <t>GENERAL BRANCH RANK- 4287 BRANCH RANK-629</t>
  </si>
  <si>
    <t>141090120035 OF 2014-2015</t>
  </si>
  <si>
    <t>MICROPROCESSOR AND MICROCONTROLLERS,COMPUTER NETWORKS</t>
  </si>
  <si>
    <t>C LANGUAGE ,DATA STRUCTURE ,JAVA PROGRAMMING</t>
  </si>
  <si>
    <t>EMBEDDED SYSTEMS</t>
  </si>
  <si>
    <t>TRIDENT TECHLABS</t>
  </si>
  <si>
    <t>11.07.2016-15.07.2016</t>
  </si>
  <si>
    <t>NATIONAL WORKSHOP ON RECENT ADVANCES ONMICROWAVE AND ANTENNA TECHNOLOGY (IEEE)</t>
  </si>
  <si>
    <t>MANI BHUSAN DAS</t>
  </si>
  <si>
    <t>RETIRED CENTRAL GOVERNMENT EMPLOYEE</t>
  </si>
  <si>
    <t>SPORTS AUTHORITY OF INDIA</t>
  </si>
  <si>
    <t>RTD. FOOTBALL COACH</t>
  </si>
  <si>
    <t>MANORAMA DAS</t>
  </si>
  <si>
    <t>B-23 NANDAN KANAN, SANTOSHPUR KOLKATA-700075</t>
  </si>
  <si>
    <t>PURBITA SEAL</t>
  </si>
  <si>
    <t>PURBITA</t>
  </si>
  <si>
    <t>SEAL</t>
  </si>
  <si>
    <t>CT20151595561</t>
  </si>
  <si>
    <t>20/10/1994</t>
  </si>
  <si>
    <t>GUTIABAZAR,HOOGHLY -  HOOGHLY  -  WESTBENGAL</t>
  </si>
  <si>
    <t>(033)(26811393)</t>
  </si>
  <si>
    <t>purbitaseal98@gmail.com</t>
  </si>
  <si>
    <t>purbitaseal10@gmail.com</t>
  </si>
  <si>
    <t>GHUTIABAZAR BINODINI GIRLS HIGH SCHOOL</t>
  </si>
  <si>
    <t>FIRST LANGUAGE - 1ST PAPER (BENGALI-1), FIRST LANGUAGE - 2ND PAPER (BENGALI-2), SECOND LANGUAGE (ENGLISH), MATHEMATICS, PHYSICAL SCIENCE, LIFE SCIENCE, HISTORY, GEOGRAPHY</t>
  </si>
  <si>
    <t>BENGALI, ENGLISH, CHEMISTRY, MATHEMATICS, PHYSICS, BIOSCIENCE, ENVIRONMENT</t>
  </si>
  <si>
    <t>NATIONAL WORKSHOP ON RECENT ADVANCES IN MICROWAVE AND ANTENNA TECHNOLOGY (BY IEEE)</t>
  </si>
  <si>
    <t>PARNESH SEAL</t>
  </si>
  <si>
    <t>TATA STEEL</t>
  </si>
  <si>
    <t>ASSOCIATE</t>
  </si>
  <si>
    <t>RINA SEAL</t>
  </si>
  <si>
    <t>HIGHER SECONDARY SCHOOL</t>
  </si>
  <si>
    <t>141, PYNE LANE, GHUTIABAZAR, HOOGHLY, WESTBENGAL,INDIA</t>
  </si>
  <si>
    <t>HOOGHLY TOWN</t>
  </si>
  <si>
    <t>141, PYNE LANE, GHUTIABAZAR, HOOGHLY, WESTBENGAL, INDIA</t>
  </si>
  <si>
    <t>RABISH KUMAR SINGH</t>
  </si>
  <si>
    <t>RABISH</t>
  </si>
  <si>
    <t>CT20161893975</t>
  </si>
  <si>
    <t>15/10/1995</t>
  </si>
  <si>
    <t>SAHARSA-SAHARSA-BIHAR</t>
  </si>
  <si>
    <t>rabishkumar2323@gmail.com</t>
  </si>
  <si>
    <t>rabishku23@gmail.com</t>
  </si>
  <si>
    <t>SECONDARY SCHOOL EXAMINATION,2010</t>
  </si>
  <si>
    <t>ST JOSEPH PUBLIC SCHOOL MSV NAGAR SAMASTIPUR BIHAR</t>
  </si>
  <si>
    <t>1-MATHEMATICS 2-SCIENCE 3-SOCIAL SCIENCE 4-ENGLISH 5-HINDI</t>
  </si>
  <si>
    <t>SENIOR SCHOOL CERTIFICATE EXAMINATION,2015</t>
  </si>
  <si>
    <t>1-PHYSICS 2-CHEMISTRY 3-MATHEMATICS 4-ENGLISH CORE 5-PAINTING</t>
  </si>
  <si>
    <t>ENGINEERING</t>
  </si>
  <si>
    <t xml:space="preserve"> C </t>
  </si>
  <si>
    <t xml:space="preserve"> ARUN KUMAR SINGH</t>
  </si>
  <si>
    <t>BABITA SINGH</t>
  </si>
  <si>
    <t>S/O ARUN KUMAR SINGH    AT NAGARPALIKA CHOWK GANGJALA ,SAHARSA ,BIHAR -852201</t>
  </si>
  <si>
    <t>BIJON BIHARI HALDER MESS NEAR FRIENDS CLUB POLICEPARA PANCHPOTA GARIA KOLKATA-700152</t>
  </si>
  <si>
    <t>SOUTH 24PARGANAS</t>
  </si>
  <si>
    <t>RAHUL MISHRA</t>
  </si>
  <si>
    <t>MISHRA</t>
  </si>
  <si>
    <t>CT20161851952</t>
  </si>
  <si>
    <t>18/09/1995</t>
  </si>
  <si>
    <t>KOLKATA-NORTH 24 PARGANAS-WEST BENGAL</t>
  </si>
  <si>
    <t>(+91)9051062150</t>
  </si>
  <si>
    <t>(+91)9748059526</t>
  </si>
  <si>
    <t>rahulmishraprd@gmail.com</t>
  </si>
  <si>
    <t>rahulmishraprd1@gmail.com</t>
  </si>
  <si>
    <t>ENGLISH,HINDI,ENVIRONMENTAL EDUCATION,HISTORY,CIVICS &amp; GEOGRAPHY,MATHEMATICS,PHYSICS,CHEMISTRY,BIOLOGY,COMPUTER APPLICATIONS.</t>
  </si>
  <si>
    <t>ABHINAV BHARATI HIGH SCHOOL</t>
  </si>
  <si>
    <t>JAVA , C.</t>
  </si>
  <si>
    <t>MR. LALIT MISHRA</t>
  </si>
  <si>
    <t>AIRLINK LOGISTICS PVT. LTD.</t>
  </si>
  <si>
    <t>MANAGING DIRECTOR</t>
  </si>
  <si>
    <t>MRS. PUNAM MISHRA</t>
  </si>
  <si>
    <t>73/1,BARUIPARA LANE,FLAT NO.-3C,BARANAGAR,KOLKATA</t>
  </si>
  <si>
    <t>RAJESH MAITY</t>
  </si>
  <si>
    <t>RAJESH</t>
  </si>
  <si>
    <t>CT20151674793</t>
  </si>
  <si>
    <t>04/08/1995</t>
  </si>
  <si>
    <t>VILL+PO=GARBARI,PS-BHUPATINAGAR,PURBA MEDINIPUR,WEST BENGAL</t>
  </si>
  <si>
    <t>rajeshmaity1995@gmail.com</t>
  </si>
  <si>
    <t>maityrajesh1995@gmail.com</t>
  </si>
  <si>
    <t>Madhyamik</t>
  </si>
  <si>
    <t>KAJLAGARH MAHARAJADHIRAJ SIR BIJOY CHAND  MEMORIAL HIGH SCHOOL</t>
  </si>
  <si>
    <t>FIRST LANGUAGE-FIRST PAPER,  FIRST LANGUAGE-SECOND PAPER, SECOND LANGUAGE, MATHEMATICS, PHYSICAL SCIENCE, LIFE SCIENCE, GEOGRAPHY, HISTORY.</t>
  </si>
  <si>
    <t>BENGALI, ENGLISH,PHYSICS, CHEMISTRY,MATHEMATICS,ENVIRONMENTAL EDUCATION, BIOLOGY.</t>
  </si>
  <si>
    <t>B TECH</t>
  </si>
  <si>
    <t>ANALOG ELECTRONICS,ANALOG COMMUNICATION</t>
  </si>
  <si>
    <t>Embedded System &amp; Its Industrial Application</t>
  </si>
  <si>
    <t>Trident Techlabs Pvt. Ltd.</t>
  </si>
  <si>
    <t>11/07/2016-15/07/2016</t>
  </si>
  <si>
    <t>DEBKUMAR MAITY</t>
  </si>
  <si>
    <t>FARMING</t>
  </si>
  <si>
    <t>SABITA MAITY</t>
  </si>
  <si>
    <t>VILL-GARBARI</t>
  </si>
  <si>
    <t>TECHNO CITY,GARIA,KOL-152</t>
  </si>
  <si>
    <t>KOL-152</t>
  </si>
  <si>
    <t>RATHIN BISWAS</t>
  </si>
  <si>
    <t>RATHIN</t>
  </si>
  <si>
    <t>CT20151585720</t>
  </si>
  <si>
    <t>05/06/1995</t>
  </si>
  <si>
    <t>BEHALA-SOUTH 24 PARGANA-WEST BENGAL</t>
  </si>
  <si>
    <t>rathinb95@gmail.com</t>
  </si>
  <si>
    <t>ratbiswas@gmail.com</t>
  </si>
  <si>
    <t>DABCHA NABAKALA HIGH SCHOOL</t>
  </si>
  <si>
    <t>BENGALI 1ST PAPER-BENGALI 2ND PAPER-ENGLISH-MATHEMATICS-PHYSICAL SCIENCE-LIFE SCIENCE-HISTORY-GEOGRAPHY-WORK EDUCATION</t>
  </si>
  <si>
    <t>BENGALI, ENGLISH, CHEMISTRY, PHYSICS, MATHEMATICS, BIOLOGICAL SCIENCE,ENVIRONMENTAL SCIENCE</t>
  </si>
  <si>
    <t>PRASAR BHARATI TRAINING</t>
  </si>
  <si>
    <t>GOURANGA BISWAS</t>
  </si>
  <si>
    <t>M/S GOURANGA BISWAS</t>
  </si>
  <si>
    <t>BINA BISWAS</t>
  </si>
  <si>
    <t>31A, CHANDICHARAN GHOSH ROAD,BARISHA, KOLKATA - 700008</t>
  </si>
  <si>
    <t>RISHOV GHOSH</t>
  </si>
  <si>
    <t>RISHOV</t>
  </si>
  <si>
    <t>CT20151588069</t>
  </si>
  <si>
    <t>05/10/1994</t>
  </si>
  <si>
    <t>ENTALLY-KOLKATA-WEST BENGAL</t>
  </si>
  <si>
    <t>rishavgx@gmail.com</t>
  </si>
  <si>
    <t>ST. AUGUSTINE'S DAY SCHOOL</t>
  </si>
  <si>
    <t>ENGLISH, BENGALI, ENVIRONMENTAL EDUCATION, MATHEMATICS, PHYSICS,CHEMISTRY,COMPUTER APPLICATION,HISTORY &amp; CIVICS,GEOGRAPHY</t>
  </si>
  <si>
    <t>ANALOG CIRCUITS,CIRCUIT THEORY,ELECTROMAGNETIC THEORY</t>
  </si>
  <si>
    <t>SCORED 100 IN BIOLOGY IN CLASS VII</t>
  </si>
  <si>
    <t>MALAY GHOSH</t>
  </si>
  <si>
    <t>CHANDRIMA GHOSH</t>
  </si>
  <si>
    <t>13, PAN BAGAN LANE, KOLKATA-700014</t>
  </si>
  <si>
    <t>ENTALLY</t>
  </si>
  <si>
    <t>RITOMOY BANDYOPADHYAY</t>
  </si>
  <si>
    <t>RITOMOY</t>
  </si>
  <si>
    <t>CT20161846998</t>
  </si>
  <si>
    <t>20/03/1996</t>
  </si>
  <si>
    <t>ICHAPUR-NORTH 24 PARGANAS-WEST BENGAL</t>
  </si>
  <si>
    <t>(033)(25619756)</t>
  </si>
  <si>
    <t>tkbanerjee8@gmail.com</t>
  </si>
  <si>
    <t>ANANDAMATH VIDYAPITH</t>
  </si>
  <si>
    <t>BENGALI,ENGLISH,PHYSICS,CHEMISTRY,MATHEMATICS,BIOLOGY,ENVIRONMENTAL STUDIES</t>
  </si>
  <si>
    <t>SEMINAR ON BIG DATA</t>
  </si>
  <si>
    <t>VOCATIONAL TRAINING OF 14 DAYS(28-12-2015 TO 09-01-2016) AT RIFLE FACTORY ISHAPORE, CERTIFIED COURSE ON C&amp;C++ FROM NIIT AND LEARNING  CORE JAVA FROM NIIT</t>
  </si>
  <si>
    <t>TAPAN KUMAR BANDYOPADHYAY</t>
  </si>
  <si>
    <t>KALPANA BANERJEE</t>
  </si>
  <si>
    <t>113,MURARI MITRA BYE LANE,MAJHERPARA,ICHAPUR,P.O-ICHAPUR NAWABGUNJ,DIST.-NORTH 24 PARGANAS,PIN-743144,WB,INDIA</t>
  </si>
  <si>
    <t>ICHAPUR-TOWN</t>
  </si>
  <si>
    <t>SAGAR ROY</t>
  </si>
  <si>
    <t>SAGAR</t>
  </si>
  <si>
    <t>CT20151582500</t>
  </si>
  <si>
    <t>05/09/1993</t>
  </si>
  <si>
    <t>roysagar2u@gmail.com</t>
  </si>
  <si>
    <t>roysagarb4u@gmail.com</t>
  </si>
  <si>
    <t>KALYANGARH VIDYAMANDIR</t>
  </si>
  <si>
    <t>FIRST LANGUAGE FIRST PAPER- BENGALI,FIRST LANGUAGE SECOND PAPER- BENGALI,SECOND LANGUAGE- ENGLISH,MATHEMATICS,PHYSICAL SCIENCE,LIFE SCIENCE,HISTORY,GEOGRAPHY</t>
  </si>
  <si>
    <t>BENGALI (A),ENGLISH(B),CHEMISTRY,MATHEMATICS,PHYSICS,BIOLOGY,ENVIRONMENTAL SCIENCE</t>
  </si>
  <si>
    <t xml:space="preserve"> AUGUST 2012  TO JULY 2013</t>
  </si>
  <si>
    <t>DIGITAL ELECTRONICS,SIGNALS AND SYSTEMS,BASIC ELECTRONICS,ANALOG COMMUNICATION</t>
  </si>
  <si>
    <t>ALL INDIA RADIO TRAINING,PROGRAMMING IN C TRAINING FROM NIIT,JAVA TRAINING FROM ARDENT COMPUTECH PVT LIMITED,SUMMER TRAINING AT SWITCHING AVO ELECTRO POWER LIMITED</t>
  </si>
  <si>
    <t>CHITRA BHUSHAN PART-I FROM PRACHEEN KALA KENDRA,CHITRA BHUSHAN PART-II FROM PRACHEEN KALA KENDRA,CHITRA BHUSHAN FINAL YEAR FROM PRACHEEN KALA ,PAINTING 4TH YEAR COMPLETETION CIRTIFICATE FROM AKHIL BHARTIYA SANGEET-O- SANSKRITI SAMSADKENDRA, COMPLETETION OF CLASSICAL VOCAL 1ST YEAR FROM AKHIL BHARATIYA SANGEET -O-SANSKRITI SAMSAD, COMPLETETION OF RABINDRA SANGEET 2ND YEAR FROM AKHIL BHARATIYA SANGEET -O-SANSKRITI SAMSAD</t>
  </si>
  <si>
    <t>DIPAK ROY</t>
  </si>
  <si>
    <t>RETIRED SCHOOL TEACHER</t>
  </si>
  <si>
    <t>STATE GOVERNMENT OF WEST BENGAL</t>
  </si>
  <si>
    <t>RETIRED ASSISTANT TEACHER</t>
  </si>
  <si>
    <t>BANDANA ROY</t>
  </si>
  <si>
    <t>RANA PRATAP NURSERY AND K.G. SCHOOL</t>
  </si>
  <si>
    <t>PRINCIPAL</t>
  </si>
  <si>
    <t>AB-8/43 DESHBANDHUNAGAR</t>
  </si>
  <si>
    <t>SAGNIK DAS</t>
  </si>
  <si>
    <t>SAGNIK</t>
  </si>
  <si>
    <t>11/11/1993</t>
  </si>
  <si>
    <t>THAKURPUKUR, KOLKATA, WEST BENGAL</t>
  </si>
  <si>
    <t>das22sagnik@gmail.com</t>
  </si>
  <si>
    <t>das17sagnik@gmail.com</t>
  </si>
  <si>
    <t>VIVEKANANDA MISSION SCHOOL</t>
  </si>
  <si>
    <t>ENGLISH(1ST PAPER,2ND PAPER), BENGALI, MATHEMATICS, SCIENCE(PHYSICS, CHEMISTRY, BIOLOGY), HISTORY, CIVICS, GEOGRAPHY, ENVIRONMENTAL EDUCATION, ART.</t>
  </si>
  <si>
    <t>JAVA, C.</t>
  </si>
  <si>
    <t>PRASANTA KR. DAS</t>
  </si>
  <si>
    <t>GOVERNMENT SERVANT</t>
  </si>
  <si>
    <t>ASSISSTANT DIRECTOR OF INDUSTRIES</t>
  </si>
  <si>
    <t>KARABI DAS</t>
  </si>
  <si>
    <t>444 JAMES LONG SARANI, DIAMOND PARK, KOLKATA 700104</t>
  </si>
  <si>
    <t>DIAMOND PARK</t>
  </si>
  <si>
    <t>SANCHARI MONDAL</t>
  </si>
  <si>
    <t>CT-20151589269</t>
  </si>
  <si>
    <t>25/12/1994</t>
  </si>
  <si>
    <t>58/1 NATABAR PAL ROAD, KADAMTALA,HOWRAH-711101, WESTBENGAL</t>
  </si>
  <si>
    <t>sanchari.mondal94@gmail.com</t>
  </si>
  <si>
    <t>momla94san@gmail.com</t>
  </si>
  <si>
    <t>TARASUNDARI BALIKA VIDYABHABAN</t>
  </si>
  <si>
    <t>FIRST LANGUAGE(1ST PAPER), FIRST LANGUAGE(2ND PAPER), SECOND LANGUAGE, MATHEMATICS, PHYSICAL SCIENCE, LIFE SCIENCE, HISTORY , GEOGRAPHY.</t>
  </si>
  <si>
    <t>TARASUNDARI BALIKA VIDYABHAVAN</t>
  </si>
  <si>
    <t>BENGALI, ENGLISH , CHEMISTRY, MATHEMATICS, PHYSICS, BIOLOGY, ENVIRONMENT.</t>
  </si>
  <si>
    <t>MICROPROCESSOR(8085),Digital ELECTRONIC AND INTEGRATED CIRCUITS</t>
  </si>
  <si>
    <t>NETWORKING, ASP.NET WITH C#</t>
  </si>
  <si>
    <t>ASTO KUMAR MONDAL</t>
  </si>
  <si>
    <t>SOMA MONDAL</t>
  </si>
  <si>
    <t>58/1 ,NATABAR PAL ROAD, KADAMTALA,HOWRAH-1</t>
  </si>
  <si>
    <t>58/1, NATABAR PAL ROAD, KADAMTALA,HOWRAH-1</t>
  </si>
  <si>
    <t>SANGEETA KUMARI</t>
  </si>
  <si>
    <t>SANGEETA</t>
  </si>
  <si>
    <t>CT20151660051</t>
  </si>
  <si>
    <t>10/03/1994</t>
  </si>
  <si>
    <t>MOHAMMADPUR-ARA-BIHAR</t>
  </si>
  <si>
    <t>krisangeeta001@gmail.com</t>
  </si>
  <si>
    <t>ST. KAREN'S SECONDARY SCOOL</t>
  </si>
  <si>
    <t>ENGLISH COMM., HINDI COURSE-B, MATHEMATICS, SCIENCE, SOCIAL SCIENCE, INTRODUCTORY IT</t>
  </si>
  <si>
    <t>D.A.V. PUBLIC SCHOOL B.S.E.B. COLONY</t>
  </si>
  <si>
    <t>ENGLISH CORE, MATHEMATICS, PHYSICS,CHEMISTRY,PHYSICAL EDUCATION</t>
  </si>
  <si>
    <t>MICROPROCESSOR, ANALOG ELECTRONICS CIRCUIT</t>
  </si>
  <si>
    <t>1ST RUNNER-UP (FEMALE) OF THE INTRA COLLEGE BADMINTON (SINGLES) TOURNAMENT 2015; 2ND POSITION IN THE EVENT RELAY RACE IN THE ANNUAL ATLETIC MEET OF NSEC 2015</t>
  </si>
  <si>
    <t>4 WEEKS VOCATIONAL TRAINING AT  IOCL, BARAUNI REFINERY</t>
  </si>
  <si>
    <t>ACTIVE PARTICIPATION TO ORGANISE THE ANNUAL ATHELETIC MEET OF NSEC 2015</t>
  </si>
  <si>
    <t>SUDAMA RAM</t>
  </si>
  <si>
    <t>RETD. GOVERNMENT EMPLOYEE</t>
  </si>
  <si>
    <t>SETTLEMENT OFFICE, ARA</t>
  </si>
  <si>
    <t>RETD. AMIN</t>
  </si>
  <si>
    <t>SANJU KUMARI</t>
  </si>
  <si>
    <t>STUDENT</t>
  </si>
  <si>
    <t>MOHAMMADPUR, HARIPUR, KOILWAR ,BHOJPUR(ARA), BIHAR, 808163</t>
  </si>
  <si>
    <t>MOHAMMADPUR</t>
  </si>
  <si>
    <t>GEETANJALI COMPLEX, NEAR NETAJI SUBHASH ENGINEERING COLLEGE, PANCHPOTA, GARIA, KOLKATA, WEST BENGAL, 700152</t>
  </si>
  <si>
    <t>24-SOUTH PRAGANAS</t>
  </si>
  <si>
    <t>SANJOY GHOSH</t>
  </si>
  <si>
    <t>SANJOY</t>
  </si>
  <si>
    <t>CT20151585597</t>
  </si>
  <si>
    <t>06/07/1995</t>
  </si>
  <si>
    <t>sanjoy.1995@gmail.com</t>
  </si>
  <si>
    <t>sanjoyghosh872@gmail.com</t>
  </si>
  <si>
    <t>ENGLISH, BENGALI, ENVIRONMENTAL EDUCATION, HISTORY CIVICS&amp;GEOGRAPHY, MATHEMATICS, SCIENCE(PHYSICS,CHEMISTRY,BIOLOGY), COMPUTER APPLICATION</t>
  </si>
  <si>
    <t>ENGLISH,BENGALI, MATHEMATICS, PHYSICS, CHEMISTRY, COMPUTER SCIENCE</t>
  </si>
  <si>
    <t>INTER DEPARTMENT FOOTBALL CHAMPION</t>
  </si>
  <si>
    <t>TROPHY AND PRIZE</t>
  </si>
  <si>
    <t>SURAJIT GHOSH</t>
  </si>
  <si>
    <t>P.G. CONSTRUCTION</t>
  </si>
  <si>
    <t>MITALI GHOSH</t>
  </si>
  <si>
    <t>1/28 NAKTALA,KOLKATA 700047</t>
  </si>
  <si>
    <t>NAKTALA,KOLKATA</t>
  </si>
  <si>
    <t>NAKTALA, KOLKATA</t>
  </si>
  <si>
    <t>SANKHADEEP RAKSHIT</t>
  </si>
  <si>
    <t>SANKHADEEP</t>
  </si>
  <si>
    <t>RAKSHIT</t>
  </si>
  <si>
    <t>CT20161851054</t>
  </si>
  <si>
    <t>09/11/1991</t>
  </si>
  <si>
    <t>(03482)(277555)</t>
  </si>
  <si>
    <t>sankha998@gmail.com</t>
  </si>
  <si>
    <t>deep_rakshit@ymail.com</t>
  </si>
  <si>
    <t>BERHAMPORE JAGANNATH ACADEMY</t>
  </si>
  <si>
    <t>BENGALI (1ST PAPER),BENGALI (2ND PAPER),ENGLISH,MATHEMATICS,PHYSICAL SCIENCE,LIFE SCIENCE,HISTORY,GEOGRAPHY,WORK EDUCATION</t>
  </si>
  <si>
    <t>E.T.C.E</t>
  </si>
  <si>
    <t>RAJMATI PARICHAND BOTHRA MEMORIAL JIAGAUNJ COLLEGE OF ENGINEERING AND TECHNOLOGY</t>
  </si>
  <si>
    <t>TELECOMMUNICATION NETWORK</t>
  </si>
  <si>
    <t>06/07/2013 TO 03/08/2013</t>
  </si>
  <si>
    <t>ARUN KUMAR RAKSHIT</t>
  </si>
  <si>
    <t>SERVICEMAN</t>
  </si>
  <si>
    <t>B.S.N.L.</t>
  </si>
  <si>
    <t>D.E.</t>
  </si>
  <si>
    <t>SUMITA RAKSHIT</t>
  </si>
  <si>
    <t>69/12B UKILABAD ROAD,BEHAMPORE,MURSHIDABAD, 742101</t>
  </si>
  <si>
    <t>69/12B UKILABAD ROAD,BEHAMPORE,MURSHIDABAD, PIN:742101</t>
  </si>
  <si>
    <t>SAYANTAN DAS</t>
  </si>
  <si>
    <t>CT20151698477</t>
  </si>
  <si>
    <t>SHANTIPARA-JALPAIGURI-WEST BENGAL</t>
  </si>
  <si>
    <t>03561-255588</t>
  </si>
  <si>
    <t xml:space="preserve">sayantandas9412@gmail.com </t>
  </si>
  <si>
    <t xml:space="preserve">ENGLISH,BENGALI,ENVIRONMENTAL EDUCATION, HISTORY CIVICS AND GEOGRAPHY, MATHEMATICS, SCIENCE,COMPUTER APPLICATION </t>
  </si>
  <si>
    <t xml:space="preserve">ENGLISH,MATHEMATICS, PHYSICS,CHEMISTRY, COMPUTER SCIENCE </t>
  </si>
  <si>
    <t>NISHIR KUMAR DAS</t>
  </si>
  <si>
    <t xml:space="preserve">CIVIL ENGINEER </t>
  </si>
  <si>
    <t>NBDD</t>
  </si>
  <si>
    <t>SAMPA DAS</t>
  </si>
  <si>
    <t>C/O NISHIR KUMAR DAS, PABITRAPARA, OPP HP GAS, JALPAIGURI-735101</t>
  </si>
  <si>
    <t>69 GEETANJALI, ANANDAPALLY, JADAVPUR, KOLKATA 700032</t>
  </si>
  <si>
    <t>SHILADITYA CHAKRABORTY</t>
  </si>
  <si>
    <t>CT20151688719</t>
  </si>
  <si>
    <t>SODEPUR-SOUTH 24 PARGANAS-WEST BENGAL</t>
  </si>
  <si>
    <t>s.chakra33@gmail.com</t>
  </si>
  <si>
    <t>BENGALI,ENGLISH,HISTORY, GEOGRAPHY,PHYSICAL SCIENCE,LIFE SCIENCE</t>
  </si>
  <si>
    <t>SOLID STATE DEVICE,ANALOG COMMMUNICATION,ANALOG COMMMUNICATION</t>
  </si>
  <si>
    <t>BASUDEV CHAKRABORTY</t>
  </si>
  <si>
    <t>PRIVATE SERVICE</t>
  </si>
  <si>
    <t>HOTEL RAICHAK</t>
  </si>
  <si>
    <t>JAYASREE CHAKRABORTY</t>
  </si>
  <si>
    <t>KHARIBERIA HIGH SCHOOL</t>
  </si>
  <si>
    <t>69B,SODEPUR 1ST LANE,P.O.-HARIDEVPUR,KOLKATA-700082</t>
  </si>
  <si>
    <t>SHINJINI SINHA</t>
  </si>
  <si>
    <t>SHINJINI</t>
  </si>
  <si>
    <t>CT20151582484</t>
  </si>
  <si>
    <t>09/01/1994</t>
  </si>
  <si>
    <t>KOLKATA -KOLKATA -WEST BENGAL</t>
  </si>
  <si>
    <t>033-24844158</t>
  </si>
  <si>
    <t>shinjinii94@gmail.com</t>
  </si>
  <si>
    <t>HINDI (1st LANG ),ENGLISH(2nd LANG), MATHEMATICS, PHYSICAL SCIENCE, LIFE SCIENCE, HISTORY,GEOGRAPHY.</t>
  </si>
  <si>
    <t xml:space="preserve"> HIGHER SECONDARY EXAMINATION</t>
  </si>
  <si>
    <t>WEST  BENGAL COUNCIL OF HIGHER SECONDARY EDUCATION.</t>
  </si>
  <si>
    <t>HINDI,ENGLISH,CHEMISTRY,MATHS,PHYSICS,STATISTICS,ENVIRONMENT.</t>
  </si>
  <si>
    <t>YES.</t>
  </si>
  <si>
    <t>AKASHVANI BHAVAN TRAINING.</t>
  </si>
  <si>
    <t>CLASSICAL MUSIC,CLASSICAL DANCE</t>
  </si>
  <si>
    <t>S.R.SINHA</t>
  </si>
  <si>
    <t>O.N.G.C</t>
  </si>
  <si>
    <t>DEPUTY GENERAL MANAGER</t>
  </si>
  <si>
    <t>SRABANI SINHA</t>
  </si>
  <si>
    <t>FLAT:12AL3 GREENWOOD NOOK, 369/2 PURBACHAL KALITALA RD: Kol:78</t>
  </si>
  <si>
    <t>FLAT:12AL3 GREENWOOD NOOK, 369/2 PURBACHAL KALITALA  RD. KOL :78.</t>
  </si>
  <si>
    <t>SHIRSHA GHOSH</t>
  </si>
  <si>
    <t>SHIRSHA</t>
  </si>
  <si>
    <t>CT20151466733</t>
  </si>
  <si>
    <t>BEHALA,KOLKATA,WEST BENGAL</t>
  </si>
  <si>
    <t>09804530906/09804319017</t>
  </si>
  <si>
    <t>rockerghosh@gmail.com</t>
  </si>
  <si>
    <t>guitaristghosh@yahoo.in</t>
  </si>
  <si>
    <t>MADHYAMIK PARIKHSHA</t>
  </si>
  <si>
    <t>1ST LANGUAGE(BENGALI),2ND LANGUAGE(ENGLISH),MATHEMATICS, PHYSICAL SCIENCE, LIFE SCIENCE, HISTORY, GEOGRAPHY</t>
  </si>
  <si>
    <t>ENGLISH,BENGALI,MATHEMATICS,PHYSICS, CHEMISTRY, COMPUTER SCIENCE, ENVIRONMENTAL SCIENCE</t>
  </si>
  <si>
    <t>BTECH.</t>
  </si>
  <si>
    <t>DIGITAL ELECTRONICS, MICROPROCESSOR</t>
  </si>
  <si>
    <t>IEEE RAMAT 2015(SEMINAR) , TECHNOPHILIA ANDROBOTIX 2013(WORKSHOP)</t>
  </si>
  <si>
    <t>2ND POSITION IN ZONAL ROUND OF INDO US ROBO LEAGUE.</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</si>
  <si>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FIDE RATING HOLDER TILL 2010.(1838).                  </t>
  </si>
  <si>
    <t xml:space="preserve">1.COMPLETED VLSI DESIGNING INTERNSHIP FROM DXCORR HARDWARE TECHNOLOGIES PVT. LTD.       2.COMPLETED CORE JAVA COURSE FROM CMC ACADEMY                3.COMPLETED ANDROBOTIX WORKSHOP FROM TECHNOPHILIA SYSTEMS         4.CERTIFICATION OF HONOUR AND EXCELLENCE FROM RCAI, USA. </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</si>
  <si>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t>
  </si>
  <si>
    <t>LATE PARTHA PRATIM GHOSH</t>
  </si>
  <si>
    <t>RUPA GHOSH</t>
  </si>
  <si>
    <t>FLAT-E, RAMESH SATISH APARTMENT,131, BECHARAM CHATTERJEE ROAD, BEHALA, KOLKATA-700034</t>
  </si>
  <si>
    <t>BEHALA,KOLKATA.</t>
  </si>
  <si>
    <t>FLAT-E,131,BECHARAM CHATTERJEE ROAD,BEHALA,KOLKATA-700034.</t>
  </si>
  <si>
    <t>SHYAMALI BHOWMIK</t>
  </si>
  <si>
    <t>SHYAMALI</t>
  </si>
  <si>
    <t>BHOWMIK</t>
  </si>
  <si>
    <t>CT20151588752</t>
  </si>
  <si>
    <t>06/12/1995</t>
  </si>
  <si>
    <t>ADRA,PURULIA,WEST BENGAL</t>
  </si>
  <si>
    <t>shyamalibhowmik6@gmail.com</t>
  </si>
  <si>
    <t>RAGHUNATHPUR GIRLS HIGH SCHOOL</t>
  </si>
  <si>
    <t>FIRST LANGUAGE-(1ST PAPER), FIRST LANGUAGE-(2ND PAPER), SECOND LANGUAGE,MATHEMATICS,PHYSICAL SCIENCE, LIFE SCIENCE,HISTORY,GEOGRAPHY</t>
  </si>
  <si>
    <t>RAGHUNATHPUR HIGH SCHOOL</t>
  </si>
  <si>
    <t>IEEE NATIONAL WORKSHOP ON RECENT ADVANCES IN MICROWAVE AND ANTENNA TECHNOLOGY</t>
  </si>
  <si>
    <t xml:space="preserve">TRAINING ON AIRPORT AUTHORITY OF INDIA(CNS),N.S.C.B.I Airport,Kolkata </t>
  </si>
  <si>
    <t>NITAI BHOWMIK</t>
  </si>
  <si>
    <t>HEALTH AND FAMILY WELFARE,UNDER GOVT. OF WEST BENGAL</t>
  </si>
  <si>
    <t xml:space="preserve">MEDICAL TECHNOLOGIST(PATHOLOGY) </t>
  </si>
  <si>
    <t>SANGJUKTA BHOWMIK</t>
  </si>
  <si>
    <t>STAFF NURSE</t>
  </si>
  <si>
    <t>SUJATA GHORAI</t>
  </si>
  <si>
    <t>TATA CONSULTANCY SERVICES LIMITED</t>
  </si>
  <si>
    <t>ASISTANT MANAGER</t>
  </si>
  <si>
    <t>AUNTY</t>
  </si>
  <si>
    <t>UPPER BENIASOL,ADRA,P.O-ADRA,DIST-PURULIA,PIN-723121</t>
  </si>
  <si>
    <t>ADRA(TOWN)</t>
  </si>
  <si>
    <t>PAHARTALI,ADRA ROAD,P.O-RAGHUNATHPUR,DIST-PURULIA</t>
  </si>
  <si>
    <t>RAGHUNATHPUR(TOWN)</t>
  </si>
  <si>
    <t>SOUMADIP BASU</t>
  </si>
  <si>
    <t>SOUMADIP</t>
  </si>
  <si>
    <t>CT20151594123</t>
  </si>
  <si>
    <t>03/02/1993</t>
  </si>
  <si>
    <t>12,BAIRAGI DIGHI BYE LANE ,P.O.+DIST. COOCH BEHAR,WEST BENGAL</t>
  </si>
  <si>
    <t>soumadipbasu@gmail.com</t>
  </si>
  <si>
    <t>JENKINS SCHOOL</t>
  </si>
  <si>
    <t xml:space="preserve">BENGALI(1st PAPER ,2nd PAPER),ENGLISH, MATHEMATICS ,PHYSICAL SCIENCE ,LIFE SCIENCE ,GEOGRAPHY ,HISTORY </t>
  </si>
  <si>
    <t xml:space="preserve">ELECTRONICS &amp; TELECOMMUNICATIONS ENGINEERING </t>
  </si>
  <si>
    <t xml:space="preserve">JALPAIGURI POLYTECHNIC INSTITUTE </t>
  </si>
  <si>
    <t xml:space="preserve">DIGITAL ELECTRONICS,COMMUNICATIONS ENGINEERING </t>
  </si>
  <si>
    <t>SUJIT BASU</t>
  </si>
  <si>
    <t>RETIRE SERVICE MAN</t>
  </si>
  <si>
    <t>NBSTC</t>
  </si>
  <si>
    <t>BELA BASU</t>
  </si>
  <si>
    <t>5/18 VIVEK NAGAR,JADAVPUR,KOLKATA-700075</t>
  </si>
  <si>
    <t>JADAVPUR</t>
  </si>
  <si>
    <t>SOUMADIP ROY</t>
  </si>
  <si>
    <t>CT20151589699</t>
  </si>
  <si>
    <t>30/01/1995</t>
  </si>
  <si>
    <t>0341-2220845</t>
  </si>
  <si>
    <t>(+91)9832124023</t>
  </si>
  <si>
    <t>shanu17ps@gmail.com</t>
  </si>
  <si>
    <t>shubho.281194@gmail.com</t>
  </si>
  <si>
    <t>ST.VINCENT'S HIGH AND TECHNICAL SCHOOL</t>
  </si>
  <si>
    <t>1.ENGLISH 2.BENGALI 3.ENVIRONMENTAL EDUCATION 4.HISTORY,CIVICS &amp; GEOGRAPHY 5.MATHEMATICS 6.SCIENCE 7.COMPUTER</t>
  </si>
  <si>
    <t>ST.PATRICK'S HIGHER SECONDARY SCHOOL</t>
  </si>
  <si>
    <t>1.ENGLISH 2.MATHEMATICS 3.PHYSICS 4.CHEMISTRY 5.BIOLOGY</t>
  </si>
  <si>
    <t>DIGITAL ELECTRONIC &amp; INTEGRATED CIRCUITS</t>
  </si>
  <si>
    <t>SEMINAR ON SEMICONDUCTORS,ROBOTICS</t>
  </si>
  <si>
    <t xml:space="preserve">ANDROID AND COMPUTER GAMING,SWIMMING ,CRICKET, FOOTBALL </t>
  </si>
  <si>
    <t>SWIMMING GOLD MEDALS CLASS 10 12, CLASS 10 FOOTBALL RUNNER UPS</t>
  </si>
  <si>
    <t>MR. SUSANTA ROY</t>
  </si>
  <si>
    <t>EASTERN COALFIELDS LIMITED</t>
  </si>
  <si>
    <t>W.B CLERK</t>
  </si>
  <si>
    <t>MRS. NITA ROY</t>
  </si>
  <si>
    <t>NORTH POINT SCHOOL,ASANSOL</t>
  </si>
  <si>
    <t>ROY VILLA,NEAR PARBATI MARRIAGE HALL,S . B GORAI ROAD, ASANSOL, BURDWAN- 713301</t>
  </si>
  <si>
    <t>SAHA BUILDING,BESIDE SPANDAN MESS, MATRI BUILDRRS, PANCHPOTA,GARIA</t>
  </si>
  <si>
    <t>24-PARGANAS(SOUTH)</t>
  </si>
  <si>
    <t>SOUMYA CHAKRABORTY</t>
  </si>
  <si>
    <t>SOUMYA</t>
  </si>
  <si>
    <t>CT20151595310</t>
  </si>
  <si>
    <t>12/12/1994</t>
  </si>
  <si>
    <t>(+91)9051088848</t>
  </si>
  <si>
    <t>iamkuchu@gmail.com</t>
  </si>
  <si>
    <t>ENGLISH,BENGALI,ENVIRONMENTAL EDUCATION,HISTORY,CIVICS,GEOGRAPHY,MATHEMATICS,SCIENCE,COMPUTER APPLICATIONS</t>
  </si>
  <si>
    <t>ENGLISH,BENGALI,MATHEMATICS,PHYSICS,CHEMISTRY</t>
  </si>
  <si>
    <t>SIGNALS AND SYSTEMS,MICROPROCESSOR</t>
  </si>
  <si>
    <t xml:space="preserve">                      C,JAVA</t>
  </si>
  <si>
    <t xml:space="preserve">                                    N/A</t>
  </si>
  <si>
    <t>PASSED CLASS X,PASSED CLASS XII,PASSED THE INTERNATIONAL ASSESSMENTS FOR INDIAN SCHOOLS IN MATHEMATICS AND SCIENCE WITH DISTINCTION AND CREDIT RESPECTIVELY</t>
  </si>
  <si>
    <t>STATE LEVEL ATHLETE,STOOD FIRST IN 200 METRES FLAT RACE FROM WEST BENGAL</t>
  </si>
  <si>
    <t>PASS CERTIFICATE OF CLASS X,CLASS XII;CERTIFICATE OF DISTINCTION IN MATHEMATICS AND OF CREDIT IN SCIENCE IN THE INTERNATIONAL ASSESSMENTS FOR INDIAN SCHOOLS;CERTIFICATES FOR VOCATIONAL TRAINING AT ARDENT COMPUTECH PRIVATE LIMITED,ORIENS INFOTECH PRIVATE LIMITED,SWITCHING AVO ELECTRO POWER LIMITED,DOORDARSHAN</t>
  </si>
  <si>
    <t>CERTIFICATE OF PARTICIPATION IN STATE LEVEL ATHLETIC MEET,CERTIFICATE OF PARTICIPATION IN NATIONAL LEVEL ATHLETIC MEET,CERTIFICATES FOR SPORTS MEET IN SCHOOL,CERTIFICATE OF PARTICIPATION IN FOOTBALL TOURNAMENTS,DRAWING COURSE CERTIFICATES UPTO SECOND YEAR</t>
  </si>
  <si>
    <t>SWAPAN CHAKRABORTY</t>
  </si>
  <si>
    <t>MAHUYA CHAKRABORTY</t>
  </si>
  <si>
    <t>22,MAHENDRA BANERJEE ROAD,BEHALA,KOLKATA-700060</t>
  </si>
  <si>
    <t>SOUMYA MAJUMDER</t>
  </si>
  <si>
    <t>CT20151469344</t>
  </si>
  <si>
    <t>MIDNAPORE TOWN - PASCHIM MEDINIPUR - WEST BENGAL</t>
  </si>
  <si>
    <t>majumdersoumya111@gmail.com</t>
  </si>
  <si>
    <t>BENGALI 1 - BENGALI 2 - ENGLISH - MATHEMATICS - PHYSICAL SCIENCE - LIFE SCIENCE - HISTORY - GEOGRAPHY</t>
  </si>
  <si>
    <t>BENGALI - ENGLISH - PHYSICS - CHEMISTRY - BIOLOGY - MATHEMATICS - ENVIRONMENT</t>
  </si>
  <si>
    <t>FINALIST OF MANUAL ROBOT COMPETITION IN OUR COLLEGE TECHFEST</t>
  </si>
  <si>
    <t>SWIMMING</t>
  </si>
  <si>
    <t>TRAINING AT PRASAR BHARATI</t>
  </si>
  <si>
    <t>UJJAL MAJUMDER</t>
  </si>
  <si>
    <t>MAJUMDER PRINTERS</t>
  </si>
  <si>
    <t>MINA MAJUMDER</t>
  </si>
  <si>
    <t>MAJUMDER KNITTING CENTER</t>
  </si>
  <si>
    <t>PROPREITOR</t>
  </si>
  <si>
    <t>MAHATABPUR, MIDNAPORE TOWN, PASCHIM MEDINIPUR, WEST BENGAL - 721101</t>
  </si>
  <si>
    <t>SOUMYADEEP BHATTACHARYA</t>
  </si>
  <si>
    <t>SOUMYADEEP</t>
  </si>
  <si>
    <t>CT20151586040</t>
  </si>
  <si>
    <t>11/11/1995</t>
  </si>
  <si>
    <t>BURDWAN-BURDWAN-WEST BENGAL</t>
  </si>
  <si>
    <t>(0342)-2657348</t>
  </si>
  <si>
    <t>soumya.bhatta95@gmail.com</t>
  </si>
  <si>
    <t>idea.sandesh@gmail.com</t>
  </si>
  <si>
    <t>EAST WEST MODEL SCHOOL</t>
  </si>
  <si>
    <t>1)ENGLISH,2)BENGALI,3)ENVIRONMENTAL EDUCATION,4)HISTORY,CIVICS &amp; GEOGRAPHY,5)MATHEMATICS,6)SCIENCE,7)COMPUTER APPLICATIONS</t>
  </si>
  <si>
    <t>1)ENGLISH,2)MATHEMATICS,3)PHYSICS,4)CHEMISTRY,5)COMPUTER SCIENCE,6)ENVIRONMENTAL SCIENCE</t>
  </si>
  <si>
    <t>SIGNALS &amp; SYSTEMS,DIGITAL ELECTRONICS,ANALOG COMMUNICATION</t>
  </si>
  <si>
    <t>PASSED ICSE,ISC</t>
  </si>
  <si>
    <t>WON PRIZES IN DIFFERENT QUIZ COMPETITIONS</t>
  </si>
  <si>
    <t>I)PASS CERTIFICATES OF-: 1)ICSE(INDIAN CERTIFICATE OF SECONDARY EDUCATION) &amp; 2)ISC(INDIAN SCHOOL CERTIFICATE),  II)CERTIFICATE FROM PRASAR BHARATI FOR SUCCESFULLY COMPLETING VOCATIONAL TRAINING</t>
  </si>
  <si>
    <t>ORIENTAL BANK OF COMMERCE</t>
  </si>
  <si>
    <t>IVY BHATTACHARYA</t>
  </si>
  <si>
    <t>"RANI VILLA",KANTAPUKUR NORTH,LAKSHMIPUR MATH,BURDWAN-713101</t>
  </si>
  <si>
    <t>NEAR NETAJI SUBHASH ENGINEERING COLLEGE,PANCHPOTA,GARIA,KOLKATA-700152</t>
  </si>
  <si>
    <t>SOUPARNA DAS</t>
  </si>
  <si>
    <t>SOUPARNA</t>
  </si>
  <si>
    <t>CT20151582323</t>
  </si>
  <si>
    <t>23/06/1995</t>
  </si>
  <si>
    <t>MUCHIPARA-KOLKATA-WEST BENGAL</t>
  </si>
  <si>
    <t>91  9831591137</t>
  </si>
  <si>
    <t>souparnadas95@gmail.com</t>
  </si>
  <si>
    <t>HINDU SCHOOL</t>
  </si>
  <si>
    <t>MATHEMATICS,PHYSICAL SCIENCE,LIFE SCIENCE,HISTORY,GEOGRAPHY,BENGALI, ENGLISH</t>
  </si>
  <si>
    <t>MATHEMATICS,PHYSICS,CHEMISTRY,BIOLOGY,BENGAL,ENGLISH</t>
  </si>
  <si>
    <t>CIRCUIT THEORY, ANALOG COMMUNICATION</t>
  </si>
  <si>
    <t>SECONDARY EXAMINATION, HIGHER SECONDARY EXAMINATION, ALL INDIA RADIO TRAINING</t>
  </si>
  <si>
    <t>HARMONICA PIANO ACADEMY CERTIFICATES</t>
  </si>
  <si>
    <t>SUPRAVAT DAS</t>
  </si>
  <si>
    <t>J. B. BODA INSURANCE SURVEYORS &amp; LOSS ASSESSORS PVT. LTD.</t>
  </si>
  <si>
    <t>14C, SURYA SEN STREET</t>
  </si>
  <si>
    <t>SOURAV SAW</t>
  </si>
  <si>
    <t>SAW</t>
  </si>
  <si>
    <t>CT20161850506</t>
  </si>
  <si>
    <t>10/09/1994</t>
  </si>
  <si>
    <t>CHUAMOSINA-BANKURA-WEST BENGAL</t>
  </si>
  <si>
    <t>souravgalaxy003@gmail.com</t>
  </si>
  <si>
    <t>CHUAMOSINA HIGH SCHOOL</t>
  </si>
  <si>
    <t>BENGALI , ENGLISH, HISTORY, GEOGRAPHY, LIFE SCIENCE, PHYSICAL SCIENCE, MATHEMATICS</t>
  </si>
  <si>
    <t>BISHNUPUR HIGH SCHOOL</t>
  </si>
  <si>
    <t xml:space="preserve">BENGALI, ENGLISH ,CHEMISTRY,PHYSICS, MATHEMATICS, ENVIRONMENT, COMPUTER SCIENCE </t>
  </si>
  <si>
    <t>ANALOG COMMUNICATION; DIGITAL ELECTRONICS</t>
  </si>
  <si>
    <t>BASIC C;CORE JAVA</t>
  </si>
  <si>
    <t>BAR CODE TECHNOLOGY</t>
  </si>
  <si>
    <t>DURGADAS SAW</t>
  </si>
  <si>
    <t>ANJALI SAW</t>
  </si>
  <si>
    <t>VILL+PO-CHUAMOSINA, PS-BISHNUPUR, DIST-BANKURA, PIN-722157</t>
  </si>
  <si>
    <t>CHUAMOSINA</t>
  </si>
  <si>
    <t>GARIA STATION , KOLKATA-700084</t>
  </si>
  <si>
    <t>SRAMANA SAHOO</t>
  </si>
  <si>
    <t>SRAMANA</t>
  </si>
  <si>
    <t>SAHOO</t>
  </si>
  <si>
    <t>CT20161901311</t>
  </si>
  <si>
    <t>08/05/1993</t>
  </si>
  <si>
    <t>CONTAI,EAST MIDNAPUR,WEST BENGAL</t>
  </si>
  <si>
    <t>sramana54@gmail.com</t>
  </si>
  <si>
    <t>sramanasahoo@gmail.com</t>
  </si>
  <si>
    <t>DULALPUR KSHIROD CHANDRA GIRLS SCHOOL</t>
  </si>
  <si>
    <t>1. BENGALI,2. ENGLISH,3. MATHEMATICS,4. PHYSICAL SCIENCE,5. LIFE SCIENCE,6. HISTORY,7.  GEOGRAPHY</t>
  </si>
  <si>
    <t>R.P.B.M. JIAGANJ COLLEGE OF ENGINEERING &amp;TECHNOLOGY</t>
  </si>
  <si>
    <t>ELECTRONICS &amp; COMMUNICATION ENGINEERING</t>
  </si>
  <si>
    <t>2008 TO 2011</t>
  </si>
  <si>
    <t>3YRS</t>
  </si>
  <si>
    <t xml:space="preserve">ANALOG ELECTRONICS &amp; CIRCUIT ,ANALOG COMMUNICATION </t>
  </si>
  <si>
    <t>VOCATIONAL TRAINED IN BHARAT SANCHAR NIGAM LIMITED</t>
  </si>
  <si>
    <t>SASANKA SEKHAR SAHOO</t>
  </si>
  <si>
    <t>CHITRA SAHOO</t>
  </si>
  <si>
    <t>DAUGHTER</t>
  </si>
  <si>
    <t>VILL-DULALPUR,P.O-KHALISABHANGA,P.S-CONTAI,DIST-EAST MIDNAPUR,WEST BENGAL,PIN-721433</t>
  </si>
  <si>
    <t>DULALPUR</t>
  </si>
  <si>
    <t>EAST MIDNAPUR</t>
  </si>
  <si>
    <t>SRIJAN BHOWMICK</t>
  </si>
  <si>
    <t>SRIJAN</t>
  </si>
  <si>
    <t>BHOWMICK</t>
  </si>
  <si>
    <t>CT20151588572</t>
  </si>
  <si>
    <t>KHANAKUL-HOOGHLY-WEST BENGAL</t>
  </si>
  <si>
    <t>srijanbhowmick96@gmail.com</t>
  </si>
  <si>
    <t>KUMARHAT HIGH SCHOOL</t>
  </si>
  <si>
    <t>BENGALI,ENGLISH,HISTORY,GEOGRAPHY,PHYSICAL SCIENCE,LIFE SCIENCE,MATHEMATICS</t>
  </si>
  <si>
    <t>NANDANPUR RUPCHAND ACADEMY</t>
  </si>
  <si>
    <t>BENGALI,ENGLISH,PHYSICS,CHEMISTY,MATHEMATICS,BIOLOGY,ENVERMENTAL SCIENCE</t>
  </si>
  <si>
    <t>ANALOG ELECTRONICS,DIGITAL ELECTRONICS</t>
  </si>
  <si>
    <t>JAYANTA BHOWMICK</t>
  </si>
  <si>
    <t>CULTIVATOR</t>
  </si>
  <si>
    <t>DIPALI BHOWMICK</t>
  </si>
  <si>
    <t>HIGHER SCONDARY</t>
  </si>
  <si>
    <t>VILL-SENHAT UTTARPARA; P.O.-RAJHATI BANDAR; DIST-HOOGHLY; PIN-712417</t>
  </si>
  <si>
    <t>SENHAT UTTARPARA</t>
  </si>
  <si>
    <t>BALIA,GARIA STATION,KOLKATA-700084</t>
  </si>
  <si>
    <t>BALIA,GARIA</t>
  </si>
  <si>
    <t>SOUGHT 24 PARAGANA</t>
  </si>
  <si>
    <t>SRITAMA ROY CHOWDHURY</t>
  </si>
  <si>
    <t>SRITAMA</t>
  </si>
  <si>
    <t>ROY CHOWDHURY</t>
  </si>
  <si>
    <t>CT20161848872</t>
  </si>
  <si>
    <t>29/10/1993</t>
  </si>
  <si>
    <t>NIMTA PRATAPGARH ,24 PGS,WEST BENGAL</t>
  </si>
  <si>
    <t>(+91)9433479847</t>
  </si>
  <si>
    <t>(+91)9038330882</t>
  </si>
  <si>
    <t>sritamaroychowdhury@gmail.com</t>
  </si>
  <si>
    <t>sritama9038@gmail.com</t>
  </si>
  <si>
    <t>UTTAR DUM DUM VIDYAPITH FOR GIRLS</t>
  </si>
  <si>
    <t>BENGALI,ENGLISH,MATHEMATICS,PHYSICAL SCIENCE,WORK EDUCATION</t>
  </si>
  <si>
    <t>WEST BENGAL STATE COUNCIL OF TECHICAL EDUCATION</t>
  </si>
  <si>
    <t>KINGSON POLYTECHNIC COLLEGE</t>
  </si>
  <si>
    <t>2009 _ 2011</t>
  </si>
  <si>
    <t>DIGITAL, MICROPROCESSOR</t>
  </si>
  <si>
    <t>DANCE,ART</t>
  </si>
  <si>
    <t>CHANDRA SEKHAR ROY CHOWDHURY</t>
  </si>
  <si>
    <t>SIKHA ROY CHOWDHURY</t>
  </si>
  <si>
    <t>6,NEW ROAD NIMTA PROTAPGARH</t>
  </si>
  <si>
    <t>NIMTA</t>
  </si>
  <si>
    <t>SUBHAJIT BHATTACHARYA</t>
  </si>
  <si>
    <t>SUBHAJIT</t>
  </si>
  <si>
    <t>CT20151596637</t>
  </si>
  <si>
    <t>AMHERST STREET-KOLKATA-WEST BENGAL</t>
  </si>
  <si>
    <t>subhajit2295@yahoo.in</t>
  </si>
  <si>
    <t>subhajitb999@gmail.com</t>
  </si>
  <si>
    <t>BENGALI(1ST LANGUAGE),ENGLISH(2ND LANGUAGE),MATHEMATICS,PHYSICAL SCIENCE,LIFE SCIENCE,HISTORY,GEOGRAPHY</t>
  </si>
  <si>
    <t>BENGALI(1ST LANGUAGE), ENGLISH(2ND LANGUAGE), CHEMISTRY, MATHS, PHYSICS, STATISTICS, ENVIROMENTAL EDUCATION</t>
  </si>
  <si>
    <t>DIGITAL ELECTRONICS AND INTEGRATED CIRCUITS, MICROPROCESSORS AND MICROCONTROLLER</t>
  </si>
  <si>
    <t>WORKSHOP ON IOT BY PROF.JOY DUTTA ON ARDUINO PLATFORM</t>
  </si>
  <si>
    <t>TECH. MANAGER(6 MONTHS)</t>
  </si>
  <si>
    <t>ROBOPEDIA- GURUKUL OF ROBOTICS</t>
  </si>
  <si>
    <t>(1)WON 1ST PRIZE FOR THE BEST ARTICLE IN ENGLISH IN SCHOOL MAGAZINE (2) PAPER ON 'SMART HOME' PUBLISHED IN FORUM OF SCIENTISTS ENGINEERS AND TECHNOLOGISTS (3) MODEL ON 'AUTOMATIC WATER LEVEL CONTROL SYSTEM(DUAL)' EXHIBITED IN FORUM OF SCIENTISTS ENGINEERS AND TECHNOLOGISTS (4) ONE OF 10 STUDENTS SELECTED FOR 'CAMPUS CONNECT SOFT SKILLS TRAINING PROGRAMME'.(5)WON THE AWARD FOR EXCELLENCE IN TRAINING ON EMBEDDED SYSTEMS BY TRIDENT TECHLABS</t>
  </si>
  <si>
    <t>(1) MEDALS FOR CRICKET TOURNAMENT IN KARTICK BOSE CRICKET COACHING CENTER (2) 2ND POSITION IN DISTRICT OF KOLKATA IN MODEL MAKING COMPETITION ORGANISED BY 'FEVICOL'.</t>
  </si>
  <si>
    <t xml:space="preserve">(1) PAPER ON 'SMART HOME TECHNOLOGY' IN FORUM OF SCIENTISTS ENGINEERS AND TECHNOLOGISTS (2) MODEL EXHIBITION ON 'AUTOMATIC WATER LEVEL CONTROLLER' IN FORUM OF SCIENTISTS ENGINEERS AND TECHNOLOGISTS (3) PARTICIPATED IN 'KRITANJ' IN 'ROBORANGER' A MANUAL ROBOTICS EVENT (4) TRAINING UNDER INFOSYS CAMPUS CONNECT SOFT SKILLS PROGRAM (5)TRAINING ON IBM SOFTWARE FOUNDATION COURSE WITH C++ PROGRAMMING FROM IBM </t>
  </si>
  <si>
    <t>(1) PARTICIPATED IN YULE ELOCUTION CONTEST (2) MEDALS FOR CRICKET TOURNAMENT IN KARTICK BOSE CRICKET COACHING CENTER (3) STUDENT EDITOR OF SCHOOL MAGAZINE</t>
  </si>
  <si>
    <t>SHYAMAL KUMAR BHATTACHARYYA</t>
  </si>
  <si>
    <t>ARUNA PRAKASHAN</t>
  </si>
  <si>
    <t>ARUNA BHATTACHARYA</t>
  </si>
  <si>
    <t>12 KALIDAS SINGHA LANE, AMHERST STREET, RAJA RAMMOHAN SARANI S.O. RAJA RAMMOHAN SARANI, KOLKATA, WEST BENGAL - 700009</t>
  </si>
  <si>
    <t>CT20151585115</t>
  </si>
  <si>
    <t>14/10/1995</t>
  </si>
  <si>
    <t>CHANAK,BURDWAN,WEST BENGAL</t>
  </si>
  <si>
    <t>roysubham505@gmail.com</t>
  </si>
  <si>
    <t>roysubham505@hotmail.com</t>
  </si>
  <si>
    <t>MADHYAMIK PRRIKSHA(SECONDARY EXAMINATION)</t>
  </si>
  <si>
    <t>KASEMNAGAR NAWAB ABDUL JABBER HIGH SCHOOL</t>
  </si>
  <si>
    <t xml:space="preserve">BENGALI 1ST PAPER(FIRST LANGUAGE),BENGALI 2ND PAPER(FIRST LANGUAGE),ENGLISH(SECOND LANGUAGE),MATHEMATICS,PHYSICAL SCIENCE,LIFE SCIENCE,HISTORY,GEOGRAPHY  </t>
  </si>
  <si>
    <t>BURDWAN C M S HIGH SCHOOL</t>
  </si>
  <si>
    <t>BENGALI(A),ENGLISH(B),CHEMISTRY,MATHEMATICS,PHYSICS,BIOLOGICAL SCIENCE,ENVIRONMENTAL EDUCATION</t>
  </si>
  <si>
    <t>SIGNAL SYSTEM,DIGITAL</t>
  </si>
  <si>
    <t>C &amp; DATA STRUCTURE,C++,JAVA</t>
  </si>
  <si>
    <t>TRAINING ON CORE JAVA FROM WEBTECH LAB</t>
  </si>
  <si>
    <t>FALGUNI ROY</t>
  </si>
  <si>
    <t>DEPT. OF HEALTH AND FAMILY WELFARE</t>
  </si>
  <si>
    <t>PHARMASIST</t>
  </si>
  <si>
    <t>TANUSHREE</t>
  </si>
  <si>
    <t>VILL+POST:CHANAK,P,S.-MONGALKOTE,BURDWAN,WESTBENGAL</t>
  </si>
  <si>
    <t>PANCHPOTA,GARIA,KOLKATA 700152</t>
  </si>
  <si>
    <t>SUBHANKAR SEN</t>
  </si>
  <si>
    <t>SUBHANKAR</t>
  </si>
  <si>
    <t>CT20151586000</t>
  </si>
  <si>
    <t>28/11/1994</t>
  </si>
  <si>
    <t>B+VE</t>
  </si>
  <si>
    <t>KOLKATA-24 PGS(S)-WEST BENGAL</t>
  </si>
  <si>
    <t>033-23116991</t>
  </si>
  <si>
    <t>bhaskarsen14@yahoo.co.in</t>
  </si>
  <si>
    <t>SECONDARY SCHOOL EXAMINATION(SESSION : 2009-11)</t>
  </si>
  <si>
    <t>APEEJAY SCHOOL,KOLKATA</t>
  </si>
  <si>
    <t>1.ENGLISH COMMUNICATIVE 2.HINDI COURSE-A 3.MATHEMATICS 4.SCIENCE 5.SOCIAL SCIENCE</t>
  </si>
  <si>
    <t>SENIOR SCHOOL CERTIFICATE EXAMINATION,2013</t>
  </si>
  <si>
    <t>1.ENGLISH CORE 2.MATHEMATICS 3.PHYSICS 4.CHEMISTRY 5.BIOLOGY</t>
  </si>
  <si>
    <t xml:space="preserve"> DIGITAL SIGNAL PROCESSING,DIGITAL COMMUNICATION,DIGITAL ELECTRONIC &amp; INTEGRATED CIRCUITS</t>
  </si>
  <si>
    <t>Programming  in JAVA SE7, ORACLE Database 11g:SQL FUNDAMENTALS, C LANGUAGE</t>
  </si>
  <si>
    <t>EMBEDDED SYSTEMS &amp; ITS INDUSTRIAL APPLICATIONS</t>
  </si>
  <si>
    <t>TRIDENT TECHLABS PVT LTD.</t>
  </si>
  <si>
    <t>11/7/2016 TO 15/07/2016</t>
  </si>
  <si>
    <t>RUNNERS UP -INTER SCHOOL SCIENCE QUIZ AT B.G.H.S ALUMNI ASSOCIATION, BEST ALL ROUND PERFORMANCE IN SCHOLASTIC AND CO SCHOLASTIC IN 2012 ,APEEJAY SCHOOL,SPECIAL APTITUDE COMPUTER EDUCATION FOR THE ACADEMIC YEAR 2009-10,;3RD IN HINDI ESSAY WRITING COMPETITION IN 2009(INTERMEDIATE);6TH NATIONAL CYBER SCIENCE OLYMPIAD 2006;INTERNATIONAL INFORMATICS OLYMPIAD 2005;BHASA SAHITYA COMPETITON 2005-2006 PARTICIPATION AT DPS DWARKA,NEW DELHI;1ST POSITION IN IGNITED MINDS(ENVIRONMENT QUIZ) 2006,INDRAPRASTHA INTENATIONAL SCHOOL;</t>
  </si>
  <si>
    <t xml:space="preserve">3RD PRIZE IN 4X100M RELAY RACE IN THE SENIOR SECTION IN INTERHOUSE ANNUAL SPORTS MEET 2010, 2ND IN TUG-O -WAR IN THE SENIOR SECTION INTER HOUSE SPORTS MEET,2010 ;VARIOUS SPORTS AWARDS AT INDRAPRASTHA INTERNATIONAL SCHOOL AND SHANTI GYAN NIKETAN SCHOOL BETWEEN 2000-2006; </t>
  </si>
  <si>
    <t>CERTIFICATE OF COMPLETION OF TRAINING UNDER THE INFOSYS CAMPUS CONNECT SOFT SKILLS PROGRAM, VOCATIONAL TRAINING CERTIFICATE ON RADIO COMMUNICATIONS AT ALL INDIA RADIO: KOLKATA, TRAINING CERTIFICATE ON PROGRAMMING IN JAVA SE 7 FROM NIIT, COMPLETED CERTIFIED TRAINING COURSE ON ORACLE DATABASE 11G: SQL FUNDAMENTALS FROM NIIT</t>
  </si>
  <si>
    <t>DR. BHASKAR SEN</t>
  </si>
  <si>
    <t>GOVT. OF INDIA PRESS, SANTRAGACHI, HOWRAH</t>
  </si>
  <si>
    <t>CHIEF MEDICAL OFFICER(N.F.S.G)</t>
  </si>
  <si>
    <t>MRS. SUPARNA SEN</t>
  </si>
  <si>
    <t>HOUSE-WIFE (EX-ARMY)</t>
  </si>
  <si>
    <t>(EX-CAPTAIN)</t>
  </si>
  <si>
    <t>FLAT NO.5C, ASTER TOLLY VIEW APARTMENT, 184 N.S.C BOSE ROAD, KOLKATA-700040</t>
  </si>
  <si>
    <t>SUBHARGHYA GHOSH</t>
  </si>
  <si>
    <t>SUBHARGHYA</t>
  </si>
  <si>
    <t>CT20151585079</t>
  </si>
  <si>
    <t>12/11/1995</t>
  </si>
  <si>
    <t>GARDEN REACH-SOUTH 24 PARGANS-WEST BENGAL</t>
  </si>
  <si>
    <t>(+91)9903774139</t>
  </si>
  <si>
    <t>gsubharghya@gmail.com</t>
  </si>
  <si>
    <t>debarghya.papai@gmail.com</t>
  </si>
  <si>
    <t>GARDEN REACH MUDIALI HIGH SCHOOL</t>
  </si>
  <si>
    <t>DIGITAL ELECTRONIC AND INTREGATED CIRCUITS ,SIGNALS AND SYSTEMS ,ANALOG COMMUNICATION</t>
  </si>
  <si>
    <t>C , CORE JAVA</t>
  </si>
  <si>
    <t>RANKED 1ST IN H.S. EXAMINATION IN SCHOOL</t>
  </si>
  <si>
    <t>MY BENGALI POEMS HAVE BEEN PUBLISHED IN MANY MAGAZINE</t>
  </si>
  <si>
    <t>SUCCESS CERTIFICATE IN CLASS 12</t>
  </si>
  <si>
    <t>BIJON GHOSH</t>
  </si>
  <si>
    <t>HINDUSTAN UNILEVER LIMITED</t>
  </si>
  <si>
    <t>MACHINE OPERATOR</t>
  </si>
  <si>
    <t>MALLIKA GHOSH</t>
  </si>
  <si>
    <t>O-118,FATEHPUR 2ND LANE,GARDEN REACH</t>
  </si>
  <si>
    <t>O-118 ,FATEHPUR 2ND LANE,GARDEN REACH</t>
  </si>
  <si>
    <t>SUBHASHIS DEY</t>
  </si>
  <si>
    <t>SUBHASHIS</t>
  </si>
  <si>
    <t>CT20151588093</t>
  </si>
  <si>
    <t>subhashisdey.09@gmail.com</t>
  </si>
  <si>
    <t>aristocrafts@yahoo.com</t>
  </si>
  <si>
    <t>LA MATERNELLE HIGH SCHOOL</t>
  </si>
  <si>
    <t>BENGALI,ENGLISH,MATHEMATICS,PHYSICAL SCIENCE,LIFE SCIENCE,HISTORY,GEOGRAPHY,BIOLOGY</t>
  </si>
  <si>
    <t>NAKTALA HIGH SCHOOL</t>
  </si>
  <si>
    <t>ANALOG ELECTRONICS,DIGITAL SIGNAL PROCESSING</t>
  </si>
  <si>
    <t>SUSHIL CHANDRA DEY</t>
  </si>
  <si>
    <t>ARISTOCRAFTS</t>
  </si>
  <si>
    <t>KAKOLI DEY</t>
  </si>
  <si>
    <t>27, POSTAL PARK, BANSDRONI ,KOLKATA - 700070</t>
  </si>
  <si>
    <t>27, POSTAL PARK, BANSDRONI,KOLKATA-700070</t>
  </si>
  <si>
    <t>SUBODH KUMAR</t>
  </si>
  <si>
    <t>SUBODH</t>
  </si>
  <si>
    <t>CT20151674271</t>
  </si>
  <si>
    <t>07/05/1994</t>
  </si>
  <si>
    <t>BHORHAN-SITAMARHI-BIHAR</t>
  </si>
  <si>
    <t>subodhkumar9998@gmail.com</t>
  </si>
  <si>
    <t>naresmart.net@gmail.com</t>
  </si>
  <si>
    <t>GURUSHARAN H S BELSAND</t>
  </si>
  <si>
    <t>HINDI,SANSKRIT,MATHEMATICS,SCIENCE,SOCIAL SCIENCE</t>
  </si>
  <si>
    <t>L.S COLLEGE</t>
  </si>
  <si>
    <t>PHYSICS,CHEMISTRY,MATHEMATICS,ENGLISH,R B NON-HINDI,ALTERNATIVE ENGLISH</t>
  </si>
  <si>
    <t>CONTROL SYSTEM</t>
  </si>
  <si>
    <t>SURESH SHAH</t>
  </si>
  <si>
    <t>PRAMILA DEVI</t>
  </si>
  <si>
    <t>AT-BHORHAN,P.O-PATAHI,P.S-BELSAND,DIS-SITAMARHI,STATE-BIHAR,PIN-843316</t>
  </si>
  <si>
    <t>AT-BHORHAN,P.O-PATAHI,P.S-BELSAND,DIS-SITAMARHI</t>
  </si>
  <si>
    <t>SITAMARHI</t>
  </si>
  <si>
    <t>LS TAWER,HATHI BARI MOD,SREE NAGER,GARIA STATION KOLKATA</t>
  </si>
  <si>
    <t>SUBRATA BAIRAGI</t>
  </si>
  <si>
    <t>SUBRATA</t>
  </si>
  <si>
    <t>BAIRAGI</t>
  </si>
  <si>
    <t>19/04/1993</t>
  </si>
  <si>
    <t>KRISHNANAGAR,NADIA,WEST BENGAL</t>
  </si>
  <si>
    <t>subratabairagi1@gmail.com</t>
  </si>
  <si>
    <t>subratabairagi2@gmail.com</t>
  </si>
  <si>
    <t>NABADWIP BAKULTALA HIGH SCHOOL</t>
  </si>
  <si>
    <t>BENGALI 1ST PAPER, BENGALI 2ND PAPER, ENGLISH, MATHEMATICS, HISTORY, GEOGRAPHY, LIFE SCIENCE, PHYSICAL SCIENCE, WORK EDUCATION</t>
  </si>
  <si>
    <t>KABI VIJOYLAL HS INSTITUTE</t>
  </si>
  <si>
    <t>BENGALI, ENGLISH,ACCOUNTANCY,BUSINESS ORGANISATION AND MANAGEMENT, ECONOMIC GEOGRAPHY, ENVIRONMENTAL EDUCATION</t>
  </si>
  <si>
    <t>ENGLISH MEDIUM</t>
  </si>
  <si>
    <t>ANALOG COMMUNICATION, DIGITAL ELECTRONICS CIRCUIT</t>
  </si>
  <si>
    <t>BIJOY BAIRAGI</t>
  </si>
  <si>
    <t>REBA BAIRAGI</t>
  </si>
  <si>
    <t>VILL+POST-NADIA,BISHNUPUR,DIST-NADIA,PIN-741103,PS-KRISHNANAGAR KOTWALI.</t>
  </si>
  <si>
    <t>VILL+POST-NADIA,BISHNUPUR, DIST-NADIA ,PIN-741103, PS-KRISHNANAGAR,KOTWALI</t>
  </si>
  <si>
    <t>SUDHANSHU SHEKHAR SINGH</t>
  </si>
  <si>
    <t>SUDHANSHU</t>
  </si>
  <si>
    <t>SHEKHAR</t>
  </si>
  <si>
    <t>CT20151596356</t>
  </si>
  <si>
    <t>27/03/1995</t>
  </si>
  <si>
    <t>RANCHI-RANCHI-JHARKHAND</t>
  </si>
  <si>
    <t>(0)7277351468</t>
  </si>
  <si>
    <t>singhsudhanshu@outlook.com</t>
  </si>
  <si>
    <t>shekharsinghsudhanshu@gmail.com</t>
  </si>
  <si>
    <t>CENTRAL BOARD OF SECONDARY EXAMINATION (CBSE)</t>
  </si>
  <si>
    <t>ENGLISH COMM., HINDI COUSRE-A, MATHEMATICS, SCIENCE, SOCIAL SCIENCE</t>
  </si>
  <si>
    <t>ENGLISH CORE, MATHEMATICS, PHYSICS, CHEMISTRY, INFORMATION PRACTICES</t>
  </si>
  <si>
    <t>ANALOG COMMUNICATION</t>
  </si>
  <si>
    <t>JAVA, DATASTRUCTURES, C</t>
  </si>
  <si>
    <t>ETHICAL HACKING WORKSHOP BY SUNNY VAGHELA</t>
  </si>
  <si>
    <t>SECRETARY (2016 TO PASSOUT- ONE AND A HALF YEAR), EVENT HEAD OF KURUKSHETRA (ENGLISH DEBATE COMPETITION) (FEBRUARY, 2016), ASSISTANT HEAD PUBLIC RELATIONS (2015 TO 2016 - ONE YEAR), ANCHOR FOR BRAINSTORMER (INTER SCHOOL/COLLEGE QUIZ COMPETITION) (SEPTEMBER, 2015)</t>
  </si>
  <si>
    <t>PHOENIX, PHOENIX, PHOENIX, PHOENIX</t>
  </si>
  <si>
    <t>STOOD 2ND IN BATTLEFIELD (MANUAL ROBOTICS)</t>
  </si>
  <si>
    <t>TRAINING IN MECON LTD. FROM 14/06/2015 TO 14/07/2015</t>
  </si>
  <si>
    <t>LATE SANJEEV KUMAR</t>
  </si>
  <si>
    <t>VEENA SINGH</t>
  </si>
  <si>
    <t>EMPLOYED</t>
  </si>
  <si>
    <t>J.V.M. SHYAMALI</t>
  </si>
  <si>
    <t>RAJEEV RANJAN SINGH</t>
  </si>
  <si>
    <t>EVERGREEN PUBLICATIONS (INDIA) LTD.</t>
  </si>
  <si>
    <t>REGIONAL MANAGER</t>
  </si>
  <si>
    <t>H/NO. 207, GEETA NIWAS, NORTH OFFICE PARA, DORANDA, RANCHI-2, JHARKHAND</t>
  </si>
  <si>
    <t>1ST FLOOR, 3RD WESTERN SIDE, 815 NAYABAD RANGAPARA, NEAR SREEJAN TOWER, KOLKATA, WEST BENGAL</t>
  </si>
  <si>
    <t>SUDIPTO GHOSH</t>
  </si>
  <si>
    <t>SUDIPTO</t>
  </si>
  <si>
    <t>16/07/1992</t>
  </si>
  <si>
    <t>sudipto.g998@gmail.com</t>
  </si>
  <si>
    <t>sudipto.g99@yahoo.in</t>
  </si>
  <si>
    <t>JADAVPUR HIGH SCHOOL</t>
  </si>
  <si>
    <t>BENGALI(1ST PAPER),BENGALI(2ND PAPER),ENGLISH,MATHEMATICS,PHYSICAL SCIENCE,LIFE SCIENCE,HISTORY,GEOGRAPHY,ADDITIONAL</t>
  </si>
  <si>
    <t>DETC</t>
  </si>
  <si>
    <t>ENGINEERING INSTITUTE FOR JUNIOR EXECUTIVES</t>
  </si>
  <si>
    <t>ANALOG COMMUNICATION,DIGITAL COMMUNICATION,MICROPROCESSOR</t>
  </si>
  <si>
    <t>DILIP GHOSH</t>
  </si>
  <si>
    <t>SUVAGATA GHOSH</t>
  </si>
  <si>
    <t>9/10/2A BIJOYGARH,KOLKATA-700032</t>
  </si>
  <si>
    <t>JADAVPUR,BIJOYGARH</t>
  </si>
  <si>
    <t>SUJAYA DEY</t>
  </si>
  <si>
    <t>SUJAYA</t>
  </si>
  <si>
    <t>CT20151589492</t>
  </si>
  <si>
    <t>BAGHAJATIN-KOLKATA-WEST BENGAL</t>
  </si>
  <si>
    <t>(033)(24256723)</t>
  </si>
  <si>
    <t>sujaya.dey.95@gmail.com</t>
  </si>
  <si>
    <t>sujaya_dey@yahoo.com</t>
  </si>
  <si>
    <t>JADAVPUR SAMMILITA UDBASTU BALIKA VIDYALAYA</t>
  </si>
  <si>
    <t>FIRST LANGUAGE ( BENGALI 1ST PAPER ), FIRST LANGUAGE ( BENGALI 2ND PAPER ), SECOND LANGUAGE ( ENGLISH ), MATHEMATICS, PHYSICAL SCIENCE, LIFE SCIENCE, HISTORY, GEOGRAPHY, OPTIONAL ELECTIVE ( COMPUTER APPLICATION )</t>
  </si>
  <si>
    <t>JADAVPUR SAMMILITA BALIKA VIDYALAYA</t>
  </si>
  <si>
    <t>BENGALI(A), ENGLISH(B), PHYSICS, CHEMISTRY, MATHEMATICS, BIOLOGICAL SCIENCES, ENVIRONMENTAL EDUCATION</t>
  </si>
  <si>
    <t>1) DIGITAL ELETRONICS &amp; INTEGRATED CIRCUITS, 2) MICROPROCESSORS (8085, 8086) WITH PERIPHERALS, 3) ANALOG COMMUNICATION</t>
  </si>
  <si>
    <t>PARTICIPATED IN NATIONAL WORKSHOP ON 'RECENT ADVANCES IN MICROWAVE AND ANTENNA TECHNOLOGY' CONDUCTED BY IEEE</t>
  </si>
  <si>
    <t>1) STOOD 8TH AND 7TH IN THE 'TALENT SEARCH TEST ON GEOGRAPHY' IN THE YEARS 2006 AND 2007 CONDUCTED BY 'BANGIYO BHUGOL MANCHA', 2) GOT 3RD POSITION IN SECONDARY EXAMINATION IN SCHOOL, 3) GOT 1ST POSITION IN HIGHER SECONDARY EXAMINATION IN SCHOOL</t>
  </si>
  <si>
    <t>COMPLETED PAINTING COURSES SUCCESSFULLY UNDER 'BANGIYA SANGEET PARISHAD'(YEAR- ADYA, MADHYA, PURNA, FIRST, SECOND, THIRD, FOURTH)</t>
  </si>
  <si>
    <t>1) SUCCESSFULLY COMPLETED VOCATIONAL TRAINING IN ADVANCED TELECOM UNDER BHARAT SANCHAR NIGAM LIMITED (BSNL), 2) SUCCESSFULLY COMPLETED VOCATIONAL TRAINING CONDUCTED BY ALL INDIA RADIO:KOLKATA (PRASAR BHARATI)</t>
  </si>
  <si>
    <t>BIJOY KUMAR  DEY</t>
  </si>
  <si>
    <t>NORTH EASTERN HANDICRAFTS AND HANDLOOMS DEVELOPMENT CORPORATION LTD.</t>
  </si>
  <si>
    <t>ALOKA DEY</t>
  </si>
  <si>
    <t xml:space="preserve">9 A.P.C. PARK, PHOOL BAGAN, BAGHAJATIN, KOLKATA-700 086 </t>
  </si>
  <si>
    <t>700 086</t>
  </si>
  <si>
    <t>9 A.P.C. PARK, PHOOL BAGAN, BAGHAJATIN, KOLKATA-700 086</t>
  </si>
  <si>
    <t>BENGAL</t>
  </si>
  <si>
    <t>SUMAN SAHA</t>
  </si>
  <si>
    <t xml:space="preserve">SUMAN </t>
  </si>
  <si>
    <t>CT20151591041</t>
  </si>
  <si>
    <t>15/04/1996</t>
  </si>
  <si>
    <t>COOCHBEHAR-COOCHBEHAR-WEST BENGAL</t>
  </si>
  <si>
    <t>(MOBILE)9475091796</t>
  </si>
  <si>
    <t>sumansaha.saha56@gmail.com</t>
  </si>
  <si>
    <t>sumandroid12@gmail.com</t>
  </si>
  <si>
    <t>ST MARY'S HIGER SECONDARY SCHOOL</t>
  </si>
  <si>
    <t>PHYSICS ,CHEMISTRY ,MATHS ,BIOLOGY ,ENV.ED. ,COMPUTER APPLICATIONS,SOCIAL STUDIES,ENGLISH,BENGALI</t>
  </si>
  <si>
    <t>PHYSICS CHEMISTRY MATHS BIOLOGY ENGLISH</t>
  </si>
  <si>
    <t>PROGRAMMING,ANALOG ELECTRONICS,MICROPROCESSORS</t>
  </si>
  <si>
    <t>PYTHON,JAVA,C</t>
  </si>
  <si>
    <t>SUBHASH CHANDRA SAHA</t>
  </si>
  <si>
    <t>BANK OFFICER</t>
  </si>
  <si>
    <t>SUBHADRA SAHA</t>
  </si>
  <si>
    <t>C/O SUBHASH CHANDRA SAHA,WEST KHAGRABARI ROAD,BAMANPARA,COOCHBEHAR</t>
  </si>
  <si>
    <t>ANANDA ABASAN,GARIA  STATION ROAD,GARIA</t>
  </si>
  <si>
    <t>SUMIT CHAKRABORTY</t>
  </si>
  <si>
    <t>CT20151589073</t>
  </si>
  <si>
    <t>28/06/1994</t>
  </si>
  <si>
    <t>(+91)9339396520</t>
  </si>
  <si>
    <t>sumitchakraborty980@gmail.com</t>
  </si>
  <si>
    <t>sumit.sourav1864@gmail.com</t>
  </si>
  <si>
    <t>INDIAN CERTIFICATE OF SECONDARY EDUCATION EXAMINATION, 2011</t>
  </si>
  <si>
    <t>COUNCIL FOR THE INDIAN SCHOOL CERTIFICATE EXAMINATIONS (C.I.C.S.E.)</t>
  </si>
  <si>
    <t>ST. AUGUSTINE'S DAY SCHOOL, BARRACKPORE</t>
  </si>
  <si>
    <t>ENGLISH, BENGALI, ENVIRONMENTAL EDUCATION, HISTORY, CIVICS AND GEOGRAPHY, MATHEMATICS, SCIENCE and COMPUTER APPLICATIONS</t>
  </si>
  <si>
    <t>ALL INDIA SENIOR SCHOOL CERTIFICATE EXAMINATION, 2013</t>
  </si>
  <si>
    <t>CENTRAL BOARD OF SECONDARY EDUCATION (C.B.S.E)</t>
  </si>
  <si>
    <t>BHOLANANDA NATIONAL VIDYALAYA,BARRACKPORE</t>
  </si>
  <si>
    <t>ENGLISH CORE, MATHEMATICS, PHYSICS, CHEMISTRY and BIOLOGY</t>
  </si>
  <si>
    <t>BASIC ELECTRONICS, SIGNALS AND SYSTEMS and DIGITAL ELECTRONICS AND INTEGRATED CIRCUITS</t>
  </si>
  <si>
    <t xml:space="preserve">RECEIVED AWARD FOR MAINTAINING 100% ATTENDENCE CONSECUTIVELY FOR 5 YEARS IN SCHOOL LIFE (2007)                </t>
  </si>
  <si>
    <t>1. RECIPIENT OF GENERAL PROFICIENCY AND ACADEMIC PROFICIENCY AWARDS NUMEROUS TIMES IN SCHOOL LIFE FOR SCORING ABOVE 90% MARKS  2. CNS DEPARTMENT OF THE AIRPORTS AUTHORITY OF INDIA (RTC - EASTERN REGION, NSCBI AIRPORT)</t>
  </si>
  <si>
    <t>1. CERTIFICATE OF EMPOWERMENT FOR EXCELLENT DISPLAY OF CREATIVE TALENT IN 4TH INTRA SCHOOL POWERPOINT CONTEST (POWERPLAY 2005-2006)                2. PASSED 55TH ANNUAL ALL INDIA GENERAL KNOWLEDGE TEST WITH 88% MARKS CONDUCTED BY UNITED SCHOOLS ORGANISATION OF INDIA (USO) ON 29/11/2005    3. PARTICIPATED IN IT APTITUDE TEST CONDUCTED BY NIIT ON 20TH NOVEMBER, 2007                              4. PARTICIPATED IN INTER SCHOOL QUIZ CONTEST 2010 ORGANISED BY PUBLISHERS &amp; BOOKSELLERS GUILD, IN THE 34TH INTERNATIONAL KOLKATA BOOK FAIR,2010              5. COMPLETED PAINTING COURSE UPTO 4TH YEAR FROM SURABHARATI SANGEET PARISHAD</t>
  </si>
  <si>
    <t>PRABIR CHAKRABORTY</t>
  </si>
  <si>
    <t>SHRABANI CHAKRABORTY</t>
  </si>
  <si>
    <t>2(2), SHYAMASHREE PALLY, P.O.- NONA CHANDAN PUKUR</t>
  </si>
  <si>
    <t>BARRACKPORE - CITY</t>
  </si>
  <si>
    <t>SUMIT KUMAR</t>
  </si>
  <si>
    <t>CT20151701338</t>
  </si>
  <si>
    <t>03/01/1995</t>
  </si>
  <si>
    <t xml:space="preserve"> NAVRATAN HATA NEAR DSA GROUND PURNEA BIHAR</t>
  </si>
  <si>
    <t>sumit4050kumar@gmail.com</t>
  </si>
  <si>
    <t>sumitkumarprne@gmail.com</t>
  </si>
  <si>
    <t>ENGLISH LITERATURE, COMMUNICATION SANSKRIT, MATHEMATICS,SCIENCE,SOCIAL SCIENCE</t>
  </si>
  <si>
    <t xml:space="preserve">MITHILA PUBLIC SCHOOL </t>
  </si>
  <si>
    <t>ENGLISH CORE , MATHEMATICS , PHYSICS , CHEMISTRY , PHYSICAL EDUCATION</t>
  </si>
  <si>
    <t>A SEMINAR ON SIXTH SENSE TECHNOLOGY</t>
  </si>
  <si>
    <t>SHAILENDRA KUMAR YADAV</t>
  </si>
  <si>
    <t>PRAKASH MANI DEVI</t>
  </si>
  <si>
    <t>NAVRATAN HATA NEAR DSA GROUND PURNEA BIHAR 854301</t>
  </si>
  <si>
    <t>SUPRATIM MITRA</t>
  </si>
  <si>
    <t>SUPRATIM</t>
  </si>
  <si>
    <t>CT20151586247</t>
  </si>
  <si>
    <t>GARDEN REACH -KOLKATA-WESTBENGAL</t>
  </si>
  <si>
    <t>(033)26471022</t>
  </si>
  <si>
    <t>(+91)8013483992</t>
  </si>
  <si>
    <t>(+91)8274918897</t>
  </si>
  <si>
    <t>smsupratimm@gmail.com</t>
  </si>
  <si>
    <t>smsupratimm3@gmail.com</t>
  </si>
  <si>
    <t>KENDRIYA VIDYALAYA FORT WILLIAM</t>
  </si>
  <si>
    <t>ENGLISH CORE,MATHEMATICS,PHYSICS,CHEMISTRY,BIOLOGY</t>
  </si>
  <si>
    <t>RECENT ADVANCES IN MICROWAVE AND ANTENNA TECHNOLOGY, IEEE KOLKATA CHAPTER</t>
  </si>
  <si>
    <t>1. 2ND POSTION IN ZONAL ROUND OF INDO-US ROBO LEAGUE,2013                                    2.PARTICIPATED IN THE NATIONAL ROUND OF INDO-US ROBO LEAGUE, 2014            3.AWARDED WITH CREDIT IN SCIENCE BY UNSW GLOBAL,AUSTRALIA</t>
  </si>
  <si>
    <t>1.CERTIFICATE OF ACHIEVEMENTS IN THINKQUEST INTERNATIONAL COMPETITION 2011</t>
  </si>
  <si>
    <t>1.ADVANCE TELECOM TRAINING BY BSNL                        2.TRAINING CONDUCTED BY ALL INDIA RADIO KOLKATA        3. COMPLETED ANDROBOTIX WORKSHOP BY TECHNOPHILIA SYSTEMS</t>
  </si>
  <si>
    <t>1.INFOSYS CAMPUS CONNECT SOFT SKILL PROGRAM           2.PARTICIPATED IN DISTRICT LEVEL CHILDREN'S SCIENCE CONGRESS ,2011                                                           3. SECURED 1ST POSITION IN ROLE PLAY COMPETITION OF ADOLESCENCE EDUCATION PROGRAMME AT SCHOOL IN 2010</t>
  </si>
  <si>
    <t>PRABIR MITRA</t>
  </si>
  <si>
    <t>RETIRED FROM RAILWAY SERVICE</t>
  </si>
  <si>
    <t>MONIKA MITRA</t>
  </si>
  <si>
    <t>ANANDA ASHRAM, CHARAKTALA,P.O.DUILYA,ANDUL-MOURI, HOWRAH-711302</t>
  </si>
  <si>
    <t>SUPROJIT DEY</t>
  </si>
  <si>
    <t>SUPROJIT</t>
  </si>
  <si>
    <t>CT20151586352</t>
  </si>
  <si>
    <t>22/09/1995</t>
  </si>
  <si>
    <t>KOLKATA-SOUTH 24 PARGANA-WEST BENGAL</t>
  </si>
  <si>
    <t>dsuprojit@gmail.com</t>
  </si>
  <si>
    <t>dsuprojit@outlook.com</t>
  </si>
  <si>
    <t>BENGALI, ENGLISH, CHEMISTRY, PHYSICS, MATHEMATICS, COMPUTER SCIENCE, ENVIRONMENTAL EDUCATION</t>
  </si>
  <si>
    <t xml:space="preserve">DIGITAL ELECTRONICS, DATA STRUCTURES </t>
  </si>
  <si>
    <t>SEMINARS ON BIG DATA, REMOTE SENSING</t>
  </si>
  <si>
    <t>VOCATIONAL TRAINING ON BASIC TELEVISION ENGINEERING</t>
  </si>
  <si>
    <t>COURSE ON ADVANCE VIDEO EDITING &amp; VFX</t>
  </si>
  <si>
    <t>PROSENJIT DEY</t>
  </si>
  <si>
    <t>KANKO</t>
  </si>
  <si>
    <t>SUTANDRA DEY</t>
  </si>
  <si>
    <t>47/2, NAFAR CHANDRA DAS ROAD, BEHALA, TRAM DIPOT</t>
  </si>
  <si>
    <t>SUSHANTA SHOW</t>
  </si>
  <si>
    <t>SUSHANTA</t>
  </si>
  <si>
    <t>SHOW</t>
  </si>
  <si>
    <t>CT20151582027</t>
  </si>
  <si>
    <t>03/06/1995</t>
  </si>
  <si>
    <t>TOLLYGUNGE-KOLKATA-WEST BENGAL</t>
  </si>
  <si>
    <t>show.sushanta33@gmail.com</t>
  </si>
  <si>
    <t>show.sushanta12@gmail.com</t>
  </si>
  <si>
    <t>SIR NRIPENDRA NATH INSTITUTION</t>
  </si>
  <si>
    <t>BENGALI 1ST PAPER,BENGALI 2ND PAPER,ENGLISH,HISTORY,GEOGRAPHY,MATHEMATICS,LIFE SCIENCE,PHYSICAL SCIENCE</t>
  </si>
  <si>
    <t>BENGALI,ENGLISH,MATHEMATICS,PHYSICS,CHEMISTRY,COMPUTER SCIENCE,ENVIRONMENTAL SCIENCE</t>
  </si>
  <si>
    <t>DIGITAL ELECTRONICS,SIGNAL SYSTEM</t>
  </si>
  <si>
    <t>SWAPAN SHOW</t>
  </si>
  <si>
    <t>HOUSE CONTRACTOR</t>
  </si>
  <si>
    <t>ARCHANA SHOW</t>
  </si>
  <si>
    <t>21,GOLF CLUB ROAD.KOLKATA-700033</t>
  </si>
  <si>
    <t>SUVAM SENAPATI</t>
  </si>
  <si>
    <t>SENAPATI</t>
  </si>
  <si>
    <t>CT20151589221</t>
  </si>
  <si>
    <t>23/02/1996</t>
  </si>
  <si>
    <t>BUDGE BUDGE-SOUTH 24 PGS-WEST BENGAL</t>
  </si>
  <si>
    <t>suvamsenapati2@gmail.com</t>
  </si>
  <si>
    <t>BUDGE BUDGE PRAN KRISHNA HIGH SCHOOL</t>
  </si>
  <si>
    <t>BENGALI-1, BENGALI-2, ENGLISH, MATHEMATICS,HISTORY, PHYSICAL SCIENCE, LIFE SCIENCE, GEOGRAPHY</t>
  </si>
  <si>
    <t>80% IN MADHYAMIK, 87% HS, SEM MARKS 8.33,8.66,8.83,7.96,8.04</t>
  </si>
  <si>
    <t>PLAYED IN COLLEGE FOOTBALL TEAM AND SCHOOL FOOTBALL TEAM ALSO.</t>
  </si>
  <si>
    <t>MADHYAMIK CERTIFICATE, HS CERTIFICATE</t>
  </si>
  <si>
    <t>RUNNERS UP IN GULABI DEBI MEMORIAL CUP(BBIT), TWICE CHAMPION IN TECHNO CLASS(TICB), TWICE CHAMPION IN TORNEO DE FOOTBALL AT JALPAIGURI GOVERNMENT ENGG COLLEGE.</t>
  </si>
  <si>
    <t>LAKSHMAN SENAPATI</t>
  </si>
  <si>
    <t>HOME</t>
  </si>
  <si>
    <t>SANTWANA SENAPATI</t>
  </si>
  <si>
    <t>SENPUKUR, UTTAR RAIPUR, BUDGE BUDGE, KOLKATA-700137</t>
  </si>
  <si>
    <t>SUVOJEET PAUL</t>
  </si>
  <si>
    <t>SUVOJEET</t>
  </si>
  <si>
    <t>CT20151462648</t>
  </si>
  <si>
    <t>suvo.raj.99@gmail.com</t>
  </si>
  <si>
    <t>CHANDERNAGORE KANAILAL VIDYAMANDIR(ENG. SEC.)</t>
  </si>
  <si>
    <t>BENGALI(1ST PAPER),BENGALI( 2ND PAPER),ENGLISH,MATHEMATICS,PHYSICAL SCIENCE,LIFE SCIENCE,HISTORY,GEOGRAPHY, OPTIONAL ELECTIVE(FRENCH)</t>
  </si>
  <si>
    <t>BENGALI,ENGLISH,CHEMISTRY,PHYSICS,MATHEMATICS,BIOLOGY,EVS</t>
  </si>
  <si>
    <t>VOCATIONAL TRANNING IN THE SUBJECT TELEPHONE EXCHANGE OF BURDHWAN AT HOWRAH</t>
  </si>
  <si>
    <t>MAHADEB PAUL</t>
  </si>
  <si>
    <t>SABITA PAUL</t>
  </si>
  <si>
    <t>SURERPUKUR,MAIN ROAD,P.O+P.S.-CHANDANNAGAR, HOOGHLY,712136</t>
  </si>
  <si>
    <t>CHANDANNAGAR(TOWN)</t>
  </si>
  <si>
    <t>SWARUPA DAS</t>
  </si>
  <si>
    <t>SWARUPA</t>
  </si>
  <si>
    <t>CT20151674261</t>
  </si>
  <si>
    <t>(+91)7098483475</t>
  </si>
  <si>
    <t>(+91)8013666064</t>
  </si>
  <si>
    <t>swarupadas94@rediffmail.com</t>
  </si>
  <si>
    <t>dasswarupa02@gmail.com</t>
  </si>
  <si>
    <t>KENDRIYA VIDYALAYA ALIPURDUAR JUNCTION</t>
  </si>
  <si>
    <t>SOCIAL SCIENCE,MATHEMATICS,HINDI COURSE -A,ENGLISH ,SCIENCE-THEORY,SCIENCE-PRACTICAL</t>
  </si>
  <si>
    <t>RAJMATI PARICHAND BOTHRA MEMORIAL JIAGANJ COLLEGE OF ENGINEERING AND TECHNOLOGY</t>
  </si>
  <si>
    <t>BANK MANAGER</t>
  </si>
  <si>
    <t>AKASH APARTMENT,BLOCK B,4TH FLOOR FLAT NO-06,110 FEEDER ROAD,BELGHARIA,KOLKATA,WEST BENGAL 700056</t>
  </si>
  <si>
    <t>AKASH APARTMENT,BLOCK B,4TH FLOOR FLAT NO-06,110 FEEDER ROAD,BELGHARIA,KOLKATA</t>
  </si>
  <si>
    <t>TANAY CHAKRABORTY</t>
  </si>
  <si>
    <t>TANAY</t>
  </si>
  <si>
    <t>CT20151593312</t>
  </si>
  <si>
    <t>20/04/1996</t>
  </si>
  <si>
    <t>tanaychak20@gmail.com</t>
  </si>
  <si>
    <t>KALIKAPUR RAMKAMAL VIDYAPITH</t>
  </si>
  <si>
    <t xml:space="preserve"> FIRST LANGUAGE(1ST PAPER),  FIRST LANGUAGE(2ND PAPER), SECOND LANGUAGE, MATHEMATICS, PHYSICAL SCIENCE, LIFE SCIENCE , HOSTORY, GEOGRAPHY</t>
  </si>
  <si>
    <t>BENGALI, ENGLISH, CHEMISTRY, MATHEMATICS, PHYSICS, BIOLOGY , ENVIRONMENT</t>
  </si>
  <si>
    <t>RATAN CHAKRABORTY</t>
  </si>
  <si>
    <t>SDE</t>
  </si>
  <si>
    <t>TAPASI CHAKRABORTY</t>
  </si>
  <si>
    <t>VILLAGE AND POST- KALIKAPUR ,VIA - CHAMPAHATI, POLICE STATION - SONARPUR ,DIST- SOUTH 24 PGS PIN CODE - 743330</t>
  </si>
  <si>
    <t>TANMOY SINGHA ROY</t>
  </si>
  <si>
    <t>TANMOY</t>
  </si>
  <si>
    <t>CT20151587986</t>
  </si>
  <si>
    <t>04/01/1995</t>
  </si>
  <si>
    <t>MEMARI-BURDWAN-WEST BENGAL</t>
  </si>
  <si>
    <t>(+91)7278588926</t>
  </si>
  <si>
    <t>tnmsnhr@gmail.com</t>
  </si>
  <si>
    <t>tnmsnhr@outlook.com</t>
  </si>
  <si>
    <t>SONTLA MOHISHDANGA HIGH SCHOOL</t>
  </si>
  <si>
    <t>BENGALI,ENGLISH,PHYSICAL SCIENCE,LIFE SCIENCE,HISTORY,GEOGRAPHY,MATHEMATICS</t>
  </si>
  <si>
    <t>BELGHARIA JATINDAS VIDYAMANDIR</t>
  </si>
  <si>
    <t>PHYSICS,CHEMISTRY,MATHEMATICS,BENGALI,ENGLISH</t>
  </si>
  <si>
    <t>TAPAN SINGHA ROY</t>
  </si>
  <si>
    <t>MADHABI SINGHA ROY</t>
  </si>
  <si>
    <t>VILL-BISHNUPUR,P.O-SONTLA,P.S-MEMARI,DIST-BURDWAN,PIN-713422</t>
  </si>
  <si>
    <t>2-CHITT NAYABAD,BORDER DHALUA ROAD,SRIJAN TOWER,KOLKATA-700094</t>
  </si>
  <si>
    <t>USHNISH GUHA BAKSHI</t>
  </si>
  <si>
    <t>USHNISH</t>
  </si>
  <si>
    <t>GUHA BAKSHI</t>
  </si>
  <si>
    <t>CT20151641759</t>
  </si>
  <si>
    <t>16/09/1994</t>
  </si>
  <si>
    <t>MUKUNDAPUR-SOUTH 24 PARGANAS-WEST BENGAL</t>
  </si>
  <si>
    <t>(+91)9239448922</t>
  </si>
  <si>
    <t>ushgb94@gmail.com</t>
  </si>
  <si>
    <t>ushnishgb@gmail.com</t>
  </si>
  <si>
    <t>SECONDAY EXAMINATION</t>
  </si>
  <si>
    <t>FIRST LANGUAGE BENGALI(1ST PAPER), FIRST LANGUAGE BENGALI(2ND PAPER), SECOND LANGUAGE ENGLISH, MATHEMATICS, PHYSICAL SCIENCE ,LIFE SCIENCE, HISTORY, GEOGRAPHY</t>
  </si>
  <si>
    <t>BENGALI, ENGLISH, CHEMISTRY, MATHEMATICS, PHYSICS, BIOLOGY, ENVIRONMENTAL STUDIES</t>
  </si>
  <si>
    <t>1. PASSED SECONDARY EXAMINATION WITH OUTSTAND GRADE IN FOUR SUBJECTS.</t>
  </si>
  <si>
    <t>1. PERFORMED AND WON MANY INTER COLLEGE BAND COMPETITIONS</t>
  </si>
  <si>
    <t xml:space="preserve">1. MERIT AWARD CERTIFICATE FOR SUCCESFULLY PASSING THE HIGHER SECONDARY EXAMINATION 2013 FROM UNITED BANK OF INDIA EMPLOYEE'S CO-OPERATIVE CREDIT SOCIETY LTD.  </t>
  </si>
  <si>
    <t xml:space="preserve">1. CERTIFICATE OF RECOGNITION FOR BEING AN ACTIVE WORKER AND CONRIBUTOR IN THE PR DEPARTMENT FROM ON THE ROX E-MAGAZINE.  </t>
  </si>
  <si>
    <t>PARTHA GUHA BAKSHI</t>
  </si>
  <si>
    <t>COMPUTER OPERATOR</t>
  </si>
  <si>
    <t>SIKHA GUHA BAKSHI</t>
  </si>
  <si>
    <t>201/B PURBALOKE 10TH STREET KOLKATA-700099</t>
  </si>
  <si>
    <t>201/B PURBALOKE 10TH STREET KOLKATA- 700099</t>
  </si>
  <si>
    <t>V.VENKATESH</t>
  </si>
  <si>
    <t>VENKATESH</t>
  </si>
  <si>
    <t>V</t>
  </si>
  <si>
    <t>CT20151672992</t>
  </si>
  <si>
    <t>CHOWRINGHEE LANE-KOLKATA-WESTBENGAL</t>
  </si>
  <si>
    <t>(+91)9831296052</t>
  </si>
  <si>
    <t>v.venkatesh29@yahoo.in</t>
  </si>
  <si>
    <t>vasu.venkatesh0@gmail.com</t>
  </si>
  <si>
    <t>SHREE JAIN VIDYALAYA FOR BOYS (DAY SEC)</t>
  </si>
  <si>
    <t>HINDI,ENGLISH,MATHEMATICS,PHYSICAL SCIENCE,LIFE SCIENCE,HISTORY,GEOGRAPHY,BOOK KEEPING</t>
  </si>
  <si>
    <t>HINDI,ENGLISH,CHEMISTRY,MATHEMATICS,PHYSICS,COMPUTER SCIENCE,ENVIRONMENTAL EDUCATION</t>
  </si>
  <si>
    <t>DIGITAL ELECTRONICS,SIGNALS AND SYSTEMS</t>
  </si>
  <si>
    <t>PASSED THE INTERNATIONAL ASSESSMENTS FOR INDIAN SCHOOLS IN MATHEMATICS WITH CREDIT(2008),PASSED INTERNATIONAL MATHEMATICS OLYMPIAD WITH DISTINCTION(2011)</t>
  </si>
  <si>
    <t>CERTIFICATE OF CREDIT IN MATHEMATICS IN THE INTERNATIONAL ASSESSMENTS FOR INDIAN SCHOOLS(2008),CERTIFICATE OF DISTINCTION IN MATHEMATICS IN INTERNATIONAL MATHEMATICS OLYMPIAD(2011).</t>
  </si>
  <si>
    <t>CERTIFICATE OF MERIT IN ESPN STAR SPORTS INQUIZITIVE(2007),PARTICIPATION CERTIFICATE IN ANNUAL INTER SCHOOL COMPETITION 2007 ON ROAD SAFETY GAMES(ORGANISED BY KOLKATA TRAFFIC POLICE),PARTICIPATION CERTIFICATE IN THE EVENT 'HOLE IN THE WALL'(ORGANISED BY POGO TV CHANNEL).</t>
  </si>
  <si>
    <t>R.VASUDEVAN</t>
  </si>
  <si>
    <t>SRI BALAJI(SHOP NO-B54,S.S.HOGG MARKET)</t>
  </si>
  <si>
    <t>V.UMARANI</t>
  </si>
  <si>
    <t>9,CHOWRINGHEE LANE; KOLKATA-700016</t>
  </si>
  <si>
    <t>VARUN MISHRA</t>
  </si>
  <si>
    <t>VARUN</t>
  </si>
  <si>
    <t>CT20161890296</t>
  </si>
  <si>
    <t>01/06/1993</t>
  </si>
  <si>
    <t>KHARAGPUR-PASCHIM MINDNAPUR-WEST BENGAL</t>
  </si>
  <si>
    <t>varunmishra.positive@outlook.live.com</t>
  </si>
  <si>
    <t>varun.kittu17@gmail.com</t>
  </si>
  <si>
    <t>KENDRIYA VIDYALAYA NO.2, KHARAGPUR</t>
  </si>
  <si>
    <t xml:space="preserve">ENGLISH COMMUNICATION ; HINDI COURSE-A ; MATHEMATICS ; SCIENCE ; SOCIAL SCIENCE </t>
  </si>
  <si>
    <t>ENGLISH CORE ; MATHEMATICS ; PHYSICS ; CHEMISTRY ; BIOLOGY</t>
  </si>
  <si>
    <t>ELECTRONIC DEVICES ; SIGNAL AND SYSTEMS</t>
  </si>
  <si>
    <t>CGPA-10 IN CLASS 10</t>
  </si>
  <si>
    <t>TECHNICAL HEAD(CO-ORDINATE COMMITTEE) IN PHOENIX (THE OFFICIAL TECH-CLUB OF NETAJI SUBHASH ENGINEERING COLLEGE)</t>
  </si>
  <si>
    <t>SCHOLARSHIP FROM CBSE OF INR5000 FOR CLASS 10TH RESULT</t>
  </si>
  <si>
    <t>RAKESH CHANDRA MISHRA</t>
  </si>
  <si>
    <t>SOTH EASTERN RAILWAY BOYS HIGHER SECONDARY SCHOOL KHARAGPUR</t>
  </si>
  <si>
    <t>TGT; LIFE SCIENCES</t>
  </si>
  <si>
    <t>VANDANA MISHRA</t>
  </si>
  <si>
    <t>SON</t>
  </si>
  <si>
    <t>443/8, "ASHIRBAD SADAN", RAJGRAM (NEAR LALDANGA), WARD NO-12 , KHARIDA , KHARAGPUR</t>
  </si>
  <si>
    <t>KHARAGPUR</t>
  </si>
  <si>
    <t>PASCHIM MIDNAPUR</t>
  </si>
  <si>
    <t>C/O- SANJEEV KUMAR MISHRA ; FLAT NO- 3F ; GREEN PALACE ; PRATAPGARH (NEAR BDM INTERNATIONAL SCHOOL) ; GARIA MAIN ROAD; KOLKATA</t>
  </si>
  <si>
    <t>VIBHA</t>
  </si>
  <si>
    <t>CT20151698666</t>
  </si>
  <si>
    <t>19/03/1995</t>
  </si>
  <si>
    <t>KALER-GAYA-BIHAR</t>
  </si>
  <si>
    <t>+91 94 30 008166</t>
  </si>
  <si>
    <t>vibha1205@gmail.com</t>
  </si>
  <si>
    <t>KENDRIYA VIDYALAYA NO 2  PAHARPUR GAYA BIHAR</t>
  </si>
  <si>
    <t>KENDRIYA VIDYALAYA NO.2 PAHARPUR GAYA BIHAR</t>
  </si>
  <si>
    <t>ENGLISH CORE,HINDI CORE,MATHEMATICS,PHYSICS,CHEMISTRY</t>
  </si>
  <si>
    <t>SIGNAL SYSTEM,SOLID STATE DEVICE</t>
  </si>
  <si>
    <t>Mr. ABHAY KUMAR PANDEY</t>
  </si>
  <si>
    <t>SHOBHA</t>
  </si>
  <si>
    <t xml:space="preserve">A.T.GATE HOUSE NO.7 NEAR KALER P.O CIVIL AERODROME </t>
  </si>
  <si>
    <t>C/O RATAN KR. ROY PANCHPOTA POLICEPARA,GARIA,KOLKATA</t>
  </si>
  <si>
    <t>GAURAV PANDEY</t>
  </si>
  <si>
    <t>PANDEY</t>
  </si>
  <si>
    <t>CT20161867496</t>
  </si>
  <si>
    <t>11/08/95</t>
  </si>
  <si>
    <t>GOVINDPUR-DHANBAD-JHARKHAND</t>
  </si>
  <si>
    <t>(+91)8961106852</t>
  </si>
  <si>
    <t>(+91)7654748781</t>
  </si>
  <si>
    <t>gpandeyg95@gmail.com</t>
  </si>
  <si>
    <t>D.A.V PUBLIC SCHOOL,KOYLANAGAR,DHANBAD</t>
  </si>
  <si>
    <t>DAV PUBLIC SCHOOL,KOYLANAGAR,DHANBAD</t>
  </si>
  <si>
    <t>ENGLISH CORE,MATHEMATICS,PHYSICS,CHEMISTRY,APP/COMMERCIAL ART,PHYSICAL EDUCATION</t>
  </si>
  <si>
    <t>CONTROL SYSTEM, ANALOG COMMUNICATION</t>
  </si>
  <si>
    <t>KESHWA NAND PANDEY</t>
  </si>
  <si>
    <t>BANK COLONY,SABALPUR ROAD,BHUIPHORE,DHANBAD</t>
  </si>
  <si>
    <t>SOHAM DUTTA</t>
  </si>
  <si>
    <t>SOHAM</t>
  </si>
  <si>
    <t>033-2416-4013</t>
  </si>
  <si>
    <t>soham1994@gmail.com</t>
  </si>
  <si>
    <t>BENGALI FIRST LANGUAGE(1ST PAPER), BENGALI FIRST LANGUAGE(2ND PAPER),ENGLISH SECOND LANGUAGE,MATHEMATICS,PHYSICAL SCIENCE, LIFE SCIENCE, HISTORY,GEOGRAPHY</t>
  </si>
  <si>
    <t>WEST BENGAL BOARD HIGHER SECONDARY EXAMINATION</t>
  </si>
  <si>
    <t>BENGALI(FIRST LANGUAGE),ENGLISH(SECOND LANGUAGE),CHEMISTRY,MATHEMATICS,PHYSICS,STATISTICS,ENVIRONMENTAL SCIENCE</t>
  </si>
  <si>
    <t>DIGITAL, CIRCUIT THEORY</t>
  </si>
  <si>
    <t>NETAJI SUBHASH CHANDRA BOSE TELECOM TRAINING CENTRE, BSNL</t>
  </si>
  <si>
    <t>30/12/2015 TO 12/1/2016</t>
  </si>
  <si>
    <t>SHASHANKA JIBAN DUTTA</t>
  </si>
  <si>
    <t>WEBEL MEDIATRONICS</t>
  </si>
  <si>
    <t>TAPTI DUTTA</t>
  </si>
  <si>
    <t>10,5TH STREET,FLAT 1A, MODERN PARK, SANTOSHPUR, KOLKATA-700075</t>
  </si>
  <si>
    <t>SOUMIK TOKDER</t>
  </si>
  <si>
    <t>SOUMIK</t>
  </si>
  <si>
    <t>TOKDER</t>
  </si>
  <si>
    <t>CT20151589710</t>
  </si>
  <si>
    <t>BALURGHAT-Dakshin Dinajpur-WEST BENGAL</t>
  </si>
  <si>
    <t>(+91)09932031003</t>
  </si>
  <si>
    <t>(+91)9851678478</t>
  </si>
  <si>
    <t>soumik1@hotmail.com</t>
  </si>
  <si>
    <t>soumik.love2@gmail.com</t>
  </si>
  <si>
    <t>SECONDARY SCHOOL EXAMINTAION(2009-2011)</t>
  </si>
  <si>
    <t>ATREYEE ENGLISH MEDIUM SCHOOL</t>
  </si>
  <si>
    <t>ENGLISH,BENGALI,MATHEMATICS,SCIENCE,SOCIAL SCIENCE</t>
  </si>
  <si>
    <t>ENGLISH,MATHS,PHYSICS,CHEMISTRY,BIOLOGY,</t>
  </si>
  <si>
    <t>ENGLISH-67,MATHS-54,PHYSICS-56,CHEMISTRY-67,BIOLOGY-61</t>
  </si>
  <si>
    <t>C ,C++</t>
  </si>
  <si>
    <t>MONOTOSH TOKDER</t>
  </si>
  <si>
    <t>SWATI TOKDER</t>
  </si>
  <si>
    <t>RANOTOSH TOKDER</t>
  </si>
  <si>
    <t>SOUMIK TOKDER,C/O-MONOTOSH TOKDER,VILL-BISWASPARA,PS-BALURGHAT,DIST-DAKSHIN DINAJPUR</t>
  </si>
  <si>
    <t>BALURGHAT</t>
  </si>
  <si>
    <t>DAKSHIN DINAJPUR</t>
  </si>
  <si>
    <t>21/1 ARUBINDU ROAD,NEAR AGRAGAMI ANUSTHAN BHABAN</t>
  </si>
  <si>
    <t>SANTOSHPUR,JADAVPUR</t>
  </si>
  <si>
    <t>EE</t>
  </si>
  <si>
    <t>AKASH CHATTERJEE</t>
  </si>
  <si>
    <t>CT20161845011</t>
  </si>
  <si>
    <t>DANESH SK LANE-HOWRAH-WEST BENGAL</t>
  </si>
  <si>
    <t>033-65001116</t>
  </si>
  <si>
    <t>(+91)8276968965</t>
  </si>
  <si>
    <t>(+91)9804861069</t>
  </si>
  <si>
    <t>akashchatterjee270@gmail.com</t>
  </si>
  <si>
    <t>KENDRIYA VIDYALAYA,FORT WILLIAM</t>
  </si>
  <si>
    <t>ENGLISH COMMUNICATION,MATHEMATICS,HINDI COURSE-A,SCIENCE,SOCIAL SCIENCE</t>
  </si>
  <si>
    <t>85.5+85.5+95+95+85.5=446.5</t>
  </si>
  <si>
    <t>92+81+73+85+70=401</t>
  </si>
  <si>
    <t>131090110490 OF 2013-2014</t>
  </si>
  <si>
    <t>ELECTRICAL MACHINE</t>
  </si>
  <si>
    <t>SCHOOL TOPPER IN MATHS OLYMPIAD IN CLASS-7,3RD IN SAME IN CLASS-10</t>
  </si>
  <si>
    <t>3RD POSITION IN YOUTH PARLIAMENT IN STATE LEVEL .SEVERAL PRIZES IN ATHELETICS.SEVERAL PRIZES IN RECITATION,QUIZ,DEBATE,</t>
  </si>
  <si>
    <t>MATHS OLYMPIAD SCHOOL TOPPER IN CLASS 7,3RD POSITION IN SAME IN CLASS 10, VOCATIONAL TRAINING IN TRD/SEALDAH DIVISION ORGANIZATION UNDER DEE/TRD OF EASTERN RAILWAY</t>
  </si>
  <si>
    <t>SEVERAL CERTIFICATES IN ATHELETICS,RECITATION,DEBATE,YOUTH PARLIAMENT(STATE&amp;CLUSTER)</t>
  </si>
  <si>
    <t>SK CHATTERJEE</t>
  </si>
  <si>
    <t xml:space="preserve">RETD. NAVY </t>
  </si>
  <si>
    <t>INDIAN NAVY</t>
  </si>
  <si>
    <t>CHELPO</t>
  </si>
  <si>
    <t>SAGARIKA CHATTERJEE</t>
  </si>
  <si>
    <t>DREAM-LAND SCHOOL</t>
  </si>
  <si>
    <t>55/3,ANDUL 1ST BYE LANE,HOWRAH-711109</t>
  </si>
  <si>
    <t>DANESH SK LANE-HOWRAH</t>
  </si>
  <si>
    <t>AMARJEET KUMAR</t>
  </si>
  <si>
    <t>AMARJEET</t>
  </si>
  <si>
    <t>CT20161847917</t>
  </si>
  <si>
    <t>23/01/1994</t>
  </si>
  <si>
    <t>amarjeetk2301@gmail.com</t>
  </si>
  <si>
    <t>crazyamar08@gmail.com</t>
  </si>
  <si>
    <t>ALL INDIA SECONDARY SCHOOL  EXAMINATION</t>
  </si>
  <si>
    <t>DHANBAD PUBLIC SCHOOL PO KG ASHRAM DHANBAD JHARKHAND</t>
  </si>
  <si>
    <t>76+85.5+85.5+76+76=399</t>
  </si>
  <si>
    <t>DAV PUBLIC SCHOOL BCCL KOYLA NAGAR DHANBAD JHARKHAND</t>
  </si>
  <si>
    <t>ENGLISH CORE,MATHEMATICS,PHYSICS,CHEMISTRY,PHYSICAL EDUCATION,APP-COMMERCIAL ART</t>
  </si>
  <si>
    <t>80+63+65+82+68+87=445</t>
  </si>
  <si>
    <t>131090110491 OF 2013-2014</t>
  </si>
  <si>
    <t>POWER SYSTEM,MACHINE,CIRCUIT THEORY</t>
  </si>
  <si>
    <t>DAMODAR PRASAD</t>
  </si>
  <si>
    <t>BCCL</t>
  </si>
  <si>
    <t>FITTER</t>
  </si>
  <si>
    <t>MURLINAGAR,SARAIDHELA,KOYLA NAGAR,DHANBAD,JHARKHAND</t>
  </si>
  <si>
    <t>31,TRICONE PARK,NORTH BALIA,GARIA STATION,KOLKATA</t>
  </si>
  <si>
    <t>GARIA STATION,KOLKATA</t>
  </si>
  <si>
    <t>AMISH KUMAR GAUTAM</t>
  </si>
  <si>
    <t>AMISH</t>
  </si>
  <si>
    <t xml:space="preserve">KUMAR </t>
  </si>
  <si>
    <t>GAUTAM</t>
  </si>
  <si>
    <t>CT20151689106</t>
  </si>
  <si>
    <t>18/04/1996</t>
  </si>
  <si>
    <t>MAHAMADPUR-JEHANABAD-BIHAR</t>
  </si>
  <si>
    <t>(+91)8521588035</t>
  </si>
  <si>
    <t>amishgautam15@gmail.com</t>
  </si>
  <si>
    <t>PRATIBHA PALLAVAN PUBLIC SCHOOL</t>
  </si>
  <si>
    <t>ENGLISH COMMUNICATION,COMMUNICATION SANSKRIT,MATHEMATICS,SCIENCE,SOCIAL SCIENCE,FOUNDATION OF IT</t>
  </si>
  <si>
    <t>66.5+85.5+76+76+66.5+76=446.5</t>
  </si>
  <si>
    <t xml:space="preserve">R.B.S.INTER COLLEGE </t>
  </si>
  <si>
    <t>R B NON-HINDI,ALTERNATIVE ENGLISH,ENGLISH,PHYSICS,CHEMISTRY,MATHEMATICS</t>
  </si>
  <si>
    <t>27+39+74+79+85+85=389</t>
  </si>
  <si>
    <t>1301090110492 OF 2013-2014</t>
  </si>
  <si>
    <t>POWER SYSTEM</t>
  </si>
  <si>
    <t>CERTIFICATE OF VOCATIONAL TRAINING IN HEAVY ENGINEERING CORPORATION LIMITED</t>
  </si>
  <si>
    <t>SUNIL SHARMA</t>
  </si>
  <si>
    <t>MIDDLE SCHOOL DIHURI</t>
  </si>
  <si>
    <t>VILL-MAHAMADPUR,P.O-KAZISARAI,P.S-KAKO,DIST-JEHANABAD,BIHAR</t>
  </si>
  <si>
    <t>MAHAMADPUR</t>
  </si>
  <si>
    <t>JEHANABAD</t>
  </si>
  <si>
    <t>C/O PRADIP BHUSHAN BANERJEE,DHALUA BORDER ROAD,KOLKATA-700152</t>
  </si>
  <si>
    <t>PANCHPOTA-GARIA</t>
  </si>
  <si>
    <t>AMIYA KUMAR GANGULY</t>
  </si>
  <si>
    <t>AMIYA</t>
  </si>
  <si>
    <t>CT20161833388</t>
  </si>
  <si>
    <t>04/10/1994</t>
  </si>
  <si>
    <t>(+91)9434577942</t>
  </si>
  <si>
    <t>(+91)7872773420</t>
  </si>
  <si>
    <t>(+91)9434678304</t>
  </si>
  <si>
    <t>amiyaganguly94@gmail.com</t>
  </si>
  <si>
    <t>abami.asn@gmail.com</t>
  </si>
  <si>
    <t xml:space="preserve">INDIAN CERTIFICATE OF SECONDARY EXAMINATION </t>
  </si>
  <si>
    <t xml:space="preserve">COUNCIL FOR THE INDIAN SCHOOL CERTIFICATE  EXAMINATIONS  </t>
  </si>
  <si>
    <t>ST. PATRICK'S HIGHER SECONDARY SCHOOL</t>
  </si>
  <si>
    <t>ENGLISH,BENGALI,ENVIRONMENTAL EDUCATION,HISTORY &amp; CIVICS &amp; GEOGRAPHY,MATHEMATICS,SCIENCE,COMPUTER APPLICATIONS</t>
  </si>
  <si>
    <t>90+92+90+76+80+88+94=610</t>
  </si>
  <si>
    <t>BURNPUR RIVERSIDE SCHOOL</t>
  </si>
  <si>
    <t>ENGLISH,MATHEMATICS,PHYSICS,CHEMISTRY,COMPUTER SCIENCE,BIOTECHNOLOGY(OPTIONAL)</t>
  </si>
  <si>
    <t>95+83+80+81+86+66=491</t>
  </si>
  <si>
    <t>131090110494 OF 2013-2014</t>
  </si>
  <si>
    <t>CONTROL SYSTEM,CIRCUIT THEORY,INDUCTION MACHINES,</t>
  </si>
  <si>
    <t>SCHOOL TOPPER IN ENGLISH CORE IN CLASS 12 BOARD EXAMINATION</t>
  </si>
  <si>
    <t>WINNER OF 100 MTR. RACE</t>
  </si>
  <si>
    <t>DVC TRAINING</t>
  </si>
  <si>
    <t>DHRITI KUMAR GANGULY</t>
  </si>
  <si>
    <t>BANK OF BARODA</t>
  </si>
  <si>
    <t>JAYASHREE GANGULY</t>
  </si>
  <si>
    <t>FLAT NO.-B2, OCEAN APARTMENT, APCAR GARDEN, ASANSOL - 713304, DIST.- BURDWAN</t>
  </si>
  <si>
    <t>APCAR GARDEN-ASANSOL</t>
  </si>
  <si>
    <t>C/O BARUN SAHA, NEAR SPANDAN MESS,FRIENDS' CLUB,PANCHPOTA,GARIA,KOLKATA-700152</t>
  </si>
  <si>
    <t>AMRIT KUMAR TRIPATHI</t>
  </si>
  <si>
    <t>AMRIT</t>
  </si>
  <si>
    <t>TRIPATHI</t>
  </si>
  <si>
    <t>CT20161844996</t>
  </si>
  <si>
    <t>DUM DUM,NORTH 24 PARAGANA,KOLKATA,WEST BENGAL</t>
  </si>
  <si>
    <t>(+91)9038177559</t>
  </si>
  <si>
    <t>(+91)8961466490</t>
  </si>
  <si>
    <t>AMRITTRIPATHI93@gmail.com</t>
  </si>
  <si>
    <t>AMRITTRIPATHI93@YAHOO.com</t>
  </si>
  <si>
    <t>JULIEN DAY SCHOOL,GANGANAGAR</t>
  </si>
  <si>
    <t>ENGLISH,HINDI,MATHEMATICS,E.V.E,COMPUTER,HISTORY AND GEOGRAPHY,SCIENCE</t>
  </si>
  <si>
    <t>72+88+74+78+66+90+74=542</t>
  </si>
  <si>
    <t xml:space="preserve">INDIAN SCHOOL CERTIFICATE </t>
  </si>
  <si>
    <t>SALT LAKE POINT SCHOOL,KOLKATA</t>
  </si>
  <si>
    <t>ENGLISH,HINDI,MATHEMATICS,BIOLOGY,CHEMISTRY,PHYSICS</t>
  </si>
  <si>
    <t>66+86+48+44+43+44=331</t>
  </si>
  <si>
    <t>1301090110495 OF 2013-2014</t>
  </si>
  <si>
    <t>BASIC ELECTRICAL,CIRCUIT THEORY,CONTROL SYSTEM</t>
  </si>
  <si>
    <t>JAVA PROGRAMMING,C</t>
  </si>
  <si>
    <t>AJAY KUMAR TRIPATHI</t>
  </si>
  <si>
    <t xml:space="preserve">SENIOR ASSISTANT </t>
  </si>
  <si>
    <t>LT.MIRA TRIPATHI</t>
  </si>
  <si>
    <t>32,VIVEKANANDA SARANI,P.O.-ITALGAACHA ROAD,P.S.-DUM DUM GORABAGAR, KOLKATA-700079,</t>
  </si>
  <si>
    <t>DUM DUM,KOLKATA</t>
  </si>
  <si>
    <t>ANIRBAN CHAKRABORTY</t>
  </si>
  <si>
    <t>CT20161855016</t>
  </si>
  <si>
    <t>SANTOSHPUR-SOUTH 24 PARGANAS-WEST BENGAL</t>
  </si>
  <si>
    <t>(+91)9477003349</t>
  </si>
  <si>
    <t>anirbanc66@gmail.com</t>
  </si>
  <si>
    <t>anirbanc6617@gmail.com</t>
  </si>
  <si>
    <t>HIRENDRA LEELA PATRANAVIS SCHOOL</t>
  </si>
  <si>
    <t>ENGLISH, BENGALI, ENVIRONMENTAL EDUCATION, HISTORY CIVICS &amp; GEOGRAPHY, MATHEMATICS, SCIENCE, COMMERCIAL APPLICATION</t>
  </si>
  <si>
    <t>131090110496  OF 2013-2014</t>
  </si>
  <si>
    <t>POWER SYSTEM, CIRCUIT THEORY, MICROPROCESSOR</t>
  </si>
  <si>
    <t>SCORED 100% MARKS IN MATHEMATICS IN CLASS 12 BOARD EXAM</t>
  </si>
  <si>
    <t>CERTIFICATE FOR 100% MARKS IN MATHEMATICS IN CLASS 12 BOARD EXAM</t>
  </si>
  <si>
    <t>PARTICIPATED IN INFOSYS CAMPUS CONNECT,TRAINING IN C.E.S.C, CERTIFICATE FOR PARTICIPATION IN IIT KHARAGPUR TECH FEST KSITIJ</t>
  </si>
  <si>
    <t>PRADIP CHAKRABORTY</t>
  </si>
  <si>
    <t>RETIRED GOVERNMENT EMPLOYEE</t>
  </si>
  <si>
    <t>SECTION OFFICER</t>
  </si>
  <si>
    <t>BASANTI CHAKRABORTY</t>
  </si>
  <si>
    <t>P7, SIXTH STREET, MODERN PARK, SANTOSHPUR, KOLKATA-700075</t>
  </si>
  <si>
    <t>ANJAN CHATTERJEE</t>
  </si>
  <si>
    <t>ANJAN</t>
  </si>
  <si>
    <t>CT20161844931</t>
  </si>
  <si>
    <t>(+91)9830374387</t>
  </si>
  <si>
    <t>anjanchatterjee1996@gmail.com</t>
  </si>
  <si>
    <t>anjanchatterjee720@yahoo.com</t>
  </si>
  <si>
    <t>BENGALI 1, BENGALI 2,ENGLISH,MATHEMATICS,PHYSICAL SCIENCE,LIFE SCIENCE,HISTORY,GEOGRAPHY</t>
  </si>
  <si>
    <t>73+78+85+98+99+90+77+80=680</t>
  </si>
  <si>
    <t>W.B.H.S.E</t>
  </si>
  <si>
    <t>73+90+77+87+80+80+78=565</t>
  </si>
  <si>
    <t>131090110497  OF 2013-2014</t>
  </si>
  <si>
    <t>TRANSFORMER,DC MACHINE</t>
  </si>
  <si>
    <t>THREE DAY WORKSHOP ON SOLAR POWER ENGINEERING</t>
  </si>
  <si>
    <t>1-2ND IN TATA UJWAL BHARAT RACHANA PRATIJOGITA SCHOOL LEVEL AND DISTRICT LEVEL.</t>
  </si>
  <si>
    <t>1-POWER PLANT FAMILIARIZATION TRAINING FROM KOLAGHAT THERMAL POWER STATION 2-ACADEMICSCIENCE CULTURE &amp;PROMOTION SOCIETY FOR'MEDHA SANDHAN PARIKSHA.'  3-ORIENS INFOTECH PVT.LTD FOR 'C PROGRAMMING LANGUAGE'.</t>
  </si>
  <si>
    <t>1-FROM MONOMANJARI FOR INSTRUMENTAL MUSIC  2-FROM PRACHEEN KALA KENDRA FOR PAINTING.</t>
  </si>
  <si>
    <t>ANAL CHATTERJEE</t>
  </si>
  <si>
    <t>TYPIST</t>
  </si>
  <si>
    <t>ANJU CHATTERJEE</t>
  </si>
  <si>
    <t>VILL-SRIKHANDA,P.O.-PANCHPOTA,P.S-SONARPUR,KOL-700152</t>
  </si>
  <si>
    <t>VILLAGE-SRIKHANDA</t>
  </si>
  <si>
    <t>FALGUNI APARTMENT,745 AGHORE SARANI,BARENDRAPARA.P.O.-RAJPUR,P.S.-SONARPUR,KOL-700149</t>
  </si>
  <si>
    <t>TOWN-SONARPUR</t>
  </si>
  <si>
    <t>ANUBHAB ADHIKARY</t>
  </si>
  <si>
    <t>ANUBHAB</t>
  </si>
  <si>
    <t>CT20161849928</t>
  </si>
  <si>
    <t>17/05/1995</t>
  </si>
  <si>
    <t>(+91)9647500018</t>
  </si>
  <si>
    <t>ianubhab@gmail.com</t>
  </si>
  <si>
    <t>ENGLISH, BENGALI, MATHEMATICS, SCIENCE, SOCIAL SCIENCE, FOUNDATION OF IT</t>
  </si>
  <si>
    <t>86+86+86+86+76+86=506</t>
  </si>
  <si>
    <t>ENGLISH, MATHS, PHYSICS, CHEMISTRY, COMPUTER SCIENCE, PHYSICAL EDUCATION</t>
  </si>
  <si>
    <t>131090110498 OF 2013-2014</t>
  </si>
  <si>
    <t>1ST IN INTRA SCHOOL DRAMA COMPETITION, ACTIVE THEATRE WORKER IN KOLKATA AND OUTSKIRTS</t>
  </si>
  <si>
    <t>DILIP KUMAR ADHIKARY</t>
  </si>
  <si>
    <t>IFGL REFACTORIES LTD., NINL,JAJPUR,ORISSA</t>
  </si>
  <si>
    <t>SITE-IN-CHARGE</t>
  </si>
  <si>
    <t>MAHUA ADHIKARY</t>
  </si>
  <si>
    <t>2A/22 ALAUDDIN KHAN BITHI, CITY CENTRE, DURGAPUR, WEST BENGAL</t>
  </si>
  <si>
    <t>CITY CENTRE-DURGAPUR</t>
  </si>
  <si>
    <t>APURBA MANDAL</t>
  </si>
  <si>
    <t>APURBA</t>
  </si>
  <si>
    <t>CT20161847791</t>
  </si>
  <si>
    <t>18/12/1995</t>
  </si>
  <si>
    <t>VIVEKANANDA PALLY,ARAMBAGH,HOOGHLY,WEST BENGAL</t>
  </si>
  <si>
    <t>apurbam321@gmail.com</t>
  </si>
  <si>
    <t>apurbamandal430@gmail.com</t>
  </si>
  <si>
    <t>BENGALI 1, BENGALI 2, ENGLISH, MATHEMATICS, PHYSICAL SCIENCE, LIFE SCIENCE, HISTORY, GEOGRAPHY</t>
  </si>
  <si>
    <t>Group(A)-Bengali(A),Group(B)-English(B),Physics,Chemistry,Mathematics,Biological Sciences,Compulsory-Environmental Education</t>
  </si>
  <si>
    <t>131090110499  OF 2013-2014</t>
  </si>
  <si>
    <t>DC MACHINE,CIRCUIT THEORY</t>
  </si>
  <si>
    <t>TAPAS MANDAL</t>
  </si>
  <si>
    <t>MALA MANDAL</t>
  </si>
  <si>
    <t>VIVEKANANDA PALLY,C/O TAPAS MANDAL,ARAMBAGH,PS:ARAMBAGH,PO:ARAMBAGH,HOOGHLY,WEST BENGAL,PIN:712601</t>
  </si>
  <si>
    <t>VIVEKANANDA PALLY,ARAMBAGH</t>
  </si>
  <si>
    <t>ARGHADEEP MANDAL</t>
  </si>
  <si>
    <t>ARGHADEEP</t>
  </si>
  <si>
    <t>CT20161846989</t>
  </si>
  <si>
    <t>BARASAT-NORTH 24 PARGANAS-WEST BENGAL</t>
  </si>
  <si>
    <t>33-25620879</t>
  </si>
  <si>
    <t>arrghariju@gmail.com</t>
  </si>
  <si>
    <t>BARASAT PEARY CHARAN SARKAR GOVT. HIGH SCHOOL</t>
  </si>
  <si>
    <t>73+79+91+98+97+90+83+66=677</t>
  </si>
  <si>
    <t>BENGALI, ENGLISH, MATHEMATICS, PHYSICS, CHEMESTRY, STATISTICS, ENVIRONMENTAL EDUCATION</t>
  </si>
  <si>
    <t>71+90+95+73+81+61+76=547</t>
  </si>
  <si>
    <t>131090110500 OF 2013-2014</t>
  </si>
  <si>
    <t>DC MACHINES,POWER SYSTEM I</t>
  </si>
  <si>
    <t>1-SCIENCE TALENT SEARCH EXAMINATION  2-ACADEMIC SCIENCE CULTURE &amp; PROMOTION SOCIETY</t>
  </si>
  <si>
    <t>1-1ST RUNNER UP IN QUIZ 2-FROM SARBABHARATIYA SANGEET O SANSKRITI PARISHAD FOR NANAZRUL GEETI  3-FROM  SARBABHARATIYA SANGEET O SANSKRITI PARISHAD FOR PAINTING</t>
  </si>
  <si>
    <t>BASUDEV MANDAL</t>
  </si>
  <si>
    <t>RETIRED ASSISTANCE MANAGER</t>
  </si>
  <si>
    <t>UCO BANK</t>
  </si>
  <si>
    <t>ARCHANA MANDAL</t>
  </si>
  <si>
    <t>1/11,CHOWDHURY PARA ROAD,SETHPUKUR,BARASAT,NORTH 24 PARGANAS,WEST BENGAL,KOLKATA-700124</t>
  </si>
  <si>
    <t>BARASAT-KOLKATA</t>
  </si>
  <si>
    <t>ARIJIT BHUNIA</t>
  </si>
  <si>
    <t>BHUNIA</t>
  </si>
  <si>
    <t>CT20161849067</t>
  </si>
  <si>
    <t>31/07/1993</t>
  </si>
  <si>
    <t>PATHARKUMKUMI- PASCHIM MIDNAPORE- WEST BENGAL</t>
  </si>
  <si>
    <t>(+91)9647067363</t>
  </si>
  <si>
    <t>(+91)9647458251</t>
  </si>
  <si>
    <t>arijitbhunia444@gmail.com</t>
  </si>
  <si>
    <t>arijitbhunia50@gmail.com</t>
  </si>
  <si>
    <t>RAMAKRISHNA MISSION VIDYABHAVAN, MIDNAPORE</t>
  </si>
  <si>
    <t>BEGALI 1, BEGALI 2, ENGLISH, MATHEMATICS, PHYSICAL SCIENCE, LIFE SCIENCE, HISTORY, GEOGRAPHY,OPTIONAL ELECTIVE SUBJECT(BIOLOGY)</t>
  </si>
  <si>
    <t>61+62+60+95+91+83+72+81+60=665</t>
  </si>
  <si>
    <t>MIDNAPUR TOWN SCHOOL</t>
  </si>
  <si>
    <t>BENGALI, ENGLISH, MATHEMATICS, PHYSICS, CHEMESTRY, BIOLOGY, ENVIRONMENTAL EDUCATION</t>
  </si>
  <si>
    <t>60+62+81+61+93+67+67=491</t>
  </si>
  <si>
    <t>131090110501 OF 2013-2014</t>
  </si>
  <si>
    <t>DC MACHINES,CIRCUIT THEOREY</t>
  </si>
  <si>
    <t>ANJAN BHUNIA</t>
  </si>
  <si>
    <t>MITHU BHUNIA</t>
  </si>
  <si>
    <t>VILL+POST=PATHARKUMKUMI,DIST-PASCHIM MIDNAPORE, WEST BENGAL,</t>
  </si>
  <si>
    <t>PATHARKUMKUMI-PASCHIM MIDNAPORE</t>
  </si>
  <si>
    <t>ARINDAM DAS</t>
  </si>
  <si>
    <t>CT20151611363</t>
  </si>
  <si>
    <t>PATRASAYER-BANKURA-WEST BENGAL</t>
  </si>
  <si>
    <t>(+91)(9433925889)</t>
  </si>
  <si>
    <t>arindamdas_2012@rediffmail.com</t>
  </si>
  <si>
    <t>arindamdassept08@gmail.com</t>
  </si>
  <si>
    <t>PATRASAYER BAMIRA GURUDAS INSTITUTION</t>
  </si>
  <si>
    <t>BENGALI 1, BENGALI 2, ENGLISH, MATHMATICS, PHYSICAL SCIENCE, LIFE SCIENCE, HISTORY, GEOGRAPHY,OPTIONAL ELECTIVE SUBJECT( WORK EDUCATION &amp; PHYSICAL EDUCATION)</t>
  </si>
  <si>
    <t>71+80+90+98+96+94+80+85+84=778</t>
  </si>
  <si>
    <t>BENGALI, ENGLISH, CHEMISTRY,MATHEMATICS, PHYSICS, BIOLOGICAL SCIENCE, ENVIRONMENTAL EDUCATION</t>
  </si>
  <si>
    <t>81+80+81+76+81+72+80=551</t>
  </si>
  <si>
    <t>131090110502 OF 2013-2014</t>
  </si>
  <si>
    <t>ELECTRICAL MACHINES, POWER SYSTEM</t>
  </si>
  <si>
    <t>C,SQL</t>
  </si>
  <si>
    <t>DIPLOMA IN COMPUTER APPLICATION, ''C'' PROGRAMMING LANGUAGE TRAINING,INFOSYS CAMPUS CONNECT SOFT SKILLS PROGRAM,VOCATIONAL TRAINING AT MEJIA THERMAL POWER STATION,DVC</t>
  </si>
  <si>
    <t>NCC CERTIFICATE A, NCC CERTIFICATE B,CATC XI-2011 (NCC CAMP)</t>
  </si>
  <si>
    <t>TAPAN KUMAR DAS</t>
  </si>
  <si>
    <t>SUB INSPERTOR</t>
  </si>
  <si>
    <t>ALOKA DAS</t>
  </si>
  <si>
    <t>HEALTH( FAMILY WELFARE)</t>
  </si>
  <si>
    <t>HEALTH SUPERVISOR</t>
  </si>
  <si>
    <t>VILL- PATRASYER (HAZRA PARA), P.O+P.S- PATRASAYER, DIST- BANKURA, WEST BENGAL, PIN- 722206</t>
  </si>
  <si>
    <t>PATRASAYER</t>
  </si>
  <si>
    <t>3 NO MADHU MUKHERJEE LANE, BLOCK- I, FLAT- 3, P.O.+P.S-MANIKTALA, KOLKATA, WEST BENGAL, PIN-700006</t>
  </si>
  <si>
    <t>MANIKTALA- KOLKATA</t>
  </si>
  <si>
    <t>ARINDAM RAY</t>
  </si>
  <si>
    <t>CT20151669885</t>
  </si>
  <si>
    <t>17/04/1995</t>
  </si>
  <si>
    <t>GOLAPBAG-BURDWAN-WEST BENGAL</t>
  </si>
  <si>
    <t>(+91)9474171501</t>
  </si>
  <si>
    <t>(+91)9434474395</t>
  </si>
  <si>
    <t>arindamraybmhs@gmail.com</t>
  </si>
  <si>
    <t>swapkray@gmail.com</t>
  </si>
  <si>
    <t>ENGLISH,BENGALI,ENVIRONMENTAL SCIENCE,HISTORY AND CIVICS,GEOGRAPHY,MATHEMATICS,PHYSICS,CHEMISTRY,BIOLOGY,COMPUTER</t>
  </si>
  <si>
    <t>BENGALI, ENGLISH, MATHEMATICS, PHYSICS, CHEMISTRY, COMPUTER APPLICATION, ENVIRONMENT SCIENCE</t>
  </si>
  <si>
    <t>131090110503 OF 2013-2014</t>
  </si>
  <si>
    <t>SWAPAN KUMAR RAY</t>
  </si>
  <si>
    <t>PASCHIMBANGA GRAMIN BANK</t>
  </si>
  <si>
    <t>ANURADHA RAY</t>
  </si>
  <si>
    <t>KESHABGANJ CHATI AMTALA SUKANTAPALLY BANK COLONY, P.O.-RAJBATI, PIN-713104, BURDWAN, WEST BENGAL</t>
  </si>
  <si>
    <t>BURDWAN,WEST BENGAL</t>
  </si>
  <si>
    <t>ARNAB CHOWDHURY</t>
  </si>
  <si>
    <t>05/09/1994</t>
  </si>
  <si>
    <t>arnabchowdhury94@gmail.com</t>
  </si>
  <si>
    <t>shikhachowdhury67@gmail.com</t>
  </si>
  <si>
    <t>BEGALI 1, BEGALI 2, ENGLISH, MATHEMATICS, PHYSICAL SCIENCE, LIFE SCIENCE, HISTORY, GEOGRAPHY</t>
  </si>
  <si>
    <t>70+75+81+99+100+90+64+81=660</t>
  </si>
  <si>
    <t>65+85+85+91+95+47+88=556</t>
  </si>
  <si>
    <t>131090110504 OF 2013-2014</t>
  </si>
  <si>
    <t>CONTROL SYSTEM,CIRCUIT THEORY</t>
  </si>
  <si>
    <t>ANUP KUMAR CHOWDHURY</t>
  </si>
  <si>
    <t>KOLKATA CORPORATION</t>
  </si>
  <si>
    <t>SHIKHA CHOWDHURY</t>
  </si>
  <si>
    <t>4/2A, PURBA PHOOL BAGAN, P.O.-BAGHAJATIN, P.S-PATULI, KOLKATA, WEST BENGAL-700086</t>
  </si>
  <si>
    <t>BAGHAJATIN, KOLKATA</t>
  </si>
  <si>
    <t>ARNAV CHAKRABORTY</t>
  </si>
  <si>
    <t>ARNAV</t>
  </si>
  <si>
    <t>CT20161847817</t>
  </si>
  <si>
    <t>15/12/1994</t>
  </si>
  <si>
    <t>RAJABAZAR-KOLKATA-WESTBENGAL</t>
  </si>
  <si>
    <t>033-23517473</t>
  </si>
  <si>
    <t>chakrabortyarnav9@gmail.com</t>
  </si>
  <si>
    <t>chakrabortyankana@yahoo.in</t>
  </si>
  <si>
    <t>SALT LAKE SCHOOL</t>
  </si>
  <si>
    <t>ENGLISH, BENGALI, ENVIRONMENTAL EDUCATION, HISTORY CIVICS AND GEOGRAPHY, MATHEMATICS, SCIENCE, PHYSICAL EDUCATION</t>
  </si>
  <si>
    <t>76+78+96+86+90+86+90=602</t>
  </si>
  <si>
    <t>INDIAN SCHOOL CERIFICATE EXAMINATION</t>
  </si>
  <si>
    <t>ENGLISH,MATHEMATICS,PHYSICS,CHEMISTRY,BIOLOGY.</t>
  </si>
  <si>
    <t>86+55+64+72+74=351</t>
  </si>
  <si>
    <t>MACHINE</t>
  </si>
  <si>
    <t>SOLAR WORKSHOP, Seminar on ENTREPRENEURSHIP</t>
  </si>
  <si>
    <t>2ND IN INTERNATIONAL ART EXHIBITION, 2010</t>
  </si>
  <si>
    <t>AMIYA CHAKRABORTY</t>
  </si>
  <si>
    <t>RETIRED GOVERNMENT EXECUTIVE</t>
  </si>
  <si>
    <t>NATIONAL JUTE MANUFACTERING CORPORATION</t>
  </si>
  <si>
    <t>RITA CHAKRABORTY</t>
  </si>
  <si>
    <t>86D/1A,ACHARYA PRAFULLA CHANDRA ROAD.</t>
  </si>
  <si>
    <t>ARPAN DEBNATH</t>
  </si>
  <si>
    <t>CT20161850571</t>
  </si>
  <si>
    <t>arpan.debnath95@gmail.com</t>
  </si>
  <si>
    <t>SECONDARTY EDUCATION</t>
  </si>
  <si>
    <t>NAVA NALANDA SCHOOL</t>
  </si>
  <si>
    <t>BENGALI,ENGLISH,CHEMISTRY.PHYSICS,MATHEMATICS,COMPUTER SCIENCE,EVS</t>
  </si>
  <si>
    <t xml:space="preserve">SOLAR POWER WORKSHOP,WORKSHOP ON IC ENGINES AT IITD </t>
  </si>
  <si>
    <t>PAPER PRESENTATION AT IITD</t>
  </si>
  <si>
    <t>DVC TRAINING, ONGC TRAINING</t>
  </si>
  <si>
    <t>3rd in CHESS,TABLE TENNIS,ROBOTICS</t>
  </si>
  <si>
    <t>ANJAN DEBNATH</t>
  </si>
  <si>
    <t>SHIPRA DEBNATH</t>
  </si>
  <si>
    <t>ANANDA ASHRAM BALIKA VIDYALAYA</t>
  </si>
  <si>
    <t>"RANIKUTIR',PATULI,KOL-84</t>
  </si>
  <si>
    <t>"RANIKUTI",PATULI,KOL-84</t>
  </si>
  <si>
    <t>ARVIND KUMAR</t>
  </si>
  <si>
    <t xml:space="preserve">ARVIND </t>
  </si>
  <si>
    <t>CT20151639054</t>
  </si>
  <si>
    <t>POLICELINE SAHARSA-SAHARSA-BIHAR</t>
  </si>
  <si>
    <t>(+91)(8051372701)</t>
  </si>
  <si>
    <t>arvindkr.saharsa@gmail.com</t>
  </si>
  <si>
    <t>arvindkr.saharsa1@gmail.com</t>
  </si>
  <si>
    <t>JESUS&amp;MARY ACADEMY ALLALPATTI DARBHANGA BIHAR</t>
  </si>
  <si>
    <t>76+85.5+85.5+85.5+66.5=399</t>
  </si>
  <si>
    <t>ST. PAUL SECONDARY SCHOOL</t>
  </si>
  <si>
    <t>ENGLISH CORE,MATHEMATICS,PHYSICS,CHEMISTRY,PAINTING</t>
  </si>
  <si>
    <t>74+70+58+65+93=360</t>
  </si>
  <si>
    <t>131090110507 OF 2013-2014</t>
  </si>
  <si>
    <t>BASIC ELECTRICAL ,CIRCUIT THEORY</t>
  </si>
  <si>
    <t>SHIVNANDAN MUKHIYA</t>
  </si>
  <si>
    <t>CRPF</t>
  </si>
  <si>
    <t>ASSISTANT SUB INSPECTOR</t>
  </si>
  <si>
    <t>NORTH OF SHIV MANDIR,POLICELINE WARD NO.1, SAHARSA ,BIHAR</t>
  </si>
  <si>
    <t>C/O BHOLANATH MANDAL ASHRAM ROAD PANCHPOTTA POLICEPARA,GARIA,KOLKATA</t>
  </si>
  <si>
    <t>AVIRUP KUMAR GUPTA</t>
  </si>
  <si>
    <t>AVIRUP</t>
  </si>
  <si>
    <t>08/11/1994</t>
  </si>
  <si>
    <t>KALYANI-NADIA-WEST BENGAL</t>
  </si>
  <si>
    <t>avirupg8708@gmail.com</t>
  </si>
  <si>
    <t>SPRINGDALE HIGH SCHOOL</t>
  </si>
  <si>
    <t>BENGALI, ENGLISH, MATHEMATICS, PHYSICS, CHEMISTRY, STATISTICS, ENVIRONMENTAL EDUCATION</t>
  </si>
  <si>
    <t>131090110508 OF 2013-14</t>
  </si>
  <si>
    <t>ELECTRIC MACHINES,</t>
  </si>
  <si>
    <t>ARUP KUMAR GUPTA</t>
  </si>
  <si>
    <t>BERGER PAINTS INDIA LTD</t>
  </si>
  <si>
    <t>HEAD TECHNICAL MANAGER</t>
  </si>
  <si>
    <t>SRABANI GUPTA</t>
  </si>
  <si>
    <t>B6/93 KALYANI NADIA WB</t>
  </si>
  <si>
    <t>KALYANI NADIA</t>
  </si>
  <si>
    <t>KALYANI</t>
  </si>
  <si>
    <t>BHAGAWAN SHEE</t>
  </si>
  <si>
    <t>BHAGAWAN</t>
  </si>
  <si>
    <t>SHEE</t>
  </si>
  <si>
    <t>14/12/1993</t>
  </si>
  <si>
    <t>DWARIBERIA- PURBA MEDINIPUR- WEST BENGAL</t>
  </si>
  <si>
    <t>sheebhagawan93@gmail.com</t>
  </si>
  <si>
    <t>sheebhagawan93@gmailo.com</t>
  </si>
  <si>
    <t>MADHYAMIC PARIKHSHA</t>
  </si>
  <si>
    <t>RAMPUR VIVEKANADA MISSION VIDYAMANDIR</t>
  </si>
  <si>
    <t>ENGLISH, MATHS, PHYSICAL SCIENCE, LIFE SCIENCE, HISTORY, GEOGRAPHY, WORK EDUCATION, BENGALI FIRST PAPER &amp; SECOND PAPER)</t>
  </si>
  <si>
    <t>CHAKDWIPA HIGH SCHOOL</t>
  </si>
  <si>
    <t>BENGALI, ENGLISH, CHEMISTRY,PHYSICS,MATHS, BIOLOGY, ENVIORNMENT</t>
  </si>
  <si>
    <t>WEST BENGAL STATE COUNCIL TECHNICAL EDUCATION</t>
  </si>
  <si>
    <t>GLOBAL INSTITUTE OF SCIENCE AND TECHNOLOGY</t>
  </si>
  <si>
    <t xml:space="preserve">POWER SYSTEM, MACHINE </t>
  </si>
  <si>
    <t>GORACHAND SHEE</t>
  </si>
  <si>
    <t>VETENARY DOCTOR</t>
  </si>
  <si>
    <t>MENAKA SHEE</t>
  </si>
  <si>
    <t>VILL+PO- DWARIBERIA, PURBA MEDINIPUR, WEST-BENGAL</t>
  </si>
  <si>
    <t>DWARIBERIA-PURABA MEDINIPUR-WEST-BENGAL</t>
  </si>
  <si>
    <t>C/o- SOMNATH SINHA,S-53, KAMADHARI PURBA PARA GARIA. P.S- BANSDRONI, KOLKATA-700084</t>
  </si>
  <si>
    <t>BICKY SAH</t>
  </si>
  <si>
    <t>BICKY</t>
  </si>
  <si>
    <t>CT20161857021</t>
  </si>
  <si>
    <t>28/12/1993</t>
  </si>
  <si>
    <t>DUMDUM-NORTH 24 PGN.-WEST BENGAL</t>
  </si>
  <si>
    <t>(+91)9883883308</t>
  </si>
  <si>
    <t>(+91)8981298544</t>
  </si>
  <si>
    <t>bickysah60@gmail.com</t>
  </si>
  <si>
    <t>bickysah600@gmail.com</t>
  </si>
  <si>
    <t>ARYA VIKAS VIDYALAYA</t>
  </si>
  <si>
    <t>HINDI ENGLISH MATHEMATICS LIFE SCIENCE PHYSICAL SCIENCE HISTORY GEOGRAPHY</t>
  </si>
  <si>
    <t>ADARSHA MADHYAMIK VIDYALAYA</t>
  </si>
  <si>
    <t>HINDI,ENGLISH,CHEMISTRY,MATHEMATICS,PHYSICS,BIOLOGICAL SCIENCES,ENVIRONMENTAL EDUCATION</t>
  </si>
  <si>
    <t>131090110509 OF 2013-14</t>
  </si>
  <si>
    <t>CIRCUIT THEORY, POWER SYSTEM</t>
  </si>
  <si>
    <t>SATROHAN SAH</t>
  </si>
  <si>
    <t>NEI PVT. LTD.</t>
  </si>
  <si>
    <t>LATE ASHA SAH</t>
  </si>
  <si>
    <t xml:space="preserve">2A/1 B.K. PAUL LANE, DUMDUM ROAD </t>
  </si>
  <si>
    <t>DUMDUM-KOLKATA</t>
  </si>
  <si>
    <t>NORTH 24 PGN.</t>
  </si>
  <si>
    <t>58 ROY MULLICK COLONY(KUNDUBAGAN)</t>
  </si>
  <si>
    <t>BITAN BASU ROYCHOWDHURY</t>
  </si>
  <si>
    <t>BITAN</t>
  </si>
  <si>
    <t>ROYCHOWDHURY</t>
  </si>
  <si>
    <t>CT20161856901</t>
  </si>
  <si>
    <t>033-2438-0128</t>
  </si>
  <si>
    <t>itsbitanxxx@gmail.com</t>
  </si>
  <si>
    <t>ENGLISH, BENGALI, PHYSICS, CHEMISTRY, BIOLOGY, MATHS, HISTORY&amp; CIVICS, GEOGRAPHY, ECONOMIC APPLICATIONS, ENVIRONMENTAL EDUCATION</t>
  </si>
  <si>
    <t>C++, JAVA</t>
  </si>
  <si>
    <t>C LANGUAGE TRAINING CERTIFICATE</t>
  </si>
  <si>
    <t>TTIS SCHOOL QUIZ, MACMILLAN OLYMPIAD CERTIFICATES, OTHER OLYMPIAD CERTIFICATES, DRAWING CERTIFICATES, GERMAN LANGUAGE A1 CERTIFICATE</t>
  </si>
  <si>
    <t>KAMAL KRISHNA BASU ROYCHOWDHURY</t>
  </si>
  <si>
    <t>RETIRED EMPLOYEE</t>
  </si>
  <si>
    <t>KRISHNA BASU ROYCHOWDHURY</t>
  </si>
  <si>
    <t>PRADIP GHOSH</t>
  </si>
  <si>
    <t>45 E,SATYEN PARK,JOKA,KOLKATA-700104</t>
  </si>
  <si>
    <t>45 E, SATYEN PARK,JOKA,KOLKATA-700104</t>
  </si>
  <si>
    <t>BIVAS BAIDYA</t>
  </si>
  <si>
    <t>BIVAS</t>
  </si>
  <si>
    <t>BAIDYA</t>
  </si>
  <si>
    <t>CT20161856266</t>
  </si>
  <si>
    <t>17/02/1994</t>
  </si>
  <si>
    <t>BAKESWAR,NEPALGUNGE,BISHNUPUR,WEST BENGAL</t>
  </si>
  <si>
    <t>(+91)9038341109</t>
  </si>
  <si>
    <t>(+91)8013722659</t>
  </si>
  <si>
    <t>(+91)8013479946</t>
  </si>
  <si>
    <t>baidya.bivas94@gmail.com</t>
  </si>
  <si>
    <t>BALARAMPUR M.N. VIDYAMANDIR</t>
  </si>
  <si>
    <t>ENGLISH, MATHS, PHYSICAL SCIENCE, LIFE SCIENCE, HISTORY, GEOGRAPHY, BENGALI</t>
  </si>
  <si>
    <t>BASIC ELECTRICAL,POWER SYSTEM</t>
  </si>
  <si>
    <t>GOT DISTINCTION IN DIPLOMA ELECTRICAL ENGINEERING</t>
  </si>
  <si>
    <t>SPORTS</t>
  </si>
  <si>
    <t>BISHWANATH BAIDYA</t>
  </si>
  <si>
    <t>BUSINEES</t>
  </si>
  <si>
    <t>JHARNA BAIDYA</t>
  </si>
  <si>
    <t>BAKESWAR,P.O-NEPALGUNGE,P.S-BISHNUPUR,DIST-SOUTH 24 PARGANAS,KOLKATA-700103</t>
  </si>
  <si>
    <t>BAKESWAR</t>
  </si>
  <si>
    <t>DATTATREY MAITY</t>
  </si>
  <si>
    <t>DATTATREY</t>
  </si>
  <si>
    <t>CT20161846186</t>
  </si>
  <si>
    <t>06/11/1994</t>
  </si>
  <si>
    <t>BELIAGHATA-KOLKATA-WEST BENGAL</t>
  </si>
  <si>
    <t>dattatreymaity022@gmail.com</t>
  </si>
  <si>
    <t>gorillamaity@gmail.com</t>
  </si>
  <si>
    <t>KENDRIYA VIDYALAYA NO 1 SALT LAKE KOLKATA WB</t>
  </si>
  <si>
    <t>SOCIAL SCIENCE,MATHEMATICS,HINDI COURSE-A,ENGLISH COMM.,SCIENCE THEORY,SCIENCE-PRAC. SKILLS</t>
  </si>
  <si>
    <t>76+85.5+76+76+85.5=399</t>
  </si>
  <si>
    <t>ENGLISH CORE,PHYSICS,CHEMISTRY,BIOLOGY,MATHEMATICS</t>
  </si>
  <si>
    <t>76+62+67+66+65=336</t>
  </si>
  <si>
    <t>ALL INDIA LCA CRICKET LEAGUE TROPHY-2014,U-16 SCHOOL CRICKET TEAM,SUMMER CRICKET COACHING CAMP CONDUCTED BY RUBY SPORTING CLUB</t>
  </si>
  <si>
    <t>SUJIT KUMAR MAITY</t>
  </si>
  <si>
    <t>COAL INDIA</t>
  </si>
  <si>
    <t>MITHU MAITY</t>
  </si>
  <si>
    <t>UMA NIWAS,FLAT NO-102,112/K,DR.SC BANERJEE ROAD,BELIAGHATA,KOLKATA-700010</t>
  </si>
  <si>
    <t>BELIAGHATA-KOLKATA</t>
  </si>
  <si>
    <t>DEBANIK DEY</t>
  </si>
  <si>
    <t>DEBANIK</t>
  </si>
  <si>
    <t>CT20161849050</t>
  </si>
  <si>
    <t>05/11/1995</t>
  </si>
  <si>
    <t>KOLKATA- KOLKATA- WEST BENGAL</t>
  </si>
  <si>
    <t>(+91)9836038652</t>
  </si>
  <si>
    <t>(+91)9836926798</t>
  </si>
  <si>
    <t>(+91)8961805698</t>
  </si>
  <si>
    <t>debanik07@gmail.comn</t>
  </si>
  <si>
    <t>debanik98@gmail.com</t>
  </si>
  <si>
    <t>BIDHANNAGAR MUNICIPAL SCHOOL</t>
  </si>
  <si>
    <t>132+75+80+90+80+70+76=603</t>
  </si>
  <si>
    <t>BENGALI, ENGLISH, MATHEMATICS, PHYSICS CHEMISTRY, BIOLOGY, EVS</t>
  </si>
  <si>
    <t>58+76+55+63+92+68+87=499</t>
  </si>
  <si>
    <t>ELECTRICAL MACHINES, POWER SYSTEMS</t>
  </si>
  <si>
    <t>TRAINING ON C PROGRAMMING LANGUAGE, VOCATIONAL TRAINING IN TRD/SEALDAH DIVISION ORGANIZATION UNDER DEE/TRD OF EASTERN RAILWAY RAILWAY, WORKSHOP ON SOLAR POWER ENGINEERING, PARTICIPATED IN SCIENCE TALENT TEST IN 2004, 2005</t>
  </si>
  <si>
    <t>SANJOY KUMAR DEY</t>
  </si>
  <si>
    <t>CAG INDIA</t>
  </si>
  <si>
    <t>SR. AUDIT OFFICER</t>
  </si>
  <si>
    <t>SUMITA DEY</t>
  </si>
  <si>
    <t>228/1/10, S. K. DEB ROAD, 5TH BYE LANE, PATIPUKUR, KOLKATA 700048</t>
  </si>
  <si>
    <t>PATIPUKUR</t>
  </si>
  <si>
    <t>DIBYENDU KHAN</t>
  </si>
  <si>
    <t>DIBYENDU</t>
  </si>
  <si>
    <t>KHAN</t>
  </si>
  <si>
    <t>CT20161851321</t>
  </si>
  <si>
    <t>(+91)9800812394</t>
  </si>
  <si>
    <t>dibyendukhan001@gmail.com</t>
  </si>
  <si>
    <t>dibbya999@gmail.com</t>
  </si>
  <si>
    <t>MIDNAPORE VIDYASAGAR VIDYAPITH</t>
  </si>
  <si>
    <t>67+71+70+96+92+87+62+68=613</t>
  </si>
  <si>
    <t>BENGALI, ENGLISH, MATHEMATICS, PHYSICS, CHEMESTRY, ENVIRONMENTAL EDUCATION</t>
  </si>
  <si>
    <t>72+64+77+75+70+80=358</t>
  </si>
  <si>
    <t>131090110515 OF 2013-2014</t>
  </si>
  <si>
    <t>CONTROL SYSTEM ,CIRCUIT THEORY,MACHINE, C</t>
  </si>
  <si>
    <t>RANJIT KUMAR KHAN</t>
  </si>
  <si>
    <t>GOVT.</t>
  </si>
  <si>
    <t>MATH TEACHER</t>
  </si>
  <si>
    <t>BISAKHA KHAN</t>
  </si>
  <si>
    <t>VILL-DURLAVGANJ, P.O-SATBANKURA, DIST-PASCHIM MEDINIPUR, WEST BENGAL</t>
  </si>
  <si>
    <t>DURLAVGANJ-CHANDRAKONA ROAD</t>
  </si>
  <si>
    <t>DIPAYAN BHATTACHARYA</t>
  </si>
  <si>
    <t>DIPAYAN</t>
  </si>
  <si>
    <t>CT20161850007</t>
  </si>
  <si>
    <t>24/12/1993</t>
  </si>
  <si>
    <t>BARUIPUR, 24 PGS(SOUTH), WEST BENGAL</t>
  </si>
  <si>
    <t>bhattacharya.dipayan5@gmail.com</t>
  </si>
  <si>
    <t>dipayan0073042@gmail.com</t>
  </si>
  <si>
    <t>BENGALI, ENGLISH, MATHEMATICS, PHYSICS, CHEMISTRY, COMPUTER SCIENCE, ENVIRONMENT SCIENCE</t>
  </si>
  <si>
    <t>131090110516 OF 2013-2014</t>
  </si>
  <si>
    <t>DIPAK BHATTACHARYA</t>
  </si>
  <si>
    <t>PROVIDENT FUND</t>
  </si>
  <si>
    <t>ENFORCEMENT OFFICER</t>
  </si>
  <si>
    <t>ANANYA BHATTACHARYA</t>
  </si>
  <si>
    <t>GOLPUKUR, BARUIPUR, KOLKATA-700144</t>
  </si>
  <si>
    <t>WEST BENGAL-KOLKATA/BARUIPUR/GOLPUKUR</t>
  </si>
  <si>
    <t>24 PGS(SOUTH)</t>
  </si>
  <si>
    <t>DIPBANDHU BISWAS</t>
  </si>
  <si>
    <t>DIPBANDHU</t>
  </si>
  <si>
    <t>CT20161845562</t>
  </si>
  <si>
    <t>14/10/1994</t>
  </si>
  <si>
    <t>BHIMPUR, KRISHNANAGAR, NADIA, WEST BENGAL</t>
  </si>
  <si>
    <t>(+91)9450437405</t>
  </si>
  <si>
    <t>(+91)9830138049</t>
  </si>
  <si>
    <t>(+91)8158012964</t>
  </si>
  <si>
    <t>dipbandhubiswas@gmail.com</t>
  </si>
  <si>
    <t>msbiswas9765@gmail.com</t>
  </si>
  <si>
    <t xml:space="preserve">ALL INDIA SECONDARY SCHOOL EXAMINATION </t>
  </si>
  <si>
    <t>CENTRAL BOARRD OF SECONDARY EDUCATION</t>
  </si>
  <si>
    <t>ARMY PUBLIC SCHOOL, DHAULA KUAN, NEW DELHI</t>
  </si>
  <si>
    <t>ENGLISH COMMUNICATION, HINDI COURSE-B, MATHEMATICS, SCIENCE, SOCIAL SCIENCE</t>
  </si>
  <si>
    <t>66.50+76+57+66.50+76=342</t>
  </si>
  <si>
    <t>ARMY PUBLIC SCHOOL, RAMGARH CANTT</t>
  </si>
  <si>
    <t>89+34+53+56+86=318</t>
  </si>
  <si>
    <t>POWER SYSTEM, ELECTRIC MACHINE</t>
  </si>
  <si>
    <t>WORKSHOP ON IC ENGINES (IITD), WORKSHOP ON SOLAR POWER ENGINEERING</t>
  </si>
  <si>
    <t>AIR-6557 IN NATIONAL LEVEL SCIENCE TALENT SEARCH EXAMINATION-2004</t>
  </si>
  <si>
    <t>EVENT HEAD OF ROBO SOCCER (AVENIR 2016), 3RD POSITION IN ROBO SOCCER (TRYST IITD 2015)</t>
  </si>
  <si>
    <t>I) VOCATIONAL TRAINING AT MEJIA THERMAL POWER STATION, DVC,  II) ORIENS INFOTECH PVT. LTD. FOR "C PROGRAMMING LANGUAE"</t>
  </si>
  <si>
    <t>I) PARTICIPATED IN CANYAN RUSH ( ROBOTIC EVENT) AT KSHITIJ 2014 (IITKGP), II) PARTICIPATED IN AMPHIBIAN BOT (ROBOTIC EVENT) AT TRYST 2015 (IITD), III) NCC (ARMY)</t>
  </si>
  <si>
    <t>MADHU SUDAN BISWAS</t>
  </si>
  <si>
    <t>SUB. MAJOR</t>
  </si>
  <si>
    <t>DIPALI BISWAS</t>
  </si>
  <si>
    <t>VILL+P.O- BHIMPUR (KALITALA), P.S- KOTWALI, DIST.- NADIA, PIN- 741167, WEST BENGAL</t>
  </si>
  <si>
    <t>VILL+P.O- BHIMPUR (KALITALA)</t>
  </si>
  <si>
    <t>2/42, KANAKDEEP APARTMENT, NAKTALA 2ND SCHEME, FLAT NO.- 10, 4TH FLOOR, KOLKATA - 700047, WEST BENGAL</t>
  </si>
  <si>
    <t>NAKTALA 2ND SCHEME</t>
  </si>
  <si>
    <t>DIVYAM DARAD</t>
  </si>
  <si>
    <t>DIVYAM</t>
  </si>
  <si>
    <t>DARAD</t>
  </si>
  <si>
    <t>CT20151693398</t>
  </si>
  <si>
    <t>19/08/1995</t>
  </si>
  <si>
    <t xml:space="preserve">                   GIRIDIH ,JHARKHAND</t>
  </si>
  <si>
    <t>daraddivyam@gmail.com</t>
  </si>
  <si>
    <t>daraddivyam@yahoo.in</t>
  </si>
  <si>
    <t>ANNUAL SECONDARY EXAMNATION</t>
  </si>
  <si>
    <t>AGARWALA HIGH SCHOOL</t>
  </si>
  <si>
    <t>FIRST LANGUAGE-HINDI-A,SECOND LANGUAGE-ENGLISH,MATHEMATICS,SCIENCE AND TECHNOLOGY,SOCIAL SCIENCE,ADDITIONAL-SANSKRIT</t>
  </si>
  <si>
    <t>EEE</t>
  </si>
  <si>
    <t>STATE BOARD OF TECHNICAL EDUCATION,JHARKHAND</t>
  </si>
  <si>
    <t>XAVIER INSTITUTE OF POLYTECHNIC AND TECHNOLOGY ,RANCHI</t>
  </si>
  <si>
    <t>ELECTRICAL MACHINE,POWER  SYSTEM</t>
  </si>
  <si>
    <t>EXCELLENT IN INDIAN CULTURAL KNOWLEDGE EXAMINATION,CLASS TOPPER IN CLASS6&amp;7 AND2ND SEM IN DIPLOMA</t>
  </si>
  <si>
    <t>DEEPAK DARAD</t>
  </si>
  <si>
    <t>COLLEGE</t>
  </si>
  <si>
    <t>HEAD CLERK</t>
  </si>
  <si>
    <t>MRIDULA DARAD</t>
  </si>
  <si>
    <t xml:space="preserve">                            GIRIDIH</t>
  </si>
  <si>
    <t xml:space="preserve">             GIRIDIH</t>
  </si>
  <si>
    <t xml:space="preserve">               JHARKHAND</t>
  </si>
  <si>
    <t>C/O-ATANU SENGUPTA,COMMON 5,GOURANGA SARANI,.GARFA,KOLKATA</t>
  </si>
  <si>
    <t xml:space="preserve">                      GARFA,JADAVPUR</t>
  </si>
  <si>
    <t xml:space="preserve">           KOLKATA</t>
  </si>
  <si>
    <t xml:space="preserve">          WEST BENGAL</t>
  </si>
  <si>
    <t>DIVYANSHU VATS</t>
  </si>
  <si>
    <t>DIVYANSHU</t>
  </si>
  <si>
    <t>VATS</t>
  </si>
  <si>
    <t>CT20161849844</t>
  </si>
  <si>
    <t>26/11/1993</t>
  </si>
  <si>
    <t>JHAJHA-JAMUI-BIHAR</t>
  </si>
  <si>
    <t>divyanshu.vats20@gmail.com</t>
  </si>
  <si>
    <t>CARMEL SCHOOL , MADHUPUR</t>
  </si>
  <si>
    <t xml:space="preserve">ENGLISH,HINDI,ENVIRONMENTAL EDUCATION,HISTORY+CIVICS+GEOGRAPHY,SCIENCE,COMPUTER APPLICATION    </t>
  </si>
  <si>
    <t>D.A.V PUBLIC SCHOOL</t>
  </si>
  <si>
    <t>131090110518  OF 2013-2014</t>
  </si>
  <si>
    <t>POWER SYSTEM,</t>
  </si>
  <si>
    <t>BIPUL JHA</t>
  </si>
  <si>
    <t>SHANTI JHA</t>
  </si>
  <si>
    <t>PURANI BAZAR , JHAJHA , P.O- JHAJHA, DIST- JAMUI , BIHAR - 811308</t>
  </si>
  <si>
    <t>JHAJHA</t>
  </si>
  <si>
    <t>JAMUI</t>
  </si>
  <si>
    <t>GARGI NIYOGI</t>
  </si>
  <si>
    <t>NIYOGI</t>
  </si>
  <si>
    <t>CT20161856254</t>
  </si>
  <si>
    <t>29/09/1992</t>
  </si>
  <si>
    <t>KOLKATA-24PGS-WEST BENGAL</t>
  </si>
  <si>
    <t>033-24250555</t>
  </si>
  <si>
    <t>garginiy@gmail.com</t>
  </si>
  <si>
    <t>gargigolapi1992@gmail.com</t>
  </si>
  <si>
    <t>FIRST LANGUAGE(BENGALI-1,BENGALI-2), SECOND LANGUAGE(ENGLISH),MATHEMATICS,PHYSICAL SCIENCE, LIFE SCIENCE,HISTORY,GEOGRAPHY,WORK EDUCATION</t>
  </si>
  <si>
    <t>TECHNO MODEL SCHOOL</t>
  </si>
  <si>
    <t>BENGALI-A,ENGLISH-B,CHEMISTRY,MATHS,PHYSICS,COMPUTER SCIENCE,ENVIRONMENTAL SCIENCE</t>
  </si>
  <si>
    <t>SHREE RAMKRISHNA INSTITUTE OF SCIENCE AND TECHNOLOGY</t>
  </si>
  <si>
    <t>NEO TELE-TRONIX PVT LTD</t>
  </si>
  <si>
    <t>GOPAL CHANDRA NIYOGI</t>
  </si>
  <si>
    <t>WBSEDCL</t>
  </si>
  <si>
    <t>SONIA NIYOGI</t>
  </si>
  <si>
    <t>HERTZ ENGINEERING COMPANY</t>
  </si>
  <si>
    <t>PROPIETER</t>
  </si>
  <si>
    <t>139/2,BAGHAJATIN PLACE,KOLKATA-700086</t>
  </si>
  <si>
    <t>24PGS</t>
  </si>
  <si>
    <t>BAGHAJATIN</t>
  </si>
  <si>
    <t>IMJAMAN AZAD</t>
  </si>
  <si>
    <t>IMJAMAN</t>
  </si>
  <si>
    <t>AZAD</t>
  </si>
  <si>
    <t>CT20161849239</t>
  </si>
  <si>
    <t>20/11/1992</t>
  </si>
  <si>
    <t>AZAD NAGAR-MURSHIDABAD-WEST BENGAL</t>
  </si>
  <si>
    <t>(+91)8116068661</t>
  </si>
  <si>
    <t>(+91)7044597970</t>
  </si>
  <si>
    <t>imjamanazad30@gmail.com</t>
  </si>
  <si>
    <t>KANTAKHALI PUTHIA HIGH SCHOOL</t>
  </si>
  <si>
    <t xml:space="preserve"> BEGALI 1, BEGALI 2, ENGLISH, MATHEMATICS, PHYSICAL SCIENCE, LIFE SCIENCE, HISTORY, GEOGRAPHY</t>
  </si>
  <si>
    <t>BARALA R.D SEN HIGH SCHOOL</t>
  </si>
  <si>
    <t>131090110519 OF 2013-2014</t>
  </si>
  <si>
    <t>ABDUS SATTAR</t>
  </si>
  <si>
    <t>HASINA KHATUN</t>
  </si>
  <si>
    <t>VILL-AZAD NAGAR,P.O-MOHESAIL,P.S-SUTI,DIST-MURSHIDABAD,WEST BENGAL,PIN-742201</t>
  </si>
  <si>
    <t>AZAD NAGAR</t>
  </si>
  <si>
    <t>AZAD  NAGAR-MURSHIDABAD</t>
  </si>
  <si>
    <t>INDRAJIT MUKHOPADHYAY</t>
  </si>
  <si>
    <t>INDRAJIT</t>
  </si>
  <si>
    <t>MUKHOPADHYAY</t>
  </si>
  <si>
    <t>CT20161850011</t>
  </si>
  <si>
    <t>BIDYABATIPUR-BURDWAN-WEST BENGAL</t>
  </si>
  <si>
    <t>(03213)258460</t>
  </si>
  <si>
    <t>(+91)7550877423</t>
  </si>
  <si>
    <t>(+91)8759677832</t>
  </si>
  <si>
    <t>indrajitmukhopadhyay08@gmail.com</t>
  </si>
  <si>
    <t>indrajitanppp@gmail.com</t>
  </si>
  <si>
    <t>DASGHARA HIGH SCHOOL</t>
  </si>
  <si>
    <t>BENGALI, ENGLISH, MATHEMATICS, PHYSICAL SCIENCE, LIFE SCIENCE, HISTORY, GEOGRAPHY, OPTIONAL ELECTIVE</t>
  </si>
  <si>
    <t>BENGALI, ENGLISH, MATHEMATICS, PHYSICS, CHEMISTRY, BIOLOGY, ENVIRONMENT SCIENCE</t>
  </si>
  <si>
    <t xml:space="preserve">131090110520 OF 2013-2014 </t>
  </si>
  <si>
    <t xml:space="preserve">           VOCAL &amp; NAZRUL GEETI</t>
  </si>
  <si>
    <t>CERTIFIED BY BANGIA SANGEET PARISHAD</t>
  </si>
  <si>
    <t>AMIT KUMAR MUKHOPADHYAY</t>
  </si>
  <si>
    <t>MALATI MUKHOPADHYAY</t>
  </si>
  <si>
    <t>VILL-BIDYABATIPUR,P.O.-MOHISGORIA,DIST-BURDWAN,PS-JAMALPUR,PIN-712402,WEST BENGAL</t>
  </si>
  <si>
    <t>BIDYABATIPUR,BURDWAN,WEST BENGAL</t>
  </si>
  <si>
    <t>JAYANTA DATTA</t>
  </si>
  <si>
    <t>JAYANTA</t>
  </si>
  <si>
    <t>CT20161845047</t>
  </si>
  <si>
    <t>15/12/1992</t>
  </si>
  <si>
    <t>ARADANGA-BURDWAN-WEST BENGAL</t>
  </si>
  <si>
    <t>(+91)9563135748</t>
  </si>
  <si>
    <t>jayantadatta032@gmail.com</t>
  </si>
  <si>
    <t>jayantadatta92@gmail.com</t>
  </si>
  <si>
    <t>ASANSOL RAMAKRISHNA MISSION HIGH SCHOOL</t>
  </si>
  <si>
    <t>BENGALI 1,BENGALI 2,ENGLISH,MATHEMATICS,PHYSICAL SCIENCE,LIFE SCIENCE,HISTORY,GEOGRAPHY,OPTIONAL ELECTIVE SUBJECT(PHYSICS)</t>
  </si>
  <si>
    <t>76+89+69+97+91+80+80+77+60=719</t>
  </si>
  <si>
    <t>ASANSOL OLD STATION HIGH SCHOOL</t>
  </si>
  <si>
    <t>BENGALI,ENGLISH,PHYSICS,CHEMISTRY,MATHEMATICS,BIOLOGY,ENVIRONMENTAL EDUCATION</t>
  </si>
  <si>
    <t>86+64+86+60+87+70+84=537</t>
  </si>
  <si>
    <t>131090110521 OF 2013-2014</t>
  </si>
  <si>
    <t>KALYANMOY DATTA</t>
  </si>
  <si>
    <t>RETIRED SERVICE MAN</t>
  </si>
  <si>
    <t>CONSOLE OPERATOR</t>
  </si>
  <si>
    <t>SHIBANI DATTA</t>
  </si>
  <si>
    <t>PATRAPUT,ARADANGA,ASANSOL,DIST-BURDWAN,WEST BENGAL</t>
  </si>
  <si>
    <t>ARADANGA-ASANSOL</t>
  </si>
  <si>
    <t>JYOTI KUMARI</t>
  </si>
  <si>
    <t>CT20151698542</t>
  </si>
  <si>
    <t>RAJOPATTI-SITAMARHI-BIHAR</t>
  </si>
  <si>
    <t>iamjyotiverma07@gmail.com</t>
  </si>
  <si>
    <t>iamdpkverma@gmail.com</t>
  </si>
  <si>
    <t>NIKHIL SHYAMA DAV PUBLIC SCHOOL DUMRA KOTHI SITAMARHI BIHAR</t>
  </si>
  <si>
    <t>ENGLISH COMM., SANSKRIT COMM., MATHEMATICS,SCIENCE,SOCIAL SCIENCE</t>
  </si>
  <si>
    <t>76+85.5+95+95+95=446.5</t>
  </si>
  <si>
    <t>WOODBINE MODERN SCHOOL GANGASAGAR DARBHANGA BIHAR</t>
  </si>
  <si>
    <t>VIJAY KUMAR</t>
  </si>
  <si>
    <t>RAMBHA VERMA</t>
  </si>
  <si>
    <t>RAJOPATTI NEAR SHIVA MANDIR SITAMARHI BIHAR</t>
  </si>
  <si>
    <t>C/O RATAN KR. ROY ,PANCHPOTA ,POLICEPARA,NEAR NSEC,GARIA,KOLKATA</t>
  </si>
  <si>
    <t>CT20161845288</t>
  </si>
  <si>
    <t>06/04/1994</t>
  </si>
  <si>
    <t>FATHEPUR-VAISHALI-BIHAR</t>
  </si>
  <si>
    <t>(+91)9748630416</t>
  </si>
  <si>
    <t>singhtheraj13@gmail.com</t>
  </si>
  <si>
    <t>krishtheperfect19@gmail.com</t>
  </si>
  <si>
    <t>B S J S HIGH SCHOOL FATHEPUR RAGHOPUR</t>
  </si>
  <si>
    <t>72+66+96+90+70+67=461</t>
  </si>
  <si>
    <t>KHALSA HIGH SCHOOL</t>
  </si>
  <si>
    <t>64+86+65+64+63+32+93=467</t>
  </si>
  <si>
    <t>ELECTRIC CIRCUIT THEORY</t>
  </si>
  <si>
    <t>RAILWAY TRAINING</t>
  </si>
  <si>
    <t>MAHADEO SINGH</t>
  </si>
  <si>
    <t>RETIRED FROM KOLKATA POLICE</t>
  </si>
  <si>
    <t>CONSTABLE</t>
  </si>
  <si>
    <t>LATE GAYATRI DEVI</t>
  </si>
  <si>
    <t>49/5/H/55, KARL MARX SARANI KHIDDERPORE BABU BAZAR,SHANTI BHAWAN(1ST FLOOR) KOLKATA-700023</t>
  </si>
  <si>
    <t>KAUSHAL KUMAR</t>
  </si>
  <si>
    <t>CT20161849053</t>
  </si>
  <si>
    <t>KARMA ROAD-AURANGABAD-BIHAR</t>
  </si>
  <si>
    <t>(+91)8583016441</t>
  </si>
  <si>
    <t>(+91)8013981607</t>
  </si>
  <si>
    <t>kaushal.acme@gmail.com</t>
  </si>
  <si>
    <t>SARASWATI SHISHU MANDIR AURANGABAD BIHAR</t>
  </si>
  <si>
    <t>ENGLISH LANGUAGE &amp; LITERATURE,COMMUNICATION SANSKRIT,MATHEMATICS ,SCIENCE,SOCIAL SCIENCE,INTRODUCTORY INFORMATION TECHNOLOGY</t>
  </si>
  <si>
    <t>95+95+95+85.5+85.5+95=551</t>
  </si>
  <si>
    <t>S.N. SINHA COLLEGE, AURANGABAD</t>
  </si>
  <si>
    <t>R.B NON-HINDI+ALTERNATIVE ENGLISH,ENGLISH, PHYSICS , CHEMISTRY , MATHEMATICS</t>
  </si>
  <si>
    <t>69+57+75+83+74=358</t>
  </si>
  <si>
    <t>CIRCUIT THEORY , POWER SYSTEM</t>
  </si>
  <si>
    <t>KULDEEP PRASAD GUPTA</t>
  </si>
  <si>
    <t>S/O KULDEEP PRASAD GUPTA , B-135 KARMA ROAD,NEAR ELECTRICITY OFFICE, AURANGABAD ,BIHAR</t>
  </si>
  <si>
    <t>KARMA ROAD-AURANGABAD</t>
  </si>
  <si>
    <t>AURANGABAD</t>
  </si>
  <si>
    <t>C/O- RAJAT KANTI DUTTA, AT- DHALUA, P.O- DHALUA, PANCHPOTA, GARIA STATION, KOLKATA, WEST BENGAL</t>
  </si>
  <si>
    <t>PANCHPOTA- GARIA STATION-KOLKATA</t>
  </si>
  <si>
    <t>KISHAN KUMAR RAJA</t>
  </si>
  <si>
    <t>RAJA</t>
  </si>
  <si>
    <t>CT20161856208</t>
  </si>
  <si>
    <t>29/08/1995</t>
  </si>
  <si>
    <t>PATEL NAGAR-SAHARSA-BIHAR</t>
  </si>
  <si>
    <t>kishan290895@gmail.com</t>
  </si>
  <si>
    <t>kkr290895@gmail.com</t>
  </si>
  <si>
    <t>76+76+76+85.5+95=408.5</t>
  </si>
  <si>
    <t>ENGLISH CORE, MATHEMATICS, PHYSICS, CHEMISTRY, PAINTING</t>
  </si>
  <si>
    <t>131090110525 OF 2013-14</t>
  </si>
  <si>
    <t>BASIC ELECTRICAL, CIRCUIT THEORY,CONTROL SYSTEM</t>
  </si>
  <si>
    <t>SANJAY KUMAR</t>
  </si>
  <si>
    <t>SUDHA DEVI</t>
  </si>
  <si>
    <t>PATEL NAGAR, WARD NO.-31, SAHARSA, BIHAR-852201</t>
  </si>
  <si>
    <t>C/O:- BHOLANATH MANDAL, ASHRAM ROAD, PANCHPOTTA, POLICEPARA, GARIA, KOLKATA</t>
  </si>
  <si>
    <t>KOUSIK DUTTA</t>
  </si>
  <si>
    <t xml:space="preserve">KOUSIK </t>
  </si>
  <si>
    <t>CT20161852877</t>
  </si>
  <si>
    <t>5/1/1994</t>
  </si>
  <si>
    <t>BERHAMPUR-MURSHIDABAD-WEST BENGAL</t>
  </si>
  <si>
    <t>kousikdutta39@gmail.com</t>
  </si>
  <si>
    <t>MOLLARPUR HIGH SCHOOL</t>
  </si>
  <si>
    <t>ENGLISH, MATHS, PHYSICAL SCIENCE, LIFE SCIENCE, HISTORY, GEOGRAPHY, WORK EDUCATION, BENGALI</t>
  </si>
  <si>
    <t>BENGALI ENGLISH, GEOGRAPHY, SANSKRIT PHILOSOPHY, ECONOMICS, ENVIRONMENT</t>
  </si>
  <si>
    <t>BASANTIKA INSTITUTE OF ENGINEERIGN AND TECHNOLOGY(POLYTECHNIC)</t>
  </si>
  <si>
    <t>DIGITAL ELECTRONICS, MICROPROCCESOR</t>
  </si>
  <si>
    <t>ART, DANCE</t>
  </si>
  <si>
    <t>SUBRATA DUTTA</t>
  </si>
  <si>
    <t>SHILA DUTTA</t>
  </si>
  <si>
    <t>VILL+PO- MOLLARPUR , BIRBHUM, WEST-BENGAL</t>
  </si>
  <si>
    <t>KOUSTAB KUILA</t>
  </si>
  <si>
    <t>KOUSTAB</t>
  </si>
  <si>
    <t>KUILA</t>
  </si>
  <si>
    <t>CT20161850480</t>
  </si>
  <si>
    <t>20/04/1995</t>
  </si>
  <si>
    <t>KALYANPUR-PURBA MEDINIPUR-WEST BENGAL</t>
  </si>
  <si>
    <t>(+91)8170064012</t>
  </si>
  <si>
    <t>(+91)8348088641</t>
  </si>
  <si>
    <t>kuilastab95@gmail.com</t>
  </si>
  <si>
    <t>kuilastab20@gmail.com</t>
  </si>
  <si>
    <t>RAMAKRISHNA MISSION VIDYABHAVAN MIDNAPUR</t>
  </si>
  <si>
    <t>BENGALI 1,BENGALI 2,ENGLISH,MATHEMATICS,PHYSICAL SCIENCE,LIFE SCIENCE,HISTORY,GEOGRAPHY,OPTIONAL ELECTIVE SUBJECT(BIOLOGY)</t>
  </si>
  <si>
    <t>61+67+63+100+90+97+76+80+56=690</t>
  </si>
  <si>
    <t>MIDNAPORE TOWN SCHOOL</t>
  </si>
  <si>
    <t>67+70+58+66+50+85+69=465</t>
  </si>
  <si>
    <t>131090110526 OF 2013-2014</t>
  </si>
  <si>
    <t>SUBRATA KUILA</t>
  </si>
  <si>
    <t>TANUSHRI KUILA</t>
  </si>
  <si>
    <t>C/O SUBRATA KUILA , VILL-MADHABPUR,P.O.-KALYANPUR,P.S.-NANDAKUMAR,DIST-PURBA MEDINIPUR,WEST BENGAL</t>
  </si>
  <si>
    <t>NANDAKUMAR,PURBA MEDINIPUR</t>
  </si>
  <si>
    <t>VILL-MADHABPUR,P.O.-KALYANPUR,P.S.-NANDAKUMAR,DIST-PURBA MEDINIPUR,WEST BENGAL</t>
  </si>
  <si>
    <t>KRISHANU SOM</t>
  </si>
  <si>
    <t>KRISHANU</t>
  </si>
  <si>
    <t>SOM</t>
  </si>
  <si>
    <t>CT20161847823</t>
  </si>
  <si>
    <t>CHAKLA-PASCHIM MEDINIPUR-WEST BEBNGAL</t>
  </si>
  <si>
    <t>(+91)9083519356</t>
  </si>
  <si>
    <t>krishanusomc@gmail.com</t>
  </si>
  <si>
    <t>krishanusom@gmail.com</t>
  </si>
  <si>
    <t>BAGHASTY UNION HARICHARAN SC HIGH SCHOOL</t>
  </si>
  <si>
    <t>BENGALI 1,BENGALI 2,ENGLISH,MATHEMATICS,PHYSICAL SCIENCE,LIFE SCIENCE,HISTORY,GEOGRAPHY,OPTIONAL ELECTIVE SUBJECT(WORK EDUCATION AND PHYSICAL EDUCATION)</t>
  </si>
  <si>
    <t>70+87+63+99+92+90+87+84+87=759</t>
  </si>
  <si>
    <t>KULTIKRI SC HIGH SCHOOL</t>
  </si>
  <si>
    <t>68+76+80+78+72+81+89=544</t>
  </si>
  <si>
    <t xml:space="preserve"> 131090110527 OF 2013-2014</t>
  </si>
  <si>
    <t>ELECTRIC MACHINE</t>
  </si>
  <si>
    <t>PURNA CHANDRA SOM</t>
  </si>
  <si>
    <t>SHIPRA RANI SOM</t>
  </si>
  <si>
    <t>VILL-CHAKLA,P.O-CHAKLA,P.S.-KESHIARY,DIST-PASCHIM MEDINIPUR,WEST BENGAL</t>
  </si>
  <si>
    <t>CHAKLA-PASCHIM MEDINIPUR</t>
  </si>
  <si>
    <t>KRISHNA GOPAL NANDI</t>
  </si>
  <si>
    <t>GOPAL</t>
  </si>
  <si>
    <t>NANDI</t>
  </si>
  <si>
    <t>CT20161844933</t>
  </si>
  <si>
    <t>MUKUNDAPUR-BURDWAN-WESTBENGAL</t>
  </si>
  <si>
    <t>(+91)9635862411</t>
  </si>
  <si>
    <t>krishnagopalnandi7@gmail.com</t>
  </si>
  <si>
    <t>krishnagopalnandi03@gmail.com</t>
  </si>
  <si>
    <t>BAHULA SASHI SMRITI HIGH SCHOOL</t>
  </si>
  <si>
    <t xml:space="preserve"> BENGALI 1, BENGALI 2, ENGLISH, MATHEMATICS, PHYSICAL SCIENCE, LIFE SCIENCE, HISTORY, GEOGRAPHY,OPTIONAL ELECTIVE SUBJECT(WORK EDUCATION AND PHYSICAL EDUCATION)</t>
  </si>
  <si>
    <t xml:space="preserve">82+82+65+95+90+90+80+93+86= 763                                                                                                                                                                                                                                                                                                                                                                                                                                                                                                                                                                                                                                                                                                                                                                                                                                                                                                                          </t>
  </si>
  <si>
    <t>75+82+88+90+84+86+89=594</t>
  </si>
  <si>
    <t>131090110528 OF 2013-2014</t>
  </si>
  <si>
    <t>VOCATIONAL TRAINING AT MEJIA THERMAL POWER STATION,DVC</t>
  </si>
  <si>
    <t>MIHIR KUMAR NANDI</t>
  </si>
  <si>
    <t>CHAMBER OPERATOR</t>
  </si>
  <si>
    <t>MITA NANDI</t>
  </si>
  <si>
    <t>VILL-MUKUNDAPUR,P.O-SIDULI,DIST-BURDWAN,WEST BENGAL</t>
  </si>
  <si>
    <t>MUKUNDAPUR-BURDWAN</t>
  </si>
  <si>
    <t>MAHENDRA PRATAP ROY</t>
  </si>
  <si>
    <t>MAHENDRA</t>
  </si>
  <si>
    <t>CT20151689799</t>
  </si>
  <si>
    <t>05/11/1993</t>
  </si>
  <si>
    <t>(+91)9474307826</t>
  </si>
  <si>
    <t>mahendraprataproy@gmail.com</t>
  </si>
  <si>
    <t>mahendraprataproy@hotmail.com</t>
  </si>
  <si>
    <t>BOLPUR HIGH SCHOOL</t>
  </si>
  <si>
    <t>FIRST LANGUAGE - BENGALI,SECOND LANGUAGE - ENGLISH,MATHEMATICS,PHYSICAL SCIENCE,LIFE SCIENCE,HISTORY,GEOGRAPHY,OPTIONAL ELECTIVE SUBJECT - COMPUTER APPLICATION</t>
  </si>
  <si>
    <t>134+68+90+85+86+77+68+21=629</t>
  </si>
  <si>
    <t>66+68+63+68+42+74+97=478</t>
  </si>
  <si>
    <t>131090110530 OF 2013-2014</t>
  </si>
  <si>
    <t>2010-2011,2012-2013</t>
  </si>
  <si>
    <t>CONTROL SYSTEM, ELECTRIC MACHINE, POWER SYSTEM</t>
  </si>
  <si>
    <t>C, JAVASCRIPT,SQL,VISUAL BASIC</t>
  </si>
  <si>
    <t>WORKSHOP ON SOLAR POWER ENGINEERING</t>
  </si>
  <si>
    <t>ILEARN ITIZEN PROGRAM, TRAINNING ON C PROGRAMMING LANGUAGE, INFOSYS CAMPUS CONNECT SOFT SKILLS PROGRAM,VOCATIONAL TRAINING AT MEJIA THERMAL POWER STATION,DVC AND VOCATIONAL TRAINNING AT IISCO STEAL PLANT, SAIL.</t>
  </si>
  <si>
    <t>TABLA -1ST YEAR</t>
  </si>
  <si>
    <t>PHANI BHUSAN ROY</t>
  </si>
  <si>
    <t>SR. SECTION ENGINEER</t>
  </si>
  <si>
    <t>PRANAMITA ROY</t>
  </si>
  <si>
    <t>RAMKRISHNA ROAD WEST, BOLPUR, P.O. -BOLPUR, DIST.- BIRBHUM, WEST BENGAL, INDIA, PIN-731204</t>
  </si>
  <si>
    <t>BOLPUR-BIRBHUM</t>
  </si>
  <si>
    <t>CT20161850590</t>
  </si>
  <si>
    <t>MALIPUR-BEGUSARAI-BIHAR</t>
  </si>
  <si>
    <t>(+91)9931086017</t>
  </si>
  <si>
    <t>+(91)9968882559</t>
  </si>
  <si>
    <t>kmmanish21@gmail.com</t>
  </si>
  <si>
    <t>kumarmanish7600@gmail.com</t>
  </si>
  <si>
    <t>PROGRESSIVE CENTRAL HIGH SCHOOL PATSA SAMASTIPUR BIHAR</t>
  </si>
  <si>
    <t>ENGLISH LNG.&amp;LIT.,MATHEMATICS, SCIENCE,SOCIAL SCIENCE,SANSKRIT</t>
  </si>
  <si>
    <t>76+76+85.5+85.5+66.5=389.5</t>
  </si>
  <si>
    <t>PROGRESSIVE CENTRAL HIGH SCHOOL PATSA SAMASTIPUR</t>
  </si>
  <si>
    <t>ENGLISH CORE, MATHEMATICS,PHYSICS,CHEMISTRY           APP-COMMERCIAL ART</t>
  </si>
  <si>
    <t>78+44+52+58+93=325</t>
  </si>
  <si>
    <t>BASIC ELECTRICAL TECHNOLOGY,POWER SYSTEM,</t>
  </si>
  <si>
    <t>LAL BAHADUR SAH</t>
  </si>
  <si>
    <t>RENU DEVI</t>
  </si>
  <si>
    <t>AT/P.O-MALIPUR,VIA-GARHPURA,DIST-BEGUSARAI,PIN CODE-848204,BIHAR</t>
  </si>
  <si>
    <t>MALIPUR</t>
  </si>
  <si>
    <t>2296,PEERTALA,POLICEPARA,PANCHPOTA,GARIA.700152</t>
  </si>
  <si>
    <t>KOLKATA,GARIA,PANCHPOTA,PEERTALA</t>
  </si>
  <si>
    <t>MD ARSHAD ALAM</t>
  </si>
  <si>
    <t>ARSHAD</t>
  </si>
  <si>
    <t>CT20161851338</t>
  </si>
  <si>
    <t>01/12/1994</t>
  </si>
  <si>
    <t>(+91)8100177010</t>
  </si>
  <si>
    <t>arshadalam011294@gmail.com</t>
  </si>
  <si>
    <t>mdarshadalam3@gmail.com</t>
  </si>
  <si>
    <t>ENGLISH,BENGALI,MATHEMATICS,SCIENCE,HISTORY AND GEOGRAPHY,EVE,COMPUTER</t>
  </si>
  <si>
    <t>90+92+83+83+83+80+74=585</t>
  </si>
  <si>
    <t>90+90+86+83+72+62=483</t>
  </si>
  <si>
    <t>POWER SYSTEM,CONTROL SYSTEM</t>
  </si>
  <si>
    <t>BASIC,QBASIC,JAVA,C</t>
  </si>
  <si>
    <t>1ST IN BOURNVITA QUIZ CONTEST IN SCHOOL</t>
  </si>
  <si>
    <t>MD ABDUL ALAM</t>
  </si>
  <si>
    <t>ZAHIDA KHATOON</t>
  </si>
  <si>
    <t>110 TOPSIA ROAD, KOLKATA-700039</t>
  </si>
  <si>
    <t>MD ASHANUL HAQUE MALLICK</t>
  </si>
  <si>
    <t>MD ASHANUL</t>
  </si>
  <si>
    <t>CT20161852868</t>
  </si>
  <si>
    <t>AMTA-HOWRAH-WEST BENGAL</t>
  </si>
  <si>
    <t>(+91)9800589966</t>
  </si>
  <si>
    <t>(+91)7044673090</t>
  </si>
  <si>
    <t>ashanulhaque0@gmail.com</t>
  </si>
  <si>
    <t>MADHIAMIK PARIKSHA</t>
  </si>
  <si>
    <t>MAHISHAMURI RAMKRISHNA VIDYAPITH</t>
  </si>
  <si>
    <t>BENGALI1,BENGALI2,ENGLISH,MATHEMATICS,PHYSICAL SCIENCE,LIFE SCIENCE,HISTORY,GEOGRAPHY</t>
  </si>
  <si>
    <t>160+63+79+57+91+86+94+66+85=639</t>
  </si>
  <si>
    <t>64+70+65+58+77+70=404</t>
  </si>
  <si>
    <t>131090110533 OF 2013-2014</t>
  </si>
  <si>
    <t>BASIC ELECTRICAL,CIRCUIT THEORY</t>
  </si>
  <si>
    <t>ABDUL HASEM MALLICK</t>
  </si>
  <si>
    <t>ASAMA MALLICK</t>
  </si>
  <si>
    <t>VILL+POST-NOWPARA,PS-AMTA,DIST-HOWRAH,PIN-711401</t>
  </si>
  <si>
    <t>AMTA</t>
  </si>
  <si>
    <t>A1-23/A NEW PODIRHATI ROAD</t>
  </si>
  <si>
    <t>SANTOSHPUR</t>
  </si>
  <si>
    <t>MD FIROJ ANSARI</t>
  </si>
  <si>
    <t>FIROJ</t>
  </si>
  <si>
    <t>CT20161847669</t>
  </si>
  <si>
    <t>BARWACHATAR-GIRIDIH-JHARKHAND</t>
  </si>
  <si>
    <t>(+91)9931103907</t>
  </si>
  <si>
    <t>(+91)8276800163</t>
  </si>
  <si>
    <t>(+91)8013765415</t>
  </si>
  <si>
    <t>mdfiroj72@gmail.com</t>
  </si>
  <si>
    <t>mdfiroj132@gmail.com</t>
  </si>
  <si>
    <t>JAWAHAR NAVODAYA VIDYALAYA GANDEY, GIRIDIH</t>
  </si>
  <si>
    <t>HINDI COURSE- A, ENGLISH LANGUAGE &amp; LITERATURE, MATHEMATICS, SCIENCE, SOCIAL SCIENCE</t>
  </si>
  <si>
    <t>95+95+95+95+85.5=465.5</t>
  </si>
  <si>
    <t>ENGLISH CORE, HINDI CORE, MATHEMATICS, PHYSICS, CHEMISTRY, PAINTING</t>
  </si>
  <si>
    <t>88+83+83+75+97+94=520</t>
  </si>
  <si>
    <t xml:space="preserve">DIGITAL ELECTRONICS CIRCUITS , CONTROL  SYSTEM </t>
  </si>
  <si>
    <t>SOLAR POWER ENGINEERING</t>
  </si>
  <si>
    <t>SCHOOL TOPPER IN CHEMISTRY(CBSE-XII)</t>
  </si>
  <si>
    <t xml:space="preserve">I)NAVODAYA MISSION NGO PARTICIPATIO II)SCHOOL CAPTAIN III)HOUSE CAPTAIN IV)STATE LEVEL SPEECH COMPETITION V)SELF HINDI POETRY WRITING  </t>
  </si>
  <si>
    <t>I) INDUSTRIAL TRAINING AT NTPC RIHAND II) C TRAINING AT NARESH ITECHNOLOGY HYDERABAD III) CORE JAVA TRAINING AT NARESH ITECHNOLOGY HYDERABAD</t>
  </si>
  <si>
    <t>I)NAVODAYA MISSION NGO(2016), II)SCHOOL CAPTAIN (2011), III)HOUSE CAPTAIN(2011-12), IV)STATE LEVEL SPEECH COMP(2nd Position-2010), V)SELF HINDI POETRY WRITING(1st POSITION-2007)</t>
  </si>
  <si>
    <t>MD ANWAR ANSARI</t>
  </si>
  <si>
    <t>AMNA KHATOON</t>
  </si>
  <si>
    <t>AT- BARWACHATAR, P.O- PALAUNJIYA, P.S- BIRNI, DIST- GIRIDIH, JHARKHAND</t>
  </si>
  <si>
    <t>BARWACHATAR-BIRNI-GIRIDIH</t>
  </si>
  <si>
    <t>MIR WASHIM SAZZAD</t>
  </si>
  <si>
    <t>MIR</t>
  </si>
  <si>
    <t>WASHIM</t>
  </si>
  <si>
    <t>SAZZAD</t>
  </si>
  <si>
    <t>CT20161856927</t>
  </si>
  <si>
    <t>(+91)8001903901</t>
  </si>
  <si>
    <t>washim.mirsazzad@gmail.com</t>
  </si>
  <si>
    <t>SCHOOL CERTIFICATE EXAMINATION</t>
  </si>
  <si>
    <t>VISWA-BHARTI</t>
  </si>
  <si>
    <t>PATHA BHAWAN</t>
  </si>
  <si>
    <t>GENERAL BENGALI(PAPER-1+PAPER2)GENERAL ENGLISH,HISTORY,GEOGRAPHY,GENERAL MATHEMATICS,LIFE SCIENCE(THEORY+PRACTICAL),PHYSICAL SCIENCE(THEORY+PRACTICAL)CORE SUBJECT T.M TABLA,ADDITIONAL ELECTIVE MATHEMATICS</t>
  </si>
  <si>
    <t>68+58+75+57+69+69+35+35+42+24+94+27=653</t>
  </si>
  <si>
    <t>PRE-DEGREE EXAMINATION</t>
  </si>
  <si>
    <t>VISVA BHARTI</t>
  </si>
  <si>
    <t>CORE(BENGALI+ENGLISH)ELECTIVE,(MATHEMATICS+PHYSICS+CHEMISTRY),VOCATIONAL:WOOD WORK,ADDITIONAL ELECTIVE:STATISTICS</t>
  </si>
  <si>
    <t>52+76+54+47+55+85=369</t>
  </si>
  <si>
    <t>131090110535 OF 2013-2014</t>
  </si>
  <si>
    <t>LALA MIR</t>
  </si>
  <si>
    <t>GOVERNMENT ORGANIZATION</t>
  </si>
  <si>
    <t>GOVERNMENT OF WESTBENGAL</t>
  </si>
  <si>
    <t>SAHANARA BEGAM</t>
  </si>
  <si>
    <t>GURUPALLI WEST,SHANTINIKETAN,BOLPUR,BIRBHUM,WESTBENGAL,PIN-731235</t>
  </si>
  <si>
    <t>SHANTINIKETAN</t>
  </si>
  <si>
    <t>391 BAGHAJATIN PLACE</t>
  </si>
  <si>
    <t>MONIKUNTALA BHATTACHARYA</t>
  </si>
  <si>
    <t>MONIKUNTALA</t>
  </si>
  <si>
    <t>CT20161844772</t>
  </si>
  <si>
    <t>14/05/1995</t>
  </si>
  <si>
    <t>RAJPUR-SOUTH 24 PARGANAS-WEST BENGAL</t>
  </si>
  <si>
    <t>(+91)9831820170</t>
  </si>
  <si>
    <t>(+91)9748720767</t>
  </si>
  <si>
    <t>(+91)9831000767</t>
  </si>
  <si>
    <t>tamalbhattacharya.2012@gmail.com</t>
  </si>
  <si>
    <t>monikuntalabhattacharya@gmail.com</t>
  </si>
  <si>
    <t>SARADA VIDYAPITH</t>
  </si>
  <si>
    <t>BENGALI (1ST AND 2ND PAPER), ENGLISH, MATHEMATICS, PHYSICAL SCIENCE, LIFE SCIENCE, HISTORY, GEOGRAPHY,OPTIONAL ELECTIVE(MECHANICS)</t>
  </si>
  <si>
    <t>156+86+94+100+93+85+91+65=770</t>
  </si>
  <si>
    <t>77+86+95+92+86+92+92=620</t>
  </si>
  <si>
    <t>131090110536 OF 2013-2014</t>
  </si>
  <si>
    <t>POWER SYSTEM,ELECTRICAL MACHINE</t>
  </si>
  <si>
    <t>ALL INDIA RANK 50 IN INDIAN ENGINEERING OLYMPIAD,CITY RANK 2 IN 11TH NATIONAL SCIENCE OLYMPIAD(AIR-5825)</t>
  </si>
  <si>
    <t>5TH IN INTER SCHOOL ELOCUTION CONTEST IN BOTH PRE SENIOR(CLASSVIII) AND SENIOR(CLASS IX) ORGANISED BY RAMKRISHNA MISSION VIDYALAYA, NARENDRAPUR</t>
  </si>
  <si>
    <t>1-POWER PLANT FAMILIARIZATION TRAINING FROM KOLAGHAT THERMAL POWER STATION 2-CAMPUS CONNECT SOFT SKILL PROGRAM BY INFOSYS.  3-ORIENS INFOTECH PVT.LTD FOR 'C PROGRAMMING LANGUAGE'.</t>
  </si>
  <si>
    <t xml:space="preserve">CERIFICATION OF MERIT BT RAMKRISHNA MISSSION VIDYALAYA IN INTER SCHOOL ELOCUTION COMPETITION </t>
  </si>
  <si>
    <t>TAMAL BHATTACHARYA</t>
  </si>
  <si>
    <t>SRABANI BHATTACHARYA</t>
  </si>
  <si>
    <t>RAJPUR,PATIPARA,BANSTALA,NEAR UDYAN SANGHA, P.O. RAJPUR,KOLKATA-700149</t>
  </si>
  <si>
    <t>RAJPUR-KOLKATA</t>
  </si>
  <si>
    <t>SOUTH 24 PARGANS</t>
  </si>
  <si>
    <t>MOTIUR ISLAM LASKAR</t>
  </si>
  <si>
    <t>MOTIUR</t>
  </si>
  <si>
    <t>LASKAR</t>
  </si>
  <si>
    <t>CT20161852859</t>
  </si>
  <si>
    <t>31/10/1994</t>
  </si>
  <si>
    <t>DEULBARI,KULTALI,SOUTH 24 PARGANAS,WB</t>
  </si>
  <si>
    <t>(+91)8013807047</t>
  </si>
  <si>
    <t>motiur8815@gmail.com</t>
  </si>
  <si>
    <t>KANTAMARI CHURAMONI HIGH SCHOOL</t>
  </si>
  <si>
    <t>FIRST LANGUAGE - BENGALI,SECOND LANGUAGE - ENGLISH,MATHEMATICS,PHYSICAL SCIENCE,LIFE SCIENCE,HISTORY,GEOGRAPHY,OPTIONAL ELECTIVE SUBJECT</t>
  </si>
  <si>
    <t>49+49+47+83+80+81+60+48+73=570</t>
  </si>
  <si>
    <t>BAHARU HIGH SCHOOL</t>
  </si>
  <si>
    <t>74+62+83+84+80+60+96=539</t>
  </si>
  <si>
    <t>131090110537 OF 2013-2014</t>
  </si>
  <si>
    <t>ABDUL ALIM LASKAR</t>
  </si>
  <si>
    <t>MORIJAN LASKAR</t>
  </si>
  <si>
    <t>VILL+P.O-DEU,P.S-KULTALI,DIST-SOUTH 24 PARGANAS,WEST BENGAL,PIN-743349</t>
  </si>
  <si>
    <t>SANTOSHPUR,BIDHANGARAH,PADIRHATI</t>
  </si>
  <si>
    <t>MRINMOY MAHALDAR</t>
  </si>
  <si>
    <t>MRINMOY</t>
  </si>
  <si>
    <t>MAHALDAR</t>
  </si>
  <si>
    <t>CT20161847530</t>
  </si>
  <si>
    <t>15/09/1993</t>
  </si>
  <si>
    <t>MECHEDA-PURBA MEDINIPUR-WEST BENGAL</t>
  </si>
  <si>
    <t>(+91)9474975720</t>
  </si>
  <si>
    <t>mrinmoy.mahaldar@gmail.com</t>
  </si>
  <si>
    <t>minu.mahaldar@gmail.com</t>
  </si>
  <si>
    <t>FIRST LANGUAGE - BENGALI,SECOND LANGUAGE - ENGLISH,MATHEMATICS,PHYSICAL SCIENCE,LIFE SCIENCE,HISTORY,GEOGRAPHY,OPTIONAL ELECTIVE SUBJECT-MECHANICS</t>
  </si>
  <si>
    <t>144+77+100+90+90+72+87+63=723</t>
  </si>
  <si>
    <t>73+83+76+65+80+74+86=537</t>
  </si>
  <si>
    <t>131090110538 OF 2013-2014</t>
  </si>
  <si>
    <t>CONTROL SYSTEM, ELECTRIC MACHINE</t>
  </si>
  <si>
    <t>13TH NATIONAL SCIENCE OLYMPIAD-SCHOOL RANK-3,8TH NATIONAL CYBER OLYMPIAD- SCHOOL RANK 5</t>
  </si>
  <si>
    <t>1ST IN LONG JUMP IN ANNUAL SPORTS 2011</t>
  </si>
  <si>
    <t xml:space="preserve">VOCATIONAL TRAINNING AT KOLAGHAT THERMAL POWER STATION-WBPDCL,TRAINNING ON C PROGRAMMING LANGUAGE </t>
  </si>
  <si>
    <t>AWARDED AS BEST CHILD ACTOR IN 2002</t>
  </si>
  <si>
    <t>SADHAN KUMAR MAHALDAR</t>
  </si>
  <si>
    <t>MR./MRS. SAHA &amp; MONDAL CONSTRUCTION</t>
  </si>
  <si>
    <t>SAMITA MAHALDAR</t>
  </si>
  <si>
    <t>VILLAGE- KAKDIHI, POST- MECHEDA, P.S.-KOLAGHAT, DIST- PURBA MEDINIPUR, STATE- WEST BENGAL, PIN-721137</t>
  </si>
  <si>
    <t>KAKDIHI-MECHEDA</t>
  </si>
  <si>
    <t>SAHA CIVIL CONSTRUCTION PVT. LTD., VILL- DHALUA(POLICEPARA), P.O.-PANCHPOTA,STATION GARIA, P.S.- SONARPUR, DIST-SOUTH 24 PARGANAS, WEST BENGAL, PIN-700152</t>
  </si>
  <si>
    <t>MUKESH SINGH</t>
  </si>
  <si>
    <t>MUKESH</t>
  </si>
  <si>
    <t>CT20161849851</t>
  </si>
  <si>
    <t>06/08/1995</t>
  </si>
  <si>
    <t>DIULIYA-GOPALGANJ-BIHAR</t>
  </si>
  <si>
    <t>(+91)9934822315</t>
  </si>
  <si>
    <t>(+91)9163679276</t>
  </si>
  <si>
    <t>mukeshsingh852123@gmail.com</t>
  </si>
  <si>
    <t>HIGH SCHOOL KALYANPUR</t>
  </si>
  <si>
    <t>75+77+73+84+72+45=426</t>
  </si>
  <si>
    <t>B.B.N. COLEGE,BATHUABAZAR,GOPALGANJ</t>
  </si>
  <si>
    <t>74+69+75+73+76=367</t>
  </si>
  <si>
    <t>CIRCUIT THEORY,POWER SYSTEM</t>
  </si>
  <si>
    <t>YUGESH SINGH</t>
  </si>
  <si>
    <t>MANORAMA DEVI</t>
  </si>
  <si>
    <t>VILL-DIULIYA ,PO-RAJAPUR,P.S-KATEYA, DIST-GOPALGANJ ,BIHAR</t>
  </si>
  <si>
    <t>DIULIYA-GOPALGANJ</t>
  </si>
  <si>
    <t>GOPALGANJ</t>
  </si>
  <si>
    <t>NIKAUR RHAMAN</t>
  </si>
  <si>
    <t>NIKAUR</t>
  </si>
  <si>
    <t>CT20161849986</t>
  </si>
  <si>
    <t>RATANPUR-MURSHIDABAD-WEST BENGAL</t>
  </si>
  <si>
    <t>(+91)8348617442</t>
  </si>
  <si>
    <t>(+91)8759706280</t>
  </si>
  <si>
    <t>nikaur99@gmail.com</t>
  </si>
  <si>
    <t>nikaurrahaman@gmail.com</t>
  </si>
  <si>
    <t>KANCHANTALA J. D. J. INSTITUTION</t>
  </si>
  <si>
    <t>KHALATPUR HIGH MADRASAH</t>
  </si>
  <si>
    <t xml:space="preserve"> 131090110540 OF 2013-2014</t>
  </si>
  <si>
    <t xml:space="preserve"> SOLAR POWER ENGINEERING</t>
  </si>
  <si>
    <t>BOZLUR RAHAMAN</t>
  </si>
  <si>
    <t>SAIRA KHATUN</t>
  </si>
  <si>
    <t>VILL+PO-RATANPUR,VIA-DHULIYAN,P.S.-SAMSHERGANJ,DIST-MURSHIDABAD,PIN-742202,WEST BENGAL</t>
  </si>
  <si>
    <t>RATANPUR-DHULIYAN</t>
  </si>
  <si>
    <t>NIKHIL JAKHALIA</t>
  </si>
  <si>
    <t>JAKHALIA</t>
  </si>
  <si>
    <t>CT20161856870</t>
  </si>
  <si>
    <t>24/01/1995</t>
  </si>
  <si>
    <t>KOLKATA-24NORTH PARGANAS-WEST BENGAL</t>
  </si>
  <si>
    <t>nikhil.jakhalia24@gmail.com</t>
  </si>
  <si>
    <t>megha.jakhalia@gmail.com</t>
  </si>
  <si>
    <t>INDIAN CERTIFICATE OF SECONDARY EDUCATION EXAMINATION(I.C.S.E)</t>
  </si>
  <si>
    <t>ENGLISH,HINDI,ENVIRONMENTAL EDUCATION,HISTORY,CIVICS &amp; GEOGRAPHY,MATHEMATICS,SCIENCE,ECONOMICS APPLICATION</t>
  </si>
  <si>
    <t>86+78+86+88+80+74+80</t>
  </si>
  <si>
    <t>INDIAN SCHOOL CERTIFICATE EXAMINATION(ISC)</t>
  </si>
  <si>
    <t>86+83+83+64+72+78</t>
  </si>
  <si>
    <t>ELECTRIC CIRCUIT THEORY,DC MACHINES</t>
  </si>
  <si>
    <t>HACKTRACK BY SUNNY VAGHELA</t>
  </si>
  <si>
    <t>CASH REWARD/MONTHLY SCHOLARSHIP BY SCHOOL IN CLASS 10 &amp; 12</t>
  </si>
  <si>
    <t>VOCATIONAL TRAINING IN THE EASTERN RAILWAY</t>
  </si>
  <si>
    <t>CERIFICATION OF APPRECIATION BY SCHOOL FOR LOCAL SELF GOVERNMENT</t>
  </si>
  <si>
    <t>GOPAL JAKHALIA</t>
  </si>
  <si>
    <t>SHREE SHYAM TEXTILES</t>
  </si>
  <si>
    <t>SUMAN JAKHALIA</t>
  </si>
  <si>
    <t>1,NARENDRA NAGAR,ANKUR APARTMENT  FLAT N0-7, L-9 BUS STAND, BELGHARIA</t>
  </si>
  <si>
    <t>24-NORTH PARGANAS</t>
  </si>
  <si>
    <t>NILADRI SEKHAR SINHA</t>
  </si>
  <si>
    <t>NILADRI</t>
  </si>
  <si>
    <t>SEKHAR</t>
  </si>
  <si>
    <t>CT20161851619</t>
  </si>
  <si>
    <t>16/10/1993</t>
  </si>
  <si>
    <t>GOBINDADHAM-BANKURA-WEST BENGAL</t>
  </si>
  <si>
    <t>niladrisinha17@gmail.com</t>
  </si>
  <si>
    <t>niladrisinha1993@gmail.com</t>
  </si>
  <si>
    <t>MDB DAV PUBLIC SCHOOL</t>
  </si>
  <si>
    <t>SOCIAL STUDIES, SCIENCE,ENGLISH,MATHS,BENGALI</t>
  </si>
  <si>
    <t>DAV PUBLIC SCHOOL</t>
  </si>
  <si>
    <t>PHYSICS,MATHS,ENGLISH,BIOLOGY,CHEMISTRY</t>
  </si>
  <si>
    <t xml:space="preserve">K.G. ENGINEERING INSTITUTE </t>
  </si>
  <si>
    <t>NATIONAL LEVEL PRIZE FROM SCIENCE EXIBITION</t>
  </si>
  <si>
    <t>ACHIEVMENTS IN SPORTS</t>
  </si>
  <si>
    <t>SHYAMAPADA SINHA</t>
  </si>
  <si>
    <t>ANITA SINHA</t>
  </si>
  <si>
    <t>VILL+PO- GOBINDA DHAM ,DIST- BANKURA WEST BENGAL, 722133</t>
  </si>
  <si>
    <t>VILL+PO- GOBINDA DHAM BANKURA</t>
  </si>
  <si>
    <t>NIRANJAN MUKERJE</t>
  </si>
  <si>
    <t>NIRANJAN</t>
  </si>
  <si>
    <t>MUKERJE</t>
  </si>
  <si>
    <t>CT20161845163</t>
  </si>
  <si>
    <t>LAKE GARDENS-KOLKATA-WEST BENGAL</t>
  </si>
  <si>
    <t>033 2417 9535</t>
  </si>
  <si>
    <t>98314 82515</t>
  </si>
  <si>
    <t>niranjanmukerje@yahoo.in</t>
  </si>
  <si>
    <t>nripendramukerje@yahoo.in</t>
  </si>
  <si>
    <t xml:space="preserve">WEST BENGAL BOARD OF SECONDARY EDUCATION </t>
  </si>
  <si>
    <t>FIRST LANGUAGE - BENGALI,SECOND LANGUAGE - ENGLISH,MATHEMATICS,PHYSICAL SCIENCE,LIFE SCIENCE,HISTORY,GEOGRAPHY</t>
  </si>
  <si>
    <t>ELECTRIC MACHINES</t>
  </si>
  <si>
    <t>NRIPENDRA RANJAN MUKERJE</t>
  </si>
  <si>
    <t>ADVOCATE, CALCUTTA HIGH COURT</t>
  </si>
  <si>
    <t>VASWATI MUKERJE</t>
  </si>
  <si>
    <t>58/38, PRINCE ANWAR SHAH ROAD, 1ST FLOOR, KOLKATA - 700045</t>
  </si>
  <si>
    <t>LAKE GARDENS, KOLKATA</t>
  </si>
  <si>
    <t>58/38, PRINCE ANWAR SHAH ROAD, 1ST FLOOR,  KOLKATA - 700045</t>
  </si>
  <si>
    <t>NITESH KUMAR BHAGAT</t>
  </si>
  <si>
    <t>NITESH</t>
  </si>
  <si>
    <t>BHAGAT</t>
  </si>
  <si>
    <t>CT20161850659</t>
  </si>
  <si>
    <t>KOLKATA-24 PARGANAS(N)-WEST BENGAL</t>
  </si>
  <si>
    <t>(+91)9883698894</t>
  </si>
  <si>
    <t>niteshbhagat849@gmail.com</t>
  </si>
  <si>
    <t>niteshbhagat749@gmail.com</t>
  </si>
  <si>
    <t>INDIAN CERTIFICATE OF SECONDARY EDUCATION (ICSE)</t>
  </si>
  <si>
    <t>ENGLISH,HINDI,ENVIROMENTAL EDUCATION,HISTORY,CIVICS &amp;GEOGRAPHY,MATHEMATICS,SCIENCE,COMPUTER APPLICATIONS</t>
  </si>
  <si>
    <t>78+80+99+92+92+83+92=616</t>
  </si>
  <si>
    <t>83+94+90+74+78+95</t>
  </si>
  <si>
    <t>DC MACHINES,CIRCUIT THEORY</t>
  </si>
  <si>
    <t xml:space="preserve">           C &amp; JAVA</t>
  </si>
  <si>
    <t>HACKTRACK- BY SUNNY VAGHELA</t>
  </si>
  <si>
    <t>CASH AWARD /MONTHLY SCHOLARSHIP BY THE SCHOOL AUTHORITY</t>
  </si>
  <si>
    <t xml:space="preserve">2ND IN RELAY RACE  IN 2009, 3RD IN 100 M FLAT RACE  IN 2010                              </t>
  </si>
  <si>
    <t>MUKESH KUMAR BHAGAT</t>
  </si>
  <si>
    <t>BALLIA TEXTILES AND INDUSTRIES PVT LTD</t>
  </si>
  <si>
    <t>RENU BHAGAT</t>
  </si>
  <si>
    <t>10 MAHATMA GANDHI ROAD KHARDAH,PO-KHARDAH ,PS-KHARDAH,DIST- 24 PARGANAS(N),PIN-700117</t>
  </si>
  <si>
    <t>24 PARGANAS(N)</t>
  </si>
  <si>
    <t>24 PARGANAS (N)</t>
  </si>
  <si>
    <t>NOORUS SIBTAIN</t>
  </si>
  <si>
    <t>NOORUS</t>
  </si>
  <si>
    <t>SIBTAIN</t>
  </si>
  <si>
    <t>CT20161852942</t>
  </si>
  <si>
    <t>TOPSIA-KOLKATA-WEST BENGAL</t>
  </si>
  <si>
    <t>(+91)9883267652</t>
  </si>
  <si>
    <t>(+91)7439253053</t>
  </si>
  <si>
    <t>(+91)9339144360</t>
  </si>
  <si>
    <t>nsibtain67@gmail.com</t>
  </si>
  <si>
    <t>ENGLISH, BENGALI, ENVIRONMENTAL STUDIES, HISTORY, CIVICS AND GEOGRAPHY, MATHEMATICS, SCIENCE, COMPUTER APPLICATION</t>
  </si>
  <si>
    <t>ENGLISH, BENGALI, MATHEMATICS, PHYSICS,CHEMISTRY, BIOLOGY</t>
  </si>
  <si>
    <t>CONTROL SYSTEM, POWER SYSTEM</t>
  </si>
  <si>
    <t>WINNERS AND RUNNERS IN INTER-SCHOOL FOOTBALL TOURNAMENT</t>
  </si>
  <si>
    <t>FEROZE ANWER</t>
  </si>
  <si>
    <t>MMI, KOLKATA</t>
  </si>
  <si>
    <t>FARHA SHAHEEN</t>
  </si>
  <si>
    <t>AIGHS, KOLKATA</t>
  </si>
  <si>
    <t>NURUL AFAQUE</t>
  </si>
  <si>
    <t>HSBC</t>
  </si>
  <si>
    <t>62B, TOPSIA ROAD, KOLKATA-700039.</t>
  </si>
  <si>
    <t>TOPSIA, KOLKATA</t>
  </si>
  <si>
    <t>OENDRILA DEB ROY</t>
  </si>
  <si>
    <t>OENDRILA</t>
  </si>
  <si>
    <t>DEB ROY</t>
  </si>
  <si>
    <t>CT20161856233</t>
  </si>
  <si>
    <t>26/06/1994</t>
  </si>
  <si>
    <t>FATAPUKUR-JALPAIGURI-WEST BENGAL</t>
  </si>
  <si>
    <t>(+91)8900406331</t>
  </si>
  <si>
    <t>oendrila.debroy94@gmail.com</t>
  </si>
  <si>
    <t>FATAPUKUR SARADAMONI VIDYALAYA</t>
  </si>
  <si>
    <t>FIRST LANGUAGE-(1ST PAPER),FIRST LANGUAGE-(2ND PAPER),SECOND LANGUAGE,MATHEMATICS,PHYSICAL SCIENCE,LIFE SCIENCE,HISTORY,GEOGRAPHY,OPTIONAL ELECTIVE SUBJECT.</t>
  </si>
  <si>
    <t>MICROPROCESSOR,MACHINE</t>
  </si>
  <si>
    <t>TAPAN JYOTI DEB ROY</t>
  </si>
  <si>
    <t>DEBJANI DEB ROY</t>
  </si>
  <si>
    <t>SCHOOL PARA,FATAPUKUR,JALPAIGURI,PIN-735134</t>
  </si>
  <si>
    <t>SCHOOL PARA,FATAPUKUR,JALPAIGURI</t>
  </si>
  <si>
    <t>C/O-MANJU BHOWAL,3/63B,CHITTARANJAN COLONY,JADAVPUR,700032</t>
  </si>
  <si>
    <t>OWAIS AHMAD</t>
  </si>
  <si>
    <t>OWAIS</t>
  </si>
  <si>
    <t>13/05/1994</t>
  </si>
  <si>
    <t>(+91)9051639894</t>
  </si>
  <si>
    <t>(+91)9038966689</t>
  </si>
  <si>
    <t>oahmad94@gmail.com</t>
  </si>
  <si>
    <t>owais_ahmad94@yahoo.com</t>
  </si>
  <si>
    <t>ST. XAVIER'S COLLEGIATE SCHOOL</t>
  </si>
  <si>
    <t>ENGLISH,HINDI,ENVIROMENTAL EDUCATION,HISTORY &amp;GEOGRAPHY,MATHEMATICS,SCIENCE,COMMERCIAL APPLICATIONS</t>
  </si>
  <si>
    <t>80+88+90+78+90+86+80=592</t>
  </si>
  <si>
    <t>CISC</t>
  </si>
  <si>
    <t>ST XAVIER'S COLLEGIATE SCHOOL</t>
  </si>
  <si>
    <t>90+92+88+99+69=438</t>
  </si>
  <si>
    <t>131090110546 OF 2013-2014</t>
  </si>
  <si>
    <t>CONTROL SYSTEM, CIRCUIT THEORY</t>
  </si>
  <si>
    <t>CRY ESSAY CONTEST (1ST)</t>
  </si>
  <si>
    <t>FEROZ AHMAD</t>
  </si>
  <si>
    <t>SHAHEEN BANO</t>
  </si>
  <si>
    <t>61 RIPON STREET (KALIM DREAM BUILDING, FLAT-5A)</t>
  </si>
  <si>
    <t>PRAKASH KUMAR KARN</t>
  </si>
  <si>
    <t>PRAKASH</t>
  </si>
  <si>
    <t>KARN</t>
  </si>
  <si>
    <t>CT20161854949</t>
  </si>
  <si>
    <t>14/05/1992</t>
  </si>
  <si>
    <t>BENGALI TOLA-SAMASTIPUR-BIHAR</t>
  </si>
  <si>
    <t>(+91)9308691673</t>
  </si>
  <si>
    <t>prksh751@gmail.com</t>
  </si>
  <si>
    <t>prksh487@gmail.com</t>
  </si>
  <si>
    <t>JAWAHAR NAVODAYA VIDYALAYA BIRAULI,SAMASTIPUR</t>
  </si>
  <si>
    <t>ENGLISH,MATHEMATICS,SCIENCE,SOCIAL SCIENCE,INTRODUCTORY IT,HINDI</t>
  </si>
  <si>
    <t>75+78+97+76+71+95=492</t>
  </si>
  <si>
    <t>ENGLISH,PHYSICS,CHEMISTRY,BIOTECHNOLOGY,FINE ART</t>
  </si>
  <si>
    <t>POWER SYSTEM, CONTROL SYSTEM</t>
  </si>
  <si>
    <t>LALAN KUMAR KARN</t>
  </si>
  <si>
    <t>MEERA DEVI</t>
  </si>
  <si>
    <t>HOUSE NO.199,BENGALI TOLA SAMASTIPUR BIHAR</t>
  </si>
  <si>
    <t>SAMASTIPUR</t>
  </si>
  <si>
    <t xml:space="preserve">GARIA PANCHPOTA KOLKATA </t>
  </si>
  <si>
    <t>PRASHANT SINGH</t>
  </si>
  <si>
    <t>CT20161852867</t>
  </si>
  <si>
    <t>19/10/1994</t>
  </si>
  <si>
    <t>KIDDERPORE-KOLKATA-WEST BENGAL</t>
  </si>
  <si>
    <t>(+91)9903525515</t>
  </si>
  <si>
    <t>(+91)9903320975</t>
  </si>
  <si>
    <t>singhvkee19@gmail.com</t>
  </si>
  <si>
    <t>devilh141@gmail.com</t>
  </si>
  <si>
    <t>MATHEMATICS,SCIENCE,ENGLISH COMMUNICATION,HINDI,SOCIAL SCIENCE</t>
  </si>
  <si>
    <t>95+76+85.5+85.5+95=437</t>
  </si>
  <si>
    <t>ENGLISH,COMPUTER SCIENCE,PHYSICS,CHEMISTRY,MATHEMATICS</t>
  </si>
  <si>
    <t>73+89+68+71+89=390</t>
  </si>
  <si>
    <t>ELECTRICAL &amp; ELECTRONICS MEASUREMENT</t>
  </si>
  <si>
    <t xml:space="preserve">ETHICAL HACKING AND CYBER SECURITY WORKSHOP </t>
  </si>
  <si>
    <t>NATIONAL RANK HOLDER IN NATIONAL TALENT SEARCH EXAMINATION</t>
  </si>
  <si>
    <t>BHARAT SCOUTS AND GUIDES PRATHAM SOPAN &amp; DWITIYA SOPAN CLEARED</t>
  </si>
  <si>
    <t>PRAMOD KUMAR SINGH</t>
  </si>
  <si>
    <t>SHIVANGI ENTERPRISES</t>
  </si>
  <si>
    <t>PRATIMA SINGH</t>
  </si>
  <si>
    <t>49/5/1Q, KARL MARX SARANI, BABU BAZAR, KIDDERPORE, KOLKATA-700023</t>
  </si>
  <si>
    <t>PREMSHANKAR KUMAR</t>
  </si>
  <si>
    <t>PREMSHANKAR</t>
  </si>
  <si>
    <t>CT20161852708</t>
  </si>
  <si>
    <t>12/01/1996</t>
  </si>
  <si>
    <t>HURRAHI-MADHUBANI-BIHAR</t>
  </si>
  <si>
    <t>(+91)7870054590</t>
  </si>
  <si>
    <t>(+91)8232930052</t>
  </si>
  <si>
    <t>(+91)8276833993</t>
  </si>
  <si>
    <t>shankr123pream@gmail.com</t>
  </si>
  <si>
    <t>shankar96prem@gmail.com</t>
  </si>
  <si>
    <t>DIN DAYAL HIGH SCHOOL UMGAON</t>
  </si>
  <si>
    <t>66+77+87+95+72+56=453</t>
  </si>
  <si>
    <t>C.M.SC. COLLEGE ,DARBHANGA</t>
  </si>
  <si>
    <t>R.B NON-HINDI+MAITHILI,ENGLISH, PHYSICS , CHEMISTRY , MATHEMATICS</t>
  </si>
  <si>
    <t>35+39+68+68+72+83=365</t>
  </si>
  <si>
    <t>POWER SYSTEM, CONTROL SYSTEM, DIGITAL ELECTRONICS</t>
  </si>
  <si>
    <t>DEEPNARAYAN YADAV</t>
  </si>
  <si>
    <t>RAJO DEVI</t>
  </si>
  <si>
    <t>C/O-DEEPNARAYAN YADAV ,VILL-HURRAHI,P.O-PIPRAUN,P.S-HARLAKHI,DIST-MADHUBANI,STATE-BIHAR,PIN-847240</t>
  </si>
  <si>
    <t>HURRAHI-MADHUBANI</t>
  </si>
  <si>
    <t>VILL-HURRAHI,P.O-PIPRAUN,P.S-HARLAKHI,DIST-MADHUBANI,STATE-BIHAR,PIN-847240</t>
  </si>
  <si>
    <t>PROTIBHU GHOSH</t>
  </si>
  <si>
    <t>PROTIBHU</t>
  </si>
  <si>
    <t>CT20161849906</t>
  </si>
  <si>
    <t>27/03/1994</t>
  </si>
  <si>
    <t>JIGACHA.GIP COLONY, HOWRAH, WEST BENGAL</t>
  </si>
  <si>
    <t>(+91)9804567227</t>
  </si>
  <si>
    <t>(+91)8981975775</t>
  </si>
  <si>
    <t>(+91)8420374533</t>
  </si>
  <si>
    <t>protibhu369@gmail.com</t>
  </si>
  <si>
    <t>BENGALI 1,BENGALI 2,ENGLISH,MATHEMATICS,PHYSICAL SCIENCE,LIFE SCIENCE,HISTORY,GEOGRAPHY</t>
  </si>
  <si>
    <t>60+72+60+90+86+80+64+73=585</t>
  </si>
  <si>
    <t>67+66+73+47+86+77+84=500</t>
  </si>
  <si>
    <t>131090110550 OF 2013-2014</t>
  </si>
  <si>
    <t>THREE DAYS WORKSHOP ON SOLAR POWER ENGINEERING</t>
  </si>
  <si>
    <t>PRESENTED A RESEARCH PAPER AT INTERNATIONAL CONFERENCE ON COMPUTER SCIENCE &amp; MECHANICAL ENGINEERING(ICCSME)</t>
  </si>
  <si>
    <t>TRAINING ON ELECTRICAL ENGINEERING FROM BHILAI STEEL PLANT</t>
  </si>
  <si>
    <t>PRODIP KUMAR GHOSH</t>
  </si>
  <si>
    <t>SOMA GHOSH</t>
  </si>
  <si>
    <t>VILL-JIGACHA,POST-G.I.P.COLONY,P.S.-JAGACHA,DIST-HOWRAH,PIN-711112,WEST BENGAL</t>
  </si>
  <si>
    <t>RAMRAJATALA-HOWRAH</t>
  </si>
  <si>
    <t>PROTYAY CHAKRABORTY</t>
  </si>
  <si>
    <t>PROTYAY</t>
  </si>
  <si>
    <t>CT20161851904</t>
  </si>
  <si>
    <t>24/08/1993</t>
  </si>
  <si>
    <t>THAKURPUKUR-KOLKATA-WEST BENGAL</t>
  </si>
  <si>
    <t>(033)24670251</t>
  </si>
  <si>
    <t>(+91)8013296446</t>
  </si>
  <si>
    <t>(+91)7059848072</t>
  </si>
  <si>
    <t>protoy45@gmail.com</t>
  </si>
  <si>
    <t>satyachak123@gmail.com</t>
  </si>
  <si>
    <t>VIVEKANANDA MISSION SCHOOL,JOKA</t>
  </si>
  <si>
    <t>ENGLISH,BENGALI,ENVIROMENTAL EDUCATION,HISTORY &amp;GEOGRAPHY,MATHEMATICS,SCIENCE,ART</t>
  </si>
  <si>
    <t>94+86+86+86+90+86+97=625</t>
  </si>
  <si>
    <t>ENGLISH,ENVIRONMENTAL EDUCATION,BENGALI,MATHEMATICS,PHYSICS,CHEMISTRY,BIOLOGY</t>
  </si>
  <si>
    <t>90+83+88+92+86+72+74=585</t>
  </si>
  <si>
    <t>MACHINE,POWER SYSTEM</t>
  </si>
  <si>
    <t>SCHOOL PREFECT 2007-2010,GAMES SECRETARY 2011,SECURED 1ST DIVISION WITH DISTINCTIONS IN DRAWING EXAMS ALONG WITH 2ND PRIZE WINNER AT SIT AND DRAW COMPETITION</t>
  </si>
  <si>
    <t>VOCATIONAL TRAINING AT EXIDE BATTERIES LIMITED,SHYAMNAGAR</t>
  </si>
  <si>
    <t>SATYA BRATA CHAKRABORTY</t>
  </si>
  <si>
    <t>BANGIYA GRAMEEN VIKASH BANK</t>
  </si>
  <si>
    <t>SUNITA CHAKRABORTY</t>
  </si>
  <si>
    <t>242/B,JAIGIRGHAT ROAD,THAKURPUKUR,1NO.BACHARPARA,KOLKATA-700063</t>
  </si>
  <si>
    <t>THAKURPUKUR-KOLKATA</t>
  </si>
  <si>
    <t>RAHUL JALAN</t>
  </si>
  <si>
    <t xml:space="preserve">RAHUL </t>
  </si>
  <si>
    <t>JALAN</t>
  </si>
  <si>
    <t>CT20161854563</t>
  </si>
  <si>
    <t>27/07/1995</t>
  </si>
  <si>
    <t>2 NO ICHALABAD, ANANDAPALLY MORE,NEAR PARTY OFFICE-BURDWAN-WEST BENGAL</t>
  </si>
  <si>
    <t>(+91)9832174105</t>
  </si>
  <si>
    <t>(+91)8536947380</t>
  </si>
  <si>
    <t>(+91)7029864688</t>
  </si>
  <si>
    <t>rahuljalan2272@gmail.com</t>
  </si>
  <si>
    <t>rahuljalan2722@gmail.com</t>
  </si>
  <si>
    <t>HOLY ROCK SCHOOL, BURDWAN</t>
  </si>
  <si>
    <t>ENGLISH, HINDI, ENVIRONMENTAL EDUCATION, (HISTORY+CIVICS+GEOGRAPHY),MATHEMATICS,SCIENCE,COMPUTER APPLICATIONS</t>
  </si>
  <si>
    <t>EAST WEST MODEL SCHOOL,BURDWAN</t>
  </si>
  <si>
    <t>ENGLISH,MATHEMATICS,PHYSICS,CHEMISTRY,COMPUTER SCIENCE, ENVIRONMENTAL SCIENCE</t>
  </si>
  <si>
    <t>C, BLUE J</t>
  </si>
  <si>
    <t>SURESH JALAN</t>
  </si>
  <si>
    <t>RENU JALAN</t>
  </si>
  <si>
    <t>2 NO ICHALABAD, ANADAPALLY MORE, NEAR PARTY OFFICE, PO-SRIPALLY, BURDWAN-713103, WEST BENGAL</t>
  </si>
  <si>
    <t>GARIA, PANCHPOTA, NEAR NETAJI SUBHASH ENGINEERING COLLEGE, KOLKATA-700152, WEST BENGAL</t>
  </si>
  <si>
    <t>CT20161850750</t>
  </si>
  <si>
    <t>24/06/1995</t>
  </si>
  <si>
    <t>MUNGER SADAR-MUNGER-BIHAR</t>
  </si>
  <si>
    <t>(+91)8235287499</t>
  </si>
  <si>
    <t>(+91)7301497808</t>
  </si>
  <si>
    <t>(+91)9852463345</t>
  </si>
  <si>
    <t>rahuldav2406@gmail.com</t>
  </si>
  <si>
    <t>mr.rahuljealgora@gmail.com</t>
  </si>
  <si>
    <t>DAV CENTENARY PUBLIC SCHOOL BANIAHIR DHANBAD JH</t>
  </si>
  <si>
    <t>ENGLISH COMMUNICATION, COMMUNICATION SANSKRIT,MATHEMATICS,SOCIAL SCIENCE, SCIENCE-THEORY</t>
  </si>
  <si>
    <t>76+76+76+66.5+85.5=380</t>
  </si>
  <si>
    <t>ENGLISH CORE ,MATHEMATICS,PHYSICS,CHEMISTRY,PHYSICAL EDUCATION,HINDI CORE</t>
  </si>
  <si>
    <t>72+76+67+79+77+64</t>
  </si>
  <si>
    <t>INDUSTRIAL TRAINING IN 33/11 KV D.G SUBSTATION</t>
  </si>
  <si>
    <t>LATE SADANAND PRASAD SAH</t>
  </si>
  <si>
    <t>ANITA DEVI</t>
  </si>
  <si>
    <t>DASRATHN PRASAD,NEAR DURGA STHAN,DALHATTA BAZAR,DIST.-MUNGER,BIHAR,PIN-811201</t>
  </si>
  <si>
    <t>MUNGER-BIHAR</t>
  </si>
  <si>
    <t>A TYPE FLAT ,NEAR BARAREE MORE, JEALGORA,DIST-DHANBAD,JHARKHAND</t>
  </si>
  <si>
    <t>DHANBAD-JHARKHAND</t>
  </si>
  <si>
    <t>RAHUL KUMAR SINGH</t>
  </si>
  <si>
    <t>CT20161837518</t>
  </si>
  <si>
    <t>15/02/1994</t>
  </si>
  <si>
    <t>DALTONGANJ-PALAMAU-JHARKHAND</t>
  </si>
  <si>
    <t>SIINGH.RAHUL@GMAIL.COM</t>
  </si>
  <si>
    <t>RS76100@GMAIL.COM</t>
  </si>
  <si>
    <t>MK DAV PUBLIC SCHOOL, CHIANKI DALTONGANJ</t>
  </si>
  <si>
    <t>ENGLISH,SANSKRIT,MATHEMATICS,SCIENCE,SOCIAL SCIENCE,IT</t>
  </si>
  <si>
    <t>76+85.5+95+85.5+85.5+95=522.5</t>
  </si>
  <si>
    <t>V.P.M GYAN NIKETAN SCHOOL DALTONGANJ</t>
  </si>
  <si>
    <t>ENGLISH CORE,MATHEMATICS,PHYSICS,CHEMISTRY,INFORMATION PRACTICE,PHYSICAL EDUCATION,</t>
  </si>
  <si>
    <t>CONTROL SYSTEM,POWER SYSTEM</t>
  </si>
  <si>
    <t>PURUSHOTAM SINGH</t>
  </si>
  <si>
    <t>EX-ARMY PERSON</t>
  </si>
  <si>
    <t>ARMY</t>
  </si>
  <si>
    <t>CHM</t>
  </si>
  <si>
    <t>BINDU DEVI</t>
  </si>
  <si>
    <t xml:space="preserve">S/O PURUSHOTAM SINGH,HANUMAN NAGAR BARALOTA DALTONGANJ,PALAMAU,JHARKHAND ,822101 </t>
  </si>
  <si>
    <t>DALTONGANJ</t>
  </si>
  <si>
    <t>C/O SUBROTO GHOSH ,OPP-SBI BANK SREENAGAR ROAD PANCHPOTA GARIA 700-194</t>
  </si>
  <si>
    <t>700-194</t>
  </si>
  <si>
    <t>RAHUL MONDAL</t>
  </si>
  <si>
    <t>CT20161845050</t>
  </si>
  <si>
    <t>29/12/1994</t>
  </si>
  <si>
    <t>rahul29121994@gmail.com</t>
  </si>
  <si>
    <t>C.I.S.C.E., NEW DELHI</t>
  </si>
  <si>
    <t>HOLY CROSS SCHOOL, BARUIPUR</t>
  </si>
  <si>
    <t>1.ENGLISH, 2.BENGALI, 3.ENVIRONMENTAL EDUCATION, 4.HISTORY,CIVICS &amp; GEOGRAPHY, 5.MATHEMATICS, 6.SCIENCE, 7.COMPUTER APPLICATIONS</t>
  </si>
  <si>
    <t>88+88+88+90+90+90+97=631</t>
  </si>
  <si>
    <t>INDIAN SCHOOL CERTIFICATE EXAMINTAION 2013</t>
  </si>
  <si>
    <t>THE FUTURE FOUNDATION SCHOOL, KOLKATA</t>
  </si>
  <si>
    <t>1.ENGLISH, 2.BENGALI, 3.MATHEMATICS, 4.PHYSICS, 5.CHEMISTRY, 6.COMPUTER SCIENCE</t>
  </si>
  <si>
    <t>88+83+83+86+78+95=513</t>
  </si>
  <si>
    <t>131090110556 OF 2013-2014</t>
  </si>
  <si>
    <t>INTERNATIONAL INFORMATICS OLYMPIAD 2007 1ST IN CLASS (CLASS VII)</t>
  </si>
  <si>
    <t>HOUSE VICE CAPTAIN IN CLASS VIII</t>
  </si>
  <si>
    <t>1. BAKRESWAR V.T.(5TH SEM), 2.INTERNATIONAL INFORMATICS OLYMPIAD 2007 PARTICIPANT(1ST IN CLASS) 3. NATIONAL GRAPHICS CHAMPIONSHIP PARTICIPANT 2007(A+) 4. AAT PARTICIPANT 2007(APTITUDE TESTS), PARTICIPATED IN INFOSYS CAMPUS CONNECT</t>
  </si>
  <si>
    <t>LATE AMITAVA MONDAL</t>
  </si>
  <si>
    <t>ILA MONDAL</t>
  </si>
  <si>
    <t>POSTAL DEPTT.</t>
  </si>
  <si>
    <t>O.A.</t>
  </si>
  <si>
    <t>123, BIDHAN PALLY, GARIA, KOLKATA-84.</t>
  </si>
  <si>
    <t>RAJARSHI BARDHAN</t>
  </si>
  <si>
    <t>RAJARSHI</t>
  </si>
  <si>
    <t>BARDHAN</t>
  </si>
  <si>
    <t>CT20161844895</t>
  </si>
  <si>
    <t>21/09/1994</t>
  </si>
  <si>
    <t>033-24415524</t>
  </si>
  <si>
    <t>bardhanrajarshi1994@gmail.com</t>
  </si>
  <si>
    <t>ENGLISH,BENGALI,ENVIRONMENTAL EDUCATION,HISTORY-CIVICS &amp; GEOGRAPHY,MATHEMATICS, SCIENCE,ECONOMIC APPLICATIONS</t>
  </si>
  <si>
    <t>86+78+88+83+90+86+86=597</t>
  </si>
  <si>
    <t>THE MODERN ACADEMY</t>
  </si>
  <si>
    <t>ENGLISH,BENGALI, MATHEMATICS,PHYSICS,CHEMISTRY,COMPUTER SCIENCE</t>
  </si>
  <si>
    <t>83+88+86+86+72+83=498</t>
  </si>
  <si>
    <t>5TH YEAR IN PAINTING</t>
  </si>
  <si>
    <t>FIRST DIVISION IN 5TH YEAR IN PAINTING FROM BANGIYA SANGEET PARISHAD</t>
  </si>
  <si>
    <t>RAJIB BARDHAN</t>
  </si>
  <si>
    <t>HEAD CASHIER</t>
  </si>
  <si>
    <t>JAYA BARDHAN</t>
  </si>
  <si>
    <t>B-5/1, EKTP PHASE-2 MARSHELLIN HOUSING CO-OP SOCIETY, KOLKATA-107</t>
  </si>
  <si>
    <t>KASBA-KOLKATA</t>
  </si>
  <si>
    <t>RAJARSHI MAJUMDAR</t>
  </si>
  <si>
    <t>MAJUMDAR</t>
  </si>
  <si>
    <t>CT20161845037</t>
  </si>
  <si>
    <t>01/01/1996</t>
  </si>
  <si>
    <t>AMTALA,24 PGS(S),WEST BENGAL</t>
  </si>
  <si>
    <t>majumdarrajarshi1994@gmail.com</t>
  </si>
  <si>
    <t>rajmaj1994@gmail.com</t>
  </si>
  <si>
    <t>SARISHA RAMKRISHNA MISSION SIKSHA MANDIR</t>
  </si>
  <si>
    <t>FIRST LANGUAGE-BENGALI,SECOND LANGUAGE-ENGLISH,MATHEMATICS,PHYSICAL SCIENCE,LIFE SCIENCE,HISTORY,GEOGRAPHY,OPTIONAL ELECTIVE SUBJECT-PHYSICS</t>
  </si>
  <si>
    <t>160+91+100+100+93+85+95+73=797</t>
  </si>
  <si>
    <t>VIDYANAGAR MULTIPURPOSE SCHOOL(HS)</t>
  </si>
  <si>
    <t>GROUP(A)-BENGALI(A),GROUP(B)-ENGLISH(B),PHYSICS,CHEMISTRY,MATHEMATICS,BIOLOGICAL SCIENCES,COMPULSORY-ENVIRONMENTAL EDUCATION</t>
  </si>
  <si>
    <t>90+81+91+80+80+97+78=597</t>
  </si>
  <si>
    <t>WORKSHOP ON SOLAR POWER ENGINEERING SUPPORTED BY EDII and WBREDA</t>
  </si>
  <si>
    <t xml:space="preserve">RECOGNITION FROM 'DAKSHIN DURGAPUR NAGARIK SACHETAN SAMITI' FOR BEING THE HIGHEST SCORER FROM VMPS IN HS 2013,SECURED 21st RANK IN 'PASCHIM BANGA BIGYAN MANCHA' in 2009, CERTIFICATE OF MERIT IN ACHIEVEMENT CUM  DIAGONISTIC TEST IN MATHEMATICS 2007-2008 </t>
  </si>
  <si>
    <t>SECURED 7TH RANK IN WORDGURU(Online WORD GAME) IN EXORSA v3.0 OF www.mywbut.com, SECURED 1ST POSITION IN ENGLISH RECITATION COMPETITION IN CLASS VII</t>
  </si>
  <si>
    <t>CAMPUS REPRESENTATIVE OF www.mywbut.com,CAMPUS AMBASSADOR OF www.Collegebol.com,PARTICIPATED IN TELOS 2015,TELOS 2016 AND EXORSA v3.0 OF www.mywbut.com,LETTER OF RECOMMENDATION FROM WWW.COLLEGEBOL.COM</t>
  </si>
  <si>
    <t>GAUTAM MAJUMDAR</t>
  </si>
  <si>
    <t>SUSHIL NURSHING HOME</t>
  </si>
  <si>
    <t>SNIGDHA MAJUMDAR</t>
  </si>
  <si>
    <t>AMTALA,KANYANAGAR COLONY,C/O SUSHIL NURSHING HOME,PS BISHNUPUR,PO:KANYANAGAR,ND ROAD,24PGS(S),West Bengal,PIN:743398</t>
  </si>
  <si>
    <t>AMTALA,KANYANAGAR COLONY,CITY-KOLKATA</t>
  </si>
  <si>
    <t>AMTALA,KANYANAGAR,CITY-KOLKATA</t>
  </si>
  <si>
    <t>RAJARSHI ROYCHOWDHURY</t>
  </si>
  <si>
    <t>CT20161849096</t>
  </si>
  <si>
    <t>DURGANAGAR-KOLKATA-WEST BENGAL</t>
  </si>
  <si>
    <t>(+91)9038288130</t>
  </si>
  <si>
    <t>(+91)9679207858</t>
  </si>
  <si>
    <t>(+91)8961493431</t>
  </si>
  <si>
    <t>chanchal.choudhary61@gmail.com</t>
  </si>
  <si>
    <t>chanchal.choudhary63@gmail.com</t>
  </si>
  <si>
    <t>ARMY SCHOOL, 3 EME CENTRE, BAIRAGARH, BHOPAL  (M.P)</t>
  </si>
  <si>
    <t>ENGLISH COMMUNICATION, COMMUNICATION SANSKRIT, MATHEMATICS, SCIENCE, SOCIAL SCIENCE</t>
  </si>
  <si>
    <t>85.5+95+95+85.5+85.5=446.5</t>
  </si>
  <si>
    <t>ARMY SCHOOL, BARRACKPORE CANTT., 24 PARGANAS NORTH (WB)</t>
  </si>
  <si>
    <t xml:space="preserve">ENGLISH CORE, MATHEMATICS, PHYSICS, CHEMISTRY, COMPUTER SCIENCE, PHYSICAL EDUCATION </t>
  </si>
  <si>
    <t>90+90+79+85+92+91=527</t>
  </si>
  <si>
    <t>MACHINE, POWER SYSTEM</t>
  </si>
  <si>
    <t>WORKSHOP ON SOLAR POWER ENGINEERING, ETHICAL HACKING AND CYBER SECURITY WORKSHOP</t>
  </si>
  <si>
    <t>MERIT SCHOLARSHIP FROM AWES (2011)</t>
  </si>
  <si>
    <t>HOUSE CAPTAIN OF ARMY PUBLIC SCHOOL, BARRACKPORE CANTT.(2011-2012), WON 3RD PRIZE IN MEMORY TWINKLING TOPAZES BY ZEE LEARN (2008)</t>
  </si>
  <si>
    <t>VOCATIONAL TRAINING AT BAKRESHWAR THERMAL POWER PLANT,PARTICIPATED IN INFOSYS CAMPUS CONNECT</t>
  </si>
  <si>
    <t>GRADE-A CERTIFICATION IN SENIOR YELLOW BELT (KARATE), GRADE-A CERTIFICATION FROM CIART</t>
  </si>
  <si>
    <t>CHANCHAL ROYCHOWDHURY</t>
  </si>
  <si>
    <t>HONY. CAPTAIN</t>
  </si>
  <si>
    <t>MEENA ROYCHOWDHURY</t>
  </si>
  <si>
    <t>NIRMAL AALOY, FLAT NO.-1-D, 22 MAHAJATI ROAD, NALTA, DURGANAGAR, KOLKATA-700028</t>
  </si>
  <si>
    <t>DURGANAGAR-KOLKATA</t>
  </si>
  <si>
    <t>NIRMAL AALOY, FLAT NO.-1-D, 22 MAHAJATI ROAD, NALTA,DURGANAGAR, KOLKATA-700028</t>
  </si>
  <si>
    <t>DURGANAGAR</t>
  </si>
  <si>
    <t>RAJNIKANT</t>
  </si>
  <si>
    <t>CT20161852661</t>
  </si>
  <si>
    <t>25/12/1995</t>
  </si>
  <si>
    <t>KATARI-SHEIKHPURA-BIHAR</t>
  </si>
  <si>
    <t>(+91)8544117843</t>
  </si>
  <si>
    <t>(+91)9547998800</t>
  </si>
  <si>
    <t>dr.rajnikant1995@gmail.com</t>
  </si>
  <si>
    <t>er.rajnikant1995@gmail.com</t>
  </si>
  <si>
    <t>HIGH SCHOOL KATARI</t>
  </si>
  <si>
    <t>HINDI,SANSKRIT,SOCIAL SCIENCE,SCIENCE,MATHEMATICS,ENGLISH</t>
  </si>
  <si>
    <t>CHANDRASHEKHAR NASIB BANKE COLLEGE,HATHIYAMA</t>
  </si>
  <si>
    <t>PHYSICS,CHEMISTRY,MATHEMATICS,ENGLISH,(HINDI+ENGLISH)</t>
  </si>
  <si>
    <t>65+78+80+73+(33+35)=364</t>
  </si>
  <si>
    <t>131090110561 OF YEAR 2013-2014</t>
  </si>
  <si>
    <t>CONTROL SYSTEM ,POWERSYSTEM</t>
  </si>
  <si>
    <t>ASIM KUMAR</t>
  </si>
  <si>
    <t>KALYANI DEVI</t>
  </si>
  <si>
    <t>S/O-ASIM KUMAR VILL+POST-KATARI,DIST-SHEIKHPURA,PIN CODE-811102 BIHAR</t>
  </si>
  <si>
    <t>KATARI</t>
  </si>
  <si>
    <t>SHEIKHPURA</t>
  </si>
  <si>
    <t>ROHAN ROY</t>
  </si>
  <si>
    <t>CT20151638852</t>
  </si>
  <si>
    <t>11/03/1995</t>
  </si>
  <si>
    <t>(+91)9647639642</t>
  </si>
  <si>
    <t>(+91)7031994802</t>
  </si>
  <si>
    <t>(+91)8537864552</t>
  </si>
  <si>
    <t>mantairohanroy@gmail.com</t>
  </si>
  <si>
    <t>mantairohan@gmail.com</t>
  </si>
  <si>
    <t>St. PETER'S SCHOOL</t>
  </si>
  <si>
    <t>ENGLISH,BENGALI,ENVIRONMENTAL EDUCATION,HISTORY-CIVICS &amp; GEOGRAPHY,MATHEMATICS,SCIENCE,COMPUTER APPLICATION</t>
  </si>
  <si>
    <t>76+69+88+80+97+76+92=578</t>
  </si>
  <si>
    <t>HEM SHEELA MODEL SCHOOL DURGAPUR</t>
  </si>
  <si>
    <t>ENGLISH CORE,PHYSICS,CHEMISTRY,MATHEMATICS,BIOLOGY,PHYSICAL EDUCATION,</t>
  </si>
  <si>
    <t>87+92+71+94+88+97=529</t>
  </si>
  <si>
    <t>C,C++,JAVA,PHP with MY SQL</t>
  </si>
  <si>
    <t>TWO DAY WORKSHOP ON ETHICAL HACKING, THREE DAY WORKSHOP ON SOLAR POWER ENGINEERING</t>
  </si>
  <si>
    <t>CERTIFICATE OF MERIT IN XII FOR OUTSTANDING ACHIEVEMENT IN ACADEMICS</t>
  </si>
  <si>
    <t>CERTIFICATE IN C,C++ PROGRAMMING,CERTIFICATE OF COMPLETION ON INDUSTRIAL AUTOMATION USING PLC &amp; SCADA,CERTIFICATE OF PROJECT BASED TRAINING ON PHPwith MYSQL,INDUSTRIAL TRAINING AT  SAIL-DSP</t>
  </si>
  <si>
    <t>RUNNERS OF 9th ICSE INTER SCHOOL FOOTBALL TOURNAMENT,2006</t>
  </si>
  <si>
    <t>AJOY KUMAR ROY</t>
  </si>
  <si>
    <t>SAIL-DURGAPUR STEEL PLANT</t>
  </si>
  <si>
    <t>Sr. OS</t>
  </si>
  <si>
    <t>JUTHIKA ROY</t>
  </si>
  <si>
    <t>5/15 GURUNANAK ROAD, A-ZONE,CITY CENTRE,DURGAPUR,BURDWAN WEST BENGAL,PIN-713204</t>
  </si>
  <si>
    <t>GURUNANAK ROAD,DURGAPUR</t>
  </si>
  <si>
    <t>C/O PAWAN SARKAR,PEERTAKLA ,PANCHPOTTA POLICEPARA,GARIA,KOLKATA</t>
  </si>
  <si>
    <t>ROHIT DAS</t>
  </si>
  <si>
    <t>ROHIT</t>
  </si>
  <si>
    <t>CT20161845275</t>
  </si>
  <si>
    <t>10/01/1992</t>
  </si>
  <si>
    <t>JADAVPUR-SOUTH 24 PARAGANAS-WEST BENGAL</t>
  </si>
  <si>
    <t>033-24169040</t>
  </si>
  <si>
    <t>rohitdas.arr@gmail.com</t>
  </si>
  <si>
    <t>A.K GHOSH MEMORIAL HIGH SCHOOL</t>
  </si>
  <si>
    <t>BENGALI, ENGLISH, MATHEMATICS, PHYSICAL SCIENCE, LIFE SCIENCE, HISTORY, GEOGRAPHY, COMPUTER APPLICATION (ADDITIONAL)</t>
  </si>
  <si>
    <t>A.K.GHOSH MEMORIAL HIGH SCHOOL</t>
  </si>
  <si>
    <t>BENGALI, ENGLISH, CHEMISTRY, PHYSICS, BIOLOGICAL SCIENCES, MATHEMATICS, ENVIRONMENTAL EDUCATION</t>
  </si>
  <si>
    <t>2010 -2011</t>
  </si>
  <si>
    <t>MICROPROCESSOR, DBMS, ELECTRICAL MACHINE</t>
  </si>
  <si>
    <t>C , JAVA</t>
  </si>
  <si>
    <t>DIPLOMA MARKSHEET</t>
  </si>
  <si>
    <t>RANJIT DAS</t>
  </si>
  <si>
    <t>REGIONAL EMPLOYMENT EXCHANGE</t>
  </si>
  <si>
    <t>5/139, AUROBINDO BLOCK, SANTOSHPUR, JADAVPUR, KOLKATA - 700075, W.B</t>
  </si>
  <si>
    <t>JADAVPUR - KOLKATA</t>
  </si>
  <si>
    <t>ROUNAK JANA</t>
  </si>
  <si>
    <t>ROUNAK</t>
  </si>
  <si>
    <t>CT20161853042</t>
  </si>
  <si>
    <t>03/09/1993</t>
  </si>
  <si>
    <t>PURSURAH-HOOGHLY-WEST BENGAL</t>
  </si>
  <si>
    <t>(+91)9434345250</t>
  </si>
  <si>
    <t>janarounak@gmail.com</t>
  </si>
  <si>
    <t>tusharjana61@gmail.com</t>
  </si>
  <si>
    <t>KAILAS CHANDRA SADHUKHAN HIGH SCHOOL</t>
  </si>
  <si>
    <t>FIRST LANGUAGE-BENGALI,SECOND LANGUAGE-ENGLISH,MATHEMATICS,PHYSICAL SCIENCE,LIFE SCIENCE,HISTORY,GEOGRAPHY,OPTIONAL ELECTIVE SUBJECT</t>
  </si>
  <si>
    <t>160+83+100+95+98+80+90+85=791</t>
  </si>
  <si>
    <t xml:space="preserve">TARAKESWAR MAHAVIDLAYA </t>
  </si>
  <si>
    <t>BENGALI,ENGLISH,CHEMISTRY,MATHEMATICS,PHYSICS,BIOLOGICAL SCIENCE,ENVIRONTAL EDUCATION</t>
  </si>
  <si>
    <t>67+80+75+77+86+87+90=562</t>
  </si>
  <si>
    <t>CONTROL SYSTEM,POWER ELECTRONICS</t>
  </si>
  <si>
    <t>SECURED 4TH RANK ON 'STUDENT SCIENCE CEMINAR' ON  'CHANDRAYAAN:HOPE&amp;CONCERN'  ORGANISED BY DEPT. OF YOUTH SERVICES ,GOVT. OF WEST BENGAL AND BIRLA INDUSTRIAL &amp; TECHNOLOGICAL MUSEUM</t>
  </si>
  <si>
    <t>CERTIFICATE FROM KOLAGHAT THERMAL POWER STATION FOR WINTER TRAINING IN -2016-2017</t>
  </si>
  <si>
    <t>TUSHAR KANTI JANA</t>
  </si>
  <si>
    <t>PRANATI CHAKRABORTY(JANA)</t>
  </si>
  <si>
    <t>SHYAMPUR HIGH SCHOOL</t>
  </si>
  <si>
    <t>VILL-HARIHAR,P.O+P.S-PURSURAH,DIST-HOOGHLY,PIN-712401,WEST BENGAL</t>
  </si>
  <si>
    <t>HARIHAR,PURSURAH</t>
  </si>
  <si>
    <t>SAGAR DUTTA</t>
  </si>
  <si>
    <t>11/01/1993</t>
  </si>
  <si>
    <t>BAGHAJATIN,WESTBENGAL</t>
  </si>
  <si>
    <t>sagardutta11011993@gmail.com</t>
  </si>
  <si>
    <t>BAGHAJATIN BOYS HIGH SCHOOL</t>
  </si>
  <si>
    <t>ELITTE INSTITUTE OF ENGINEERING AND MANAGEMENT</t>
  </si>
  <si>
    <t>CIRCUIT THEORY,ELECTRICAL MACHINE</t>
  </si>
  <si>
    <t>AJIT KUMAR DUTTA</t>
  </si>
  <si>
    <t>GOVERMENT EMPLOYEE</t>
  </si>
  <si>
    <t>RAMA DUTTA</t>
  </si>
  <si>
    <t>2/53 VIDYA SAGAR COLONY , KOLKATA-47,WB</t>
  </si>
  <si>
    <t>3/63 VIDYASAGAR COLONY KOLKATA - 700047</t>
  </si>
  <si>
    <t>SAGAR KUMAR SINGH</t>
  </si>
  <si>
    <t>CT20161847674</t>
  </si>
  <si>
    <t>ITKHORI-CHATRA-JHARKHAND</t>
  </si>
  <si>
    <t>(+91)9955248936</t>
  </si>
  <si>
    <t>(+91)7762920345</t>
  </si>
  <si>
    <t>singhsagar860@gmail.com</t>
  </si>
  <si>
    <t>singh_sagar82@yahoo.com</t>
  </si>
  <si>
    <t>HINDI COURSE-A, ENGLISH LANGUAGE &amp; LITERATURE, MATHEMATICS, SCIENCE, SOCIAL SCIENCE,SANSKRIT</t>
  </si>
  <si>
    <t>76+85.5+85.5+76+85.5+85.5=494</t>
  </si>
  <si>
    <t>ENGLISH CORE,MATHEMATICS,PHYSICS,CHEMISTRY,PHYSICAL EDUCATION,HINDI CORE</t>
  </si>
  <si>
    <t>85+94+77+72+98+72=498</t>
  </si>
  <si>
    <t xml:space="preserve"> POWER SYSTEM,DIGITAL ELECTRONICS,CONTROL SYSTEM</t>
  </si>
  <si>
    <t>NATIONAL RANK HOLDER IN NATIONAL SCIENCE TALENT SEARCH EXAMINATION AND INTERNATIONAL MATHEMATICS OLYMPIAD</t>
  </si>
  <si>
    <t>INDUSTRIAL TRAINING AT NTPC RIHAND</t>
  </si>
  <si>
    <t>BIKASH KUMAR SINGH</t>
  </si>
  <si>
    <t>ANJU DEVI</t>
  </si>
  <si>
    <t>VILL-KHOURAKALA,P.O+P.S-ITKHORI,DIST-CHATRA,JHARKHAND</t>
  </si>
  <si>
    <t>ITKHORI,CHATRA,JHARKHAND</t>
  </si>
  <si>
    <t>CHATRA</t>
  </si>
  <si>
    <t>GARIA STATION,NEAR-NSEC,KOLKATA</t>
  </si>
  <si>
    <t>SAHRBANU</t>
  </si>
  <si>
    <t>CT20161852951</t>
  </si>
  <si>
    <t>22/01/1995</t>
  </si>
  <si>
    <t>VILL-ANDIPUR,BIRBHUM,WEST BENGAL</t>
  </si>
  <si>
    <t>91 9745365524</t>
  </si>
  <si>
    <t>91 7407807024</t>
  </si>
  <si>
    <t>saharbanu666@gmail.com</t>
  </si>
  <si>
    <t>saharbanuadori@gmail.com</t>
  </si>
  <si>
    <t>JOGAI ANDIPUR HIGH SCHOOL</t>
  </si>
  <si>
    <t>BENGAL INSTITUTE OF POLYTECHNIC</t>
  </si>
  <si>
    <t>BASIC ELECTRICAL,MICROPROCESSOR,CIRCUIT THEORY</t>
  </si>
  <si>
    <t>AMIR HOSSAIN</t>
  </si>
  <si>
    <t>MAUNZERA BIBI</t>
  </si>
  <si>
    <t>VILL-ANDIPUR,P.O-JOGAI,P.S-MURARAI,DIST-BIRBHUM,PIN-731238,STATE-WEST BENGAL</t>
  </si>
  <si>
    <t>VILL-ANDIPUR,CITY-RAMPURHAT</t>
  </si>
  <si>
    <t>GORIA,PANCHPOTA,KOLKATA-700152</t>
  </si>
  <si>
    <t>GORIA,KOLKATA-700152</t>
  </si>
  <si>
    <t>SAMADRITA SARKAR</t>
  </si>
  <si>
    <t>SAMADRITA</t>
  </si>
  <si>
    <t>CT20161845434</t>
  </si>
  <si>
    <t>03/10/1995</t>
  </si>
  <si>
    <t>(033)(24316763)</t>
  </si>
  <si>
    <t>(+91)(9830034669)</t>
  </si>
  <si>
    <t>(+91)(9088985553)</t>
  </si>
  <si>
    <t>sarkar12sr@gmail.com</t>
  </si>
  <si>
    <t>samadritosarkar@gmail.com</t>
  </si>
  <si>
    <t>8.0*</t>
  </si>
  <si>
    <t>10.0*</t>
  </si>
  <si>
    <t>ENGLISH CORE,COMPUTER SCIENCE,PHYSICS,CHEMISTRY,MATHEMATICS,PHYSICAL EDUCATION</t>
  </si>
  <si>
    <t>BASIC ELECTRICAL,ELECTRICAL MACHINES</t>
  </si>
  <si>
    <t>TABLA</t>
  </si>
  <si>
    <t>SUBIR RANJAN SARKAR</t>
  </si>
  <si>
    <t>ENGINEERING CONSULTANT</t>
  </si>
  <si>
    <t>RUMKI SARKAR</t>
  </si>
  <si>
    <t>CENTRAL EXCISE</t>
  </si>
  <si>
    <t>SUPERINTENDENT</t>
  </si>
  <si>
    <t>FLAT NO.G-27,GARDEN GREEN APARTMENT,184 BANSDRONI PLACE,KOLKATA-700070,WEST BENGAL</t>
  </si>
  <si>
    <t>SAMRAT NASKAR</t>
  </si>
  <si>
    <t>CT20161851809</t>
  </si>
  <si>
    <t>05/06/1993</t>
  </si>
  <si>
    <t>(+91)7890874364</t>
  </si>
  <si>
    <t>(+91)7278766435</t>
  </si>
  <si>
    <t>samrat.naskar93@gmail.com</t>
  </si>
  <si>
    <t>BENGALI(1ST PAPER,2ND PAPER),ENGLISH,MATHEMATICES,PHYSICAL SCIENCE,LIFE SCIENCE,HISTORY,GEOGRAPHY</t>
  </si>
  <si>
    <t>BARISHA HIGH SCHOOL</t>
  </si>
  <si>
    <t>BENGALI,ENGLISH,PHYSICS,CHEMISTRY,MATHEMATICES,BIOLOGICAL SCIENCES,ENVIROMENT EDUCATION</t>
  </si>
  <si>
    <t>BASIC ELECTRICAL</t>
  </si>
  <si>
    <t>GOT DISTINCTION IN DIPLOMA ENGINEERING</t>
  </si>
  <si>
    <t>GAUTAM NASKAR</t>
  </si>
  <si>
    <t>SULATA NASKAR</t>
  </si>
  <si>
    <t>480,GOPAL MISHRA ROAD,SENPALLY,BEHALA,KOLKATA-700034</t>
  </si>
  <si>
    <t>BEHALA,KOLKATA</t>
  </si>
  <si>
    <t>BEHALA</t>
  </si>
  <si>
    <t>SANJAY</t>
  </si>
  <si>
    <t>CT20161849362</t>
  </si>
  <si>
    <t>IMAMGANJ-PATNA-BIHAR</t>
  </si>
  <si>
    <t>(+91)(8083350046)</t>
  </si>
  <si>
    <t>(+91)(8961435172)</t>
  </si>
  <si>
    <t>(+91)(7059147669)</t>
  </si>
  <si>
    <t>ksanjay991@gmail.com</t>
  </si>
  <si>
    <t>sanjaykr7549779823@gmail.com</t>
  </si>
  <si>
    <t>BIHAR SECONDARY EXAMINATION BOARD</t>
  </si>
  <si>
    <t>BHANU PRAKASH HIGH SCHOOL,AIYARA(ARWAL)</t>
  </si>
  <si>
    <t>HINDI,SANSKRIT,SCIENCE,SOCIAL SCIENCE,MATHEMATICS</t>
  </si>
  <si>
    <t>BIHAR INTERMEDIATE EXAMINATION BOARD</t>
  </si>
  <si>
    <t>RAJENDRA PRASAD</t>
  </si>
  <si>
    <t>REENA DEVI</t>
  </si>
  <si>
    <t>VILL-IMAMGANJ,P.O.-SHANKARPUR IMAMGANJ,DIST.-PATNA,STATE-BIHAR,PIN CODE-804426</t>
  </si>
  <si>
    <t>IMAMGANJ</t>
  </si>
  <si>
    <t>AMIT NIKETAN-2644(FLAT NO.-4),NAYABAD,GARIA STATION,KOLKATA-94</t>
  </si>
  <si>
    <t>SANJIT KUNDU</t>
  </si>
  <si>
    <t>SANJIT</t>
  </si>
  <si>
    <t>CT20161844999</t>
  </si>
  <si>
    <t>MANKAR RAIPUR-BURDWAN-WEST BENGAL</t>
  </si>
  <si>
    <t>(+91)(7872873798)</t>
  </si>
  <si>
    <t>(+91)8972428295</t>
  </si>
  <si>
    <t>(+91)8391980879</t>
  </si>
  <si>
    <t>sanjitjoy.24@gmail.com</t>
  </si>
  <si>
    <t>joykundu258@gmail.com</t>
  </si>
  <si>
    <t>MANKAR HIGH SCHOOL</t>
  </si>
  <si>
    <t>FIRST LANGUAGE-(FIRST PAPER),FIRST LANGUAGE-(SECOND PAPER),SECOND LANGUAGE,MATHEMATICS,PHYSICAL SCIENCE,LIFE SCIENCE,HISTORY,GEOGRAPHY,OPTIONAL EFFECTIVE SUBJECT</t>
  </si>
  <si>
    <t>BENGALI,ENGLISH,CHEMISTRY,MATHEMATICS,BIOLOGICAL SCIENCE,ENVIRONMENTAL EDUCATION</t>
  </si>
  <si>
    <t>CONTROL SYSTEM,POWER SYSTEM,MACHINE</t>
  </si>
  <si>
    <t>MADHUSUDAN KUNDU</t>
  </si>
  <si>
    <t>MANKAR RAIPUR, VILL-MANKAR, P.O-MANKAR,P.S-BUDBUD, DIST-BURDWAN, PIN-713744</t>
  </si>
  <si>
    <t>MANKAR RAIPUR</t>
  </si>
  <si>
    <t>SAPTARSHI BARIK</t>
  </si>
  <si>
    <t>SAPTARSHI</t>
  </si>
  <si>
    <t>ARAMBAGH-HOOGHLY-WEST BENGAL</t>
  </si>
  <si>
    <t>(+91)(9832701501)</t>
  </si>
  <si>
    <t>(+91)(9434978163)</t>
  </si>
  <si>
    <t>(+91)(8536842598)</t>
  </si>
  <si>
    <t>saptarshibarik13@gmail.com</t>
  </si>
  <si>
    <t>barik.saptarshi13@gmail.com</t>
  </si>
  <si>
    <t>MADHYAMIK PARIKSHA(SECONDARY)</t>
  </si>
  <si>
    <t>AARAMBAGH HIGH SCHOOL</t>
  </si>
  <si>
    <t>BENGALI,ENGLISH,CHEMISTRY,MATHEMATICS,BIOLOGICAL SCIENCE,PHYSICS</t>
  </si>
  <si>
    <t>SARTHAK CHAKRABORTY</t>
  </si>
  <si>
    <t>SARTHAK</t>
  </si>
  <si>
    <t>CT20161849031</t>
  </si>
  <si>
    <t>19/07/1994</t>
  </si>
  <si>
    <t>NEW BARRACKPUR-NORTH 24 PARGANAS-WEST BENGAL</t>
  </si>
  <si>
    <t>(+91)(9051238323)</t>
  </si>
  <si>
    <t>(+91)(9007934712)</t>
  </si>
  <si>
    <t>(+91)(8017315597)</t>
  </si>
  <si>
    <t>sarthakrony94@gmail.com</t>
  </si>
  <si>
    <t>chakrabortyrony5@gmail.com</t>
  </si>
  <si>
    <t>BARASAT MAHATMA GANDHI MEMORIAL HIGH SCHOOL</t>
  </si>
  <si>
    <t>DBMS,MICROPROCESSOR</t>
  </si>
  <si>
    <t>H.A</t>
  </si>
  <si>
    <t>NIBEDITA CHAKRABORTY</t>
  </si>
  <si>
    <t>169,DR.HAREN MUKHERJEE ROAD,B.T.COLLEGE,NEW BARRACKPUR,NORTH 24 PARGANAS,KOLKTA-700131</t>
  </si>
  <si>
    <t>NORTH 24 PARGANS</t>
  </si>
  <si>
    <t>SATYAJIT MONDAL</t>
  </si>
  <si>
    <t>SATYAJIT</t>
  </si>
  <si>
    <t>CT20161855460</t>
  </si>
  <si>
    <t>24/07/1994</t>
  </si>
  <si>
    <t>BIRATI-NORTH 24 PARGANA-WEST BENGAL</t>
  </si>
  <si>
    <t>(+91)8100204620</t>
  </si>
  <si>
    <t>(+91)8621957680</t>
  </si>
  <si>
    <t>sammaryut96@gmail.com</t>
  </si>
  <si>
    <t>NIMTA HIGH SCHOOL</t>
  </si>
  <si>
    <t>BENGALI,ENGLISH,CHEMISTRY,MATEMATICS,PHYSICS,BIOLOGY,ENVIORONMENTAL SCIENCE</t>
  </si>
  <si>
    <t xml:space="preserve">MICROPROCESSOR,MATHEMATICS,CONTROL SYSTEM </t>
  </si>
  <si>
    <t xml:space="preserve"> GOT 1ST POSITION IN DUET DANCE AT JADAVPUR UNIVERSITY SANSKRITI</t>
  </si>
  <si>
    <t>AKHIL MONDAL</t>
  </si>
  <si>
    <t>10,VIDYASAGAR SARANI(S.V.ROAD)NORTH DUMDUM(M),NORTH 24 PARGANAS,BIRATI,WESTBENGAL,700051</t>
  </si>
  <si>
    <t>VIDYASAGAR SARANI,BIRATI,NORTH 24 PARGANAS</t>
  </si>
  <si>
    <t>SAURAV MAZUMDER</t>
  </si>
  <si>
    <t>SAURAV</t>
  </si>
  <si>
    <t>MAZUMDER</t>
  </si>
  <si>
    <t>CT20161849140</t>
  </si>
  <si>
    <t>(+91)(9163007051)</t>
  </si>
  <si>
    <t>(+91)(7044545524)</t>
  </si>
  <si>
    <t>(+91)(9804425701)</t>
  </si>
  <si>
    <t>sauravdiganta@gmail.com</t>
  </si>
  <si>
    <t>BENALI,ENGLISH,MATHEMATICS,PHYSICAL SCIENCE,LIFE SCIENCE,HISTORY,GEOGRAPHY</t>
  </si>
  <si>
    <t>ST. LAWRENCE HIGH</t>
  </si>
  <si>
    <t>BENGALI,ENGLISH,CHEMISTRY,MATHEMATICS,PHYSICS,BIOLOGICAL SCIENCES,ENVIRONMENTAL EDUCATION</t>
  </si>
  <si>
    <t>MECHANICAL WORKSHOP</t>
  </si>
  <si>
    <t>SUKHENDU MAZUMDER</t>
  </si>
  <si>
    <t>MASSO</t>
  </si>
  <si>
    <t>ENTERPRENEUR</t>
  </si>
  <si>
    <t>CHITRALEKHA MAZUMDER</t>
  </si>
  <si>
    <t>G.F.P. SCHOOL</t>
  </si>
  <si>
    <t>HEADMISTRESS</t>
  </si>
  <si>
    <t>19/C GARFA SHITALA MONDIR ROAD</t>
  </si>
  <si>
    <t>SHAZYAN ASIM</t>
  </si>
  <si>
    <t xml:space="preserve">SHAZYAN </t>
  </si>
  <si>
    <t>ASIM</t>
  </si>
  <si>
    <t>CT20161855382</t>
  </si>
  <si>
    <t>02/05/1996</t>
  </si>
  <si>
    <t>ISLAMPUR-NALANDA-BIHAR</t>
  </si>
  <si>
    <t>shazyan.malick@gmail.com</t>
  </si>
  <si>
    <t>ranveermallick@gmail.com</t>
  </si>
  <si>
    <t>G M K SCHOOL, ISLAMPUR</t>
  </si>
  <si>
    <t>URDU,HINDI,MATH,SCIENCE,SOCIAL SCIENCE,ENGLISH</t>
  </si>
  <si>
    <t>SNATAK COLLEGE ,ISLAMPUR,NALANDA</t>
  </si>
  <si>
    <t>R B HINDI,ALTERNATIVE ENGLISH,URDU,PHYSICS,CHEMISTRY,MATHEMATICS</t>
  </si>
  <si>
    <t>MD SARFARAZ ALAM</t>
  </si>
  <si>
    <t>HEADMASTER</t>
  </si>
  <si>
    <t>SHAMIMA KHATOON</t>
  </si>
  <si>
    <t>MOHALLA BUR HANNAGAR.P.O+P.S-ISLAMPUR,DIST;-NALANDA,PIN:-801303</t>
  </si>
  <si>
    <t>ISLAMPUR</t>
  </si>
  <si>
    <t>C/O:-NARAYAN CHANDRA SARDAR,BANK PLOT, RAIL MATH,DHALUA,GARIA,KOLKATA;-152</t>
  </si>
  <si>
    <t>SHEIKH SAHARUK ALI</t>
  </si>
  <si>
    <t xml:space="preserve">SAHARUK </t>
  </si>
  <si>
    <t>ALI</t>
  </si>
  <si>
    <t>CT20161848871</t>
  </si>
  <si>
    <t>SHEORABERIYA-HOOGHLY-WEST BENGAL</t>
  </si>
  <si>
    <t>(+91)(8670548803)</t>
  </si>
  <si>
    <t>saharuk.1994@gmail.com</t>
  </si>
  <si>
    <t>ST.XAVIER'S HIGH SCHOOL</t>
  </si>
  <si>
    <t>ENGLISH,HINDI,MATHEMATICS,SCIENCE,SOCIAL STUDIES</t>
  </si>
  <si>
    <t>5+6+6+7+7=31(GRADE POINT)</t>
  </si>
  <si>
    <t>BURGESS ENGLISH HIGHER SECONDARY SCHOOL</t>
  </si>
  <si>
    <t>CIRCUIT THEORY,POWER SYSTEM,MACHINE</t>
  </si>
  <si>
    <t>IEO</t>
  </si>
  <si>
    <t>SHEIKH FARUK ALI</t>
  </si>
  <si>
    <t>REHANA BEGUM</t>
  </si>
  <si>
    <t>VILL.-SHEORABERIA,P.S.-JANGIPARA,P.O.-LAKSMANPORE,DIST.-HOOGHLY,PIN.-712404</t>
  </si>
  <si>
    <t>SHEORABERIA</t>
  </si>
  <si>
    <t>SHOUMIK GUHA</t>
  </si>
  <si>
    <t>SHOUMIK</t>
  </si>
  <si>
    <t>GUHA</t>
  </si>
  <si>
    <t>CT20161851558</t>
  </si>
  <si>
    <t>RANAGHAT-NADIA-WEST BENGAL</t>
  </si>
  <si>
    <t>(+91)(9332190789)</t>
  </si>
  <si>
    <t>(+91)(8436806078)</t>
  </si>
  <si>
    <t>(+91)(9434123215)</t>
  </si>
  <si>
    <t>shoumikguha5@gmail.com</t>
  </si>
  <si>
    <t>RANAGHAT PAL CHOWDHURY HIGH SCHOOL</t>
  </si>
  <si>
    <t>FIRST LANGUAGE-(FIRST PAPER),FIRST LANGUAGE-(SECOND PAPER),SECOND LANGUAGE,MATHEMATICS,PHYSICAL SCIENCE,LIFE SCIENCE,HISTORY,GEOGRAPHY</t>
  </si>
  <si>
    <t>157+80+98+95+83+72+74=659</t>
  </si>
  <si>
    <t>66+76+92+80+66+67+64=511</t>
  </si>
  <si>
    <t>SWAPAN KUMAR GUHA</t>
  </si>
  <si>
    <t>KANA GUHA</t>
  </si>
  <si>
    <t>OM ABASAN,KAMARPARA,RANAGHAT,NADIA-741201</t>
  </si>
  <si>
    <t>RANAGHAT</t>
  </si>
  <si>
    <t>SHRABANI PANI</t>
  </si>
  <si>
    <t>SHRABANI</t>
  </si>
  <si>
    <t>PANI</t>
  </si>
  <si>
    <t>CT20161850013</t>
  </si>
  <si>
    <t>01/05/1996</t>
  </si>
  <si>
    <t>ROUTRAPUR-PURBA MEDINIPUR-WEST BENGAL</t>
  </si>
  <si>
    <t>(+91)(9734886058)</t>
  </si>
  <si>
    <t>shrabani123pani@gmail.com</t>
  </si>
  <si>
    <t>shrabani.nsec96@gmail.com</t>
  </si>
  <si>
    <t>GOBRA INDRANARAYAN KSHETRAMOHAN HIGH SCHOOL</t>
  </si>
  <si>
    <t>FIRST LANGUAGE(1ST PAPER),FIRST LANGUAGE(2ND PAPER),SECOND LANGUAGE,MATHEMATICS,PHYSICAL SCIENCE,LIFE SCIENCE,HISTORY,GEOGRAPHY,OPTIONAL ELECTIVE SUBJECT(PHYSICS)</t>
  </si>
  <si>
    <t>86+84+80+93+97+91+74+77+41=703</t>
  </si>
  <si>
    <t>BENGALI,ENGLISH,CHEMISTRY,MATHEMATICS,PHYSICS,BIOLOGICAL SCIENCE,ENVIRONMENTAL SCIENCE</t>
  </si>
  <si>
    <t>65+77+90+86+80+90+86=574</t>
  </si>
  <si>
    <t>CHINMOY PANI</t>
  </si>
  <si>
    <t>RITA PANI</t>
  </si>
  <si>
    <t>VILL-ROUTRAPUR,POST-SAGARESWAR,P.S-RAMNAGAR,DIST-PURBA MEDINIPUR,PIN-721446</t>
  </si>
  <si>
    <t>ROUTRAPUR</t>
  </si>
  <si>
    <t>C/O-RATAN KUMAR ROY, PANCHPOTA,POLICEPARA,GARIA,PIN-700152,KOLKATA</t>
  </si>
  <si>
    <t>SOUTH 24 PARGANA'S</t>
  </si>
  <si>
    <t>SHUBHENDU SHEKHAR</t>
  </si>
  <si>
    <t>SHUBHENDU</t>
  </si>
  <si>
    <t>CT20161851795</t>
  </si>
  <si>
    <t>24/03/1995</t>
  </si>
  <si>
    <t>SRINAGAR COLONY-MUZAFFARPUR-BIHAR</t>
  </si>
  <si>
    <t>(0621)(2250518)</t>
  </si>
  <si>
    <t>theshubhendu24@gmail.com</t>
  </si>
  <si>
    <t>HOLY MISSION SENIOR SECONDARY SCHOOL</t>
  </si>
  <si>
    <t>ENGLISH COMMUNICATION,SANSKRIT,MATHEMATICS,SCIENCE,SOCIAL SCIENCE</t>
  </si>
  <si>
    <t>71+95+85+70+90=411</t>
  </si>
  <si>
    <t>DHARMBRAT</t>
  </si>
  <si>
    <t>MAMTA SRIVASTAVA</t>
  </si>
  <si>
    <t>CHANDRASHEEL VIDYAPEETH</t>
  </si>
  <si>
    <t>Q.NO-3/26,SRI NAGAR COLONY,GOBARSAHI CHOWK.PO-BHAGWANPUR,PS-SADAR,MUZAFFARPUR,BIHAR,PIN-842001</t>
  </si>
  <si>
    <t>MUZAFFARPUR</t>
  </si>
  <si>
    <t>C/O-PRAN KRISHNA NAYEK,PANCHPOTA,COLLOL CO OPERATIVE,GARIA,KOL-700152</t>
  </si>
  <si>
    <t>SK ROSTAM ALI</t>
  </si>
  <si>
    <t>SK</t>
  </si>
  <si>
    <t xml:space="preserve">ROSTAM </t>
  </si>
  <si>
    <t>CT20161851794</t>
  </si>
  <si>
    <t>GARH MANDARAN-HOOGHLY-WEST BENGAL</t>
  </si>
  <si>
    <t>(+91)(8972091196)</t>
  </si>
  <si>
    <t>skrostam786@gmail.com</t>
  </si>
  <si>
    <t>BHAGRA HIGH SCHOOL</t>
  </si>
  <si>
    <t>FIRST LANGUAGE(1ST PAPER),FIRST LANGUAGE(2ND PAPER),SECOND LANGUAGE,MATHEMATICS,PHYSICAL SCIENCE,LIFE SCIENCE,HISTORY,GEOGRAPHY,OPTIONAL ELECTIVE SUBJECT(WORK EDUCATION)</t>
  </si>
  <si>
    <t>77+88+76+100+96+90+81+85+75=768</t>
  </si>
  <si>
    <t>ILSOBA MONDLAI HIGH SCHOOL</t>
  </si>
  <si>
    <t>78+80+88+63+86+87+83=565</t>
  </si>
  <si>
    <t>SK NOWSER ALI</t>
  </si>
  <si>
    <t>HANUFA BIBI</t>
  </si>
  <si>
    <t>VILL-GARH MANDARAN,POST-MANDARAN,P.S-GOGHAT,PIN-712612</t>
  </si>
  <si>
    <t>GARH MANDARAN</t>
  </si>
  <si>
    <t>SOME NATH DAS</t>
  </si>
  <si>
    <t xml:space="preserve">SOME </t>
  </si>
  <si>
    <t xml:space="preserve">NATH </t>
  </si>
  <si>
    <t>03/03/1992</t>
  </si>
  <si>
    <t>WEST SUNNY PARK,MALDA,WEST BENGAL</t>
  </si>
  <si>
    <t>somenathdas01@gmail.com</t>
  </si>
  <si>
    <t>somenathdas010@gmail.com</t>
  </si>
  <si>
    <t>A.C. INSTITUTION</t>
  </si>
  <si>
    <t>NIBEDITA POLYTECHNIC</t>
  </si>
  <si>
    <t>GOT DISTINCTION IN DIPLOMA IN ELECTRICAL ENGINEERING</t>
  </si>
  <si>
    <t>BASUKI NATH DAS</t>
  </si>
  <si>
    <t>P.W.D(ROADS)</t>
  </si>
  <si>
    <t>GAYATRI DAS</t>
  </si>
  <si>
    <t>WEST SUNNY PARK,P.O+DIST-MALDA,PIN-732101,P.S-ENGLISH BAZAR,PIN-732101</t>
  </si>
  <si>
    <t>WEST SUNNY PARK</t>
  </si>
  <si>
    <t>TECHNO CITY,PANCHPOTA,POLICE PARA,GARIA,KOL-700152</t>
  </si>
  <si>
    <t>SOMNATH MAITY</t>
  </si>
  <si>
    <t>SOMNATH</t>
  </si>
  <si>
    <t>07/03/1994</t>
  </si>
  <si>
    <t>ANDUL-HOWRAH-WEST BENGAL</t>
  </si>
  <si>
    <t>(+91)(8584965885)</t>
  </si>
  <si>
    <t>somnathmaity0703@gmail.com</t>
  </si>
  <si>
    <t>somnathmaity94@gmail.com</t>
  </si>
  <si>
    <t>ARMY SCHOOL JAIPUR CANTT RAJASTHAN</t>
  </si>
  <si>
    <t>ALL INDIA SENIOR SCHOOL CERTIFICATION EXAMINATION</t>
  </si>
  <si>
    <t>ENGLISH CORE, MATHEMATICS, PHYSICS, CHEMISTRY, INFORMATICS PRACTICES</t>
  </si>
  <si>
    <t>DC MACHINE, CIRCUIT THEORY</t>
  </si>
  <si>
    <t>ART &amp; CRAFT</t>
  </si>
  <si>
    <t>Best Display IN ART &amp; CRAFT</t>
  </si>
  <si>
    <t>M.N MAITY</t>
  </si>
  <si>
    <t>EX-SERVICEMEN</t>
  </si>
  <si>
    <t>HAVILDAR</t>
  </si>
  <si>
    <t>SARMILA MAITY</t>
  </si>
  <si>
    <t>RAJ VILLS, LP-JH-3/15, JHOREHAT PURBAPARA, ANDUL, HOWRAH</t>
  </si>
  <si>
    <t>JHOREHAT PURBAPARA- ANDUL</t>
  </si>
  <si>
    <t>SOUMYADEEP LAHIRI</t>
  </si>
  <si>
    <t xml:space="preserve">        SOUMYADEEP</t>
  </si>
  <si>
    <t xml:space="preserve">            LAHIRI</t>
  </si>
  <si>
    <t>CT20161849155</t>
  </si>
  <si>
    <t xml:space="preserve">                                  BIRATI-NORTH 24 PARGANAS-WEST BENGAL</t>
  </si>
  <si>
    <t>033-25142258</t>
  </si>
  <si>
    <t>smdplhr8@gmail.com</t>
  </si>
  <si>
    <t>smdplhr18@yahoo.com</t>
  </si>
  <si>
    <t>ENGLISH,BENGALI,ENVIRONMENTAL EDUCATION,HISTORY,CIVICS&amp;GEOGRAPHY,MATHEMATICS,SCIENCE,COMPUTER APPLICATIONS</t>
  </si>
  <si>
    <t>78+83+88+74+83+80+88=574</t>
  </si>
  <si>
    <t>ENGLISH CORE,BENGALI,MATHEMATICS,PHYSICS,CHEMISTRY,PHYSICAL EDUCATION</t>
  </si>
  <si>
    <t>81+87+93+68+89+87=505</t>
  </si>
  <si>
    <t xml:space="preserve">                               MICROPROCESSOR,DATABASE MANAGEMENT SYSTEM</t>
  </si>
  <si>
    <t xml:space="preserve">                           C </t>
  </si>
  <si>
    <t>C PROGRAMMING LANGUAGE,HACKTRACK,AEROTRIX WORKSHOP</t>
  </si>
  <si>
    <t xml:space="preserve">                                                                                                     OBTAINED 3rd RANK IN 11&amp;12 SCHOOL EXAMINATONS</t>
  </si>
  <si>
    <t xml:space="preserve">                                                                                                      HIGHEST COLLECTOR OF MONEY FOR ORPHANGE CHILDRENS</t>
  </si>
  <si>
    <t xml:space="preserve">                                                                                                                                                                                     SOS CHILDREN'S VILLAGES OF INDIA</t>
  </si>
  <si>
    <t xml:space="preserve">        INDRANIL LAHIRI</t>
  </si>
  <si>
    <t xml:space="preserve">            SERVICE</t>
  </si>
  <si>
    <t xml:space="preserve">                                             C.E.S.C</t>
  </si>
  <si>
    <t xml:space="preserve">         SR. ASSISTANT ENGINEER</t>
  </si>
  <si>
    <t xml:space="preserve">     CHAITALI LAHIRI</t>
  </si>
  <si>
    <t xml:space="preserve">          HOUSEWIFE</t>
  </si>
  <si>
    <t xml:space="preserve">                                                   M.B.ROAD,KALABAGAN,BIRATI,KOLKATA-700051</t>
  </si>
  <si>
    <t xml:space="preserve">                                              BIRATI-KOLKATA</t>
  </si>
  <si>
    <t xml:space="preserve">         NORTH 24 PARGANAS</t>
  </si>
  <si>
    <t xml:space="preserve">                WEST BENGAL</t>
  </si>
  <si>
    <t xml:space="preserve">             KOLKATA-700051</t>
  </si>
  <si>
    <t>M.B. ROAD,KALABAGAN, BIRATI,KOLKATA-700051</t>
  </si>
  <si>
    <t>BIRATI,KOLKATA</t>
  </si>
  <si>
    <t xml:space="preserve"> NORTH 24 PARGANAS</t>
  </si>
  <si>
    <t>SOUMYADIP SINGHA</t>
  </si>
  <si>
    <t>CT20161850512</t>
  </si>
  <si>
    <t>singhacronicles@gmail.com</t>
  </si>
  <si>
    <t>ENGLISH,BENGALI,MATHEMATICS,ENVIRONMENTAL EDUCATION,SCIENCE,COMPUTER APPLICATION,HISTORY,CIVICS,GEOGRAPHY</t>
  </si>
  <si>
    <t>M.P.BIRLA FOUNDATION H.S. SCHOOL</t>
  </si>
  <si>
    <t>E.E</t>
  </si>
  <si>
    <t>SWAPAN KUMAR SINGHA</t>
  </si>
  <si>
    <t>SWAPNA SINGHA</t>
  </si>
  <si>
    <t>SINGLE WINDOW OPERATOR</t>
  </si>
  <si>
    <t>Q-3/2,SRINAGAR,GARIA.</t>
  </si>
  <si>
    <t>SOURADEEP MUSIB</t>
  </si>
  <si>
    <t>MUSIB</t>
  </si>
  <si>
    <t>CT20161847682</t>
  </si>
  <si>
    <t>18/07/1993</t>
  </si>
  <si>
    <t>KENDUADIHI-BANKURA-WEST-BENGAL</t>
  </si>
  <si>
    <t>(+91)7872291691</t>
  </si>
  <si>
    <t>(+91)8902056803</t>
  </si>
  <si>
    <t>(+91)9635882048</t>
  </si>
  <si>
    <t>souradeep.musib@gmail.com</t>
  </si>
  <si>
    <t>souradeep.musib@hotmail.com</t>
  </si>
  <si>
    <t>KENDUADIHI HIGH SCHOOL</t>
  </si>
  <si>
    <t>BENGALI,ENGLISH,MATHEMATICS,PHYSICAL SCIENCE,LIFE SCIENCE,HISTORY,GEOGRAPHY,ENVIORONMENTAL SCIENCE</t>
  </si>
  <si>
    <t>ELECTRICAL</t>
  </si>
  <si>
    <t>WEST BENGAL COUNCIL OF TECHNICAL EDUCATION</t>
  </si>
  <si>
    <t>K.G. ENGINEERING INSTITUTE</t>
  </si>
  <si>
    <t>MICROPROCESSOR,DBMS,DIGITAL ELECTRONICS,THERMAL POWER ENHGINEERING</t>
  </si>
  <si>
    <t>C++,C</t>
  </si>
  <si>
    <t>GOT DISTINCTION IN DIPLOMA EXAMINATION</t>
  </si>
  <si>
    <t>DIPLOMA</t>
  </si>
  <si>
    <t>SANTANU MUSIB</t>
  </si>
  <si>
    <t>EDUCATION DEPARTMENT</t>
  </si>
  <si>
    <t>HEAD-MASTER</t>
  </si>
  <si>
    <t>BANDANA MUSIB</t>
  </si>
  <si>
    <t>818,SANUVILLA,SAHANAPALLY,KENDUADIHI,BANKURA,WEST-BENGAL,ZIP-722102</t>
  </si>
  <si>
    <t>SAHANAPALLY,KENDUADIHI,BANKURA</t>
  </si>
  <si>
    <t>C/O-AMIT HALDER,HOUSE NO-71,NABAPALLY,DHALUA,GARIA,SOUTH-24-PARGANA,KOLKATA,ZIP-700152</t>
  </si>
  <si>
    <t>NABAPALLY,DHALUA,GARIA,SOUTH-24-PARGANA,KOLKATA</t>
  </si>
  <si>
    <t>SOUTH-24-PARGANA</t>
  </si>
  <si>
    <t>SOURAJIT SAHA</t>
  </si>
  <si>
    <t>SOURAJIT</t>
  </si>
  <si>
    <t>CT20151701478</t>
  </si>
  <si>
    <t>22/06/1995</t>
  </si>
  <si>
    <t>(+91)8961439593</t>
  </si>
  <si>
    <t>(+91)9804718089</t>
  </si>
  <si>
    <t>sourajitsaha2012@gmail.com</t>
  </si>
  <si>
    <t>166+83+99+97+94+80+75=694</t>
  </si>
  <si>
    <t>78+90+84+91+86+54+70=553</t>
  </si>
  <si>
    <t>POWER SYSTEM,MICROPROCESSOR</t>
  </si>
  <si>
    <t>SUBHAS SAHA</t>
  </si>
  <si>
    <t>RITA SAHA</t>
  </si>
  <si>
    <t>GARIA,NABAPALLY,P.O-DHALUA,VIA-PANCHPOTA,NEAR FRIENDS CLUB,KOL-700152</t>
  </si>
  <si>
    <t>SOURAV BERA</t>
  </si>
  <si>
    <t>CT20151702398</t>
  </si>
  <si>
    <t>(+91)9836344680</t>
  </si>
  <si>
    <t>souravbera76@gmail.com</t>
  </si>
  <si>
    <t>162+80+100+96+94+85+67=684</t>
  </si>
  <si>
    <t>73+82+90+90+81+65+80=561</t>
  </si>
  <si>
    <t>PANASONIC  ENERGY INDIA LTD</t>
  </si>
  <si>
    <t>STSI</t>
  </si>
  <si>
    <t>RITA BERA</t>
  </si>
  <si>
    <t>356,PRANTIK PALLY,BL-1B,PLOT-05,KOLKATA-700107</t>
  </si>
  <si>
    <t>KASBA(RAJDANGA),KOLKATA</t>
  </si>
  <si>
    <t>KASBA,KOLKATA</t>
  </si>
  <si>
    <t>SOURAV GHOSH</t>
  </si>
  <si>
    <t>CT20161850302</t>
  </si>
  <si>
    <t>01/05/1993</t>
  </si>
  <si>
    <t>RANIGANJ-BURDWAN-WEST BENGAL</t>
  </si>
  <si>
    <t>(+91)9163200594</t>
  </si>
  <si>
    <t>(+91)9883424280</t>
  </si>
  <si>
    <t>srvghosh27@gmail.com</t>
  </si>
  <si>
    <t>srvghosh27@yahoo.com</t>
  </si>
  <si>
    <t>DE NOBILI SCHOOL, MUGMA</t>
  </si>
  <si>
    <t>ENGLISH,BENGALI,ENVIROMENTAL EDUCATION,ARTS ,MATHEMATICS,SCIENCE,COMPUTER APPLICATIONS</t>
  </si>
  <si>
    <t>69+80+86+69+76+64+78=522</t>
  </si>
  <si>
    <t xml:space="preserve">ENGLISH,ENVIROMENTAL EDUCATION,BENGALI,MATHEMATICS,PHYSICS,CHEMISTRY </t>
  </si>
  <si>
    <t>88+66+74+62+69+59=418</t>
  </si>
  <si>
    <t>BASIC ELECTRICAL,CIRCUIT THEORY, CONTROL SYSTEM</t>
  </si>
  <si>
    <t>C,JAVA PROGRAMMING</t>
  </si>
  <si>
    <t>SWAPAN KUMAR GHOSH</t>
  </si>
  <si>
    <t xml:space="preserve">GOVERNMENT SERVICE RETIREE </t>
  </si>
  <si>
    <t>COAL INDIA LIMITED(ECL)</t>
  </si>
  <si>
    <t>SENIOR STOREKEEPER</t>
  </si>
  <si>
    <t>ARCHANA GHOSH</t>
  </si>
  <si>
    <t>N.SB ROAD, SISHUBAGAN,OPP. EAST INDIA PETROL PUMP,  K.GALI ,RANIGANJ:- 713347</t>
  </si>
  <si>
    <t xml:space="preserve">RANIGANJ </t>
  </si>
  <si>
    <t>PIRTALA, NEAR NETAJI SUBHASH ENGINEERING COLLEGE, KOLKATA:152</t>
  </si>
  <si>
    <t>CT20161845817</t>
  </si>
  <si>
    <t>08/01/1995</t>
  </si>
  <si>
    <t>KANAKPUR-BURDWAN-WEST BENGAL</t>
  </si>
  <si>
    <t>ghosh95sourav@gmail.com</t>
  </si>
  <si>
    <t>SADIPUR DHRMA DAS SINGHA SMRITI VIDYANIKETAN</t>
  </si>
  <si>
    <t>FIRST LANGUAGE-(FIRST PAPER),FIRST LANGUAGE-(SECOND PAPER),SECOND LANGUAGE,MATHEMATICS,PHYSICAL SCIENCE,LIFE SCIENCE,HISTORY,GEOGRAPHY,PHYSICAL AND WORK EDUCATION</t>
  </si>
  <si>
    <t>78+78+80+94+96+93+83+94+85=781</t>
  </si>
  <si>
    <t>BURDWAN CMS HIGH SCHOOL</t>
  </si>
  <si>
    <t>BENGALI,ENGLISH,PHYSICS,CHEMISTRY,MATHEMATICS,COMPUTER APPLICATION,ENVIRONMENTAL EDUCATION</t>
  </si>
  <si>
    <t>57+80+67+45+75+71+82=477</t>
  </si>
  <si>
    <t>CIRCUIT THEORY, ELECTRICAL MEASUREMENT</t>
  </si>
  <si>
    <t>VOCATIONAL TRAINNING AT MEJIA THERMAL POWER STATION,DVC</t>
  </si>
  <si>
    <t>PARTICIPATED IN SHARBIK SASTHA BIDHAN ABHIJAN</t>
  </si>
  <si>
    <t>MOHAN LAL GHOSH</t>
  </si>
  <si>
    <t>IRRIGATION DIVISION UNDER DVC</t>
  </si>
  <si>
    <t>CONTRACTOR AND SUPPLIER</t>
  </si>
  <si>
    <t>NUPUR GHOSH</t>
  </si>
  <si>
    <t xml:space="preserve"> VILL-KANAKPUR,PO-SADIPUR,DIST-BURDWAN,WEST BENGAL,PIN-713408</t>
  </si>
  <si>
    <t>KANAKPUR-BURDWAN</t>
  </si>
  <si>
    <t>DHALUA,NABAPALLY,GARIA,KOL-700152</t>
  </si>
  <si>
    <t>SOURAV KUMAR</t>
  </si>
  <si>
    <t>CT20151589743</t>
  </si>
  <si>
    <t>BAIDYANATHDHAM-DEOGHAR-JHARKHAND</t>
  </si>
  <si>
    <t>(+91)9771819573</t>
  </si>
  <si>
    <t>(+91)9955134758</t>
  </si>
  <si>
    <t>kumarsourav7860@gmail.com</t>
  </si>
  <si>
    <t>ST.FRANCIS SCHOOL JASIDIH</t>
  </si>
  <si>
    <t>ENGLISH,HINDI,ENVIROMENTAL EDUCATION,ARTS ,MATHEMATICS,SCIENCE,COMPUTER APPLICATIONS</t>
  </si>
  <si>
    <t>AWARDED IN HINDI SKIT COMPETITION FOR BEST PERFORMANCE,VOLUNTRY CONTRIBUTION FOR DONATION IN EDU-CARE</t>
  </si>
  <si>
    <t>GULAB CHANDRA MISHRA</t>
  </si>
  <si>
    <t>PRIEST</t>
  </si>
  <si>
    <t>BAIDYANATHDHAM TEMPLE</t>
  </si>
  <si>
    <t>PURNIMA DEVI</t>
  </si>
  <si>
    <t>BILASI TOWN ,NEAR CHANDRAVATI SCHOOL.B.DEOGHAR-JHARKHAND.PIN-814112</t>
  </si>
  <si>
    <t>BHIDYANATHDHAM-DEOGHAR</t>
  </si>
  <si>
    <t>C/O BARUN SAHA ,NEAR MATRI BUILDERS ,PANCHPOTA,GARIA,KOLKATA-152</t>
  </si>
  <si>
    <t>SOURAV KUMAR JHA</t>
  </si>
  <si>
    <t>CT20151686004</t>
  </si>
  <si>
    <t>KHARAGPUR-PASHCHIM MEDNIPUR-WEST BENGAL</t>
  </si>
  <si>
    <t>(+91)9046687942</t>
  </si>
  <si>
    <t>(+91)7872528392</t>
  </si>
  <si>
    <t>(+91)9832840215</t>
  </si>
  <si>
    <t>jhasourav878@gmail.com</t>
  </si>
  <si>
    <t>jhasourav33@gmail.com</t>
  </si>
  <si>
    <t xml:space="preserve"> KENDRIYA VIDYALAYA NO. 2 AFS KALAIKUNDA</t>
  </si>
  <si>
    <t>MATHEMATICS,SCIENCE,ENGLISH,HINDI,SOCIAL SCIENCE</t>
  </si>
  <si>
    <t>8.6*</t>
  </si>
  <si>
    <t>8*+9*+9*+8*+9*=43*</t>
  </si>
  <si>
    <t>50*</t>
  </si>
  <si>
    <t>KENDRIYA VIDYALAYA NO.2 AFS KALAIKUNDA</t>
  </si>
  <si>
    <t>PHYSICS,MATHEMATICS,CHEMISTRY,COMPUTER SCIENCE,ENGLISH</t>
  </si>
  <si>
    <t xml:space="preserve">C,C++ </t>
  </si>
  <si>
    <t>CRICKET(NATIONAL MEET KVS)</t>
  </si>
  <si>
    <t>MANINDRA KUMAR JHA</t>
  </si>
  <si>
    <t>RASHMI METALIKS</t>
  </si>
  <si>
    <t>MEENA JHA</t>
  </si>
  <si>
    <t>316/3,VIDYASAGARPUR,NEAR ANKUSH CLUB INDA,KHARAGPUR-721305,PASHCHIM MEDNIPUR,WEST BENGAL</t>
  </si>
  <si>
    <t>C/O PRABIR DUTTA, PRANTIK MORE,NEAR 1 B BUS STAND,KOL-094</t>
  </si>
  <si>
    <t>NAYABAD,KOLKATA</t>
  </si>
  <si>
    <t>SOURAV PAL</t>
  </si>
  <si>
    <t>CT20161845301</t>
  </si>
  <si>
    <t>15/07/1995</t>
  </si>
  <si>
    <t>(033)2594-1615</t>
  </si>
  <si>
    <t>souravpal95@gmail.com</t>
  </si>
  <si>
    <t>debaprosadpal@gmail.com</t>
  </si>
  <si>
    <t>KENDRIYA VIDYALAYA BARRACKPORE (ARMY)</t>
  </si>
  <si>
    <t>9.6*</t>
  </si>
  <si>
    <t>10*+10*+9*+9*+10*=48*</t>
  </si>
  <si>
    <t>76+87+93+90+84=430</t>
  </si>
  <si>
    <t>BEST ENTRY AT SCHOOL LEVEL IN ALL INDIA CAMEL COLOUR CONTEST IN THE YEAR 2001,2003,2004,GREAT PERFORMANCE IN DRWAING CONTEST ORGANISED BY CIART 2005,SECURED 3RD POSITION IN 100 METER RACE EVENT AT SCHOOL IN ANNUAL SPORTS MEET 2010-2011,SECURED 1ST POSITION IN 400 METER EVENT IN THE SAME, SECURED 1ST POSITION RELAY RACE EVENT AT SCHOOL IN THE SAME,SECURED 3RD POSITION IN DRAWING COMPETITION AT SCHOOL UNDER C.C.A IN 2010-2011.</t>
  </si>
  <si>
    <t>DRAWING,SPORTS</t>
  </si>
  <si>
    <t>DEBAPROSAD PAL</t>
  </si>
  <si>
    <t>JTO</t>
  </si>
  <si>
    <t>SUNANDA PAL</t>
  </si>
  <si>
    <t>142(10/55)K.N.MUKHERJEE ROAD,TALPUKUR,BARRACKPORE,KOL-123</t>
  </si>
  <si>
    <t>BARRACKPORE-KOLKATA</t>
  </si>
  <si>
    <t>SOURAV ROY</t>
  </si>
  <si>
    <t>CT20161854117</t>
  </si>
  <si>
    <t>29/11/1993</t>
  </si>
  <si>
    <t>THAKURPUKUR-SOUTH 24 PARGANAS-WEST BENGAL</t>
  </si>
  <si>
    <t>(033)(24670258)</t>
  </si>
  <si>
    <t>(+91)(8981842561)</t>
  </si>
  <si>
    <t>(+91)(8621948559)</t>
  </si>
  <si>
    <t>sroy2429@gmail.com</t>
  </si>
  <si>
    <t>sroy242828@gmail.com</t>
  </si>
  <si>
    <t>76+78+90+78+88+78+90=578</t>
  </si>
  <si>
    <t>MANSUR HABIBULLAH MEMORIAL SCHOOL,KOLKATA</t>
  </si>
  <si>
    <t>92+72+88+57+66+69+78=522</t>
  </si>
  <si>
    <t>POWER SYSTEM,MACHINES</t>
  </si>
  <si>
    <t>PLAYED 1ST DIVISION CRICKET FOR YOUNG BENGAL SPORTING ASSOCIATION,WEST BENGAL CRICKET SCHOOL SPORTS ASSOCIATION RUNNERS UP 2006,PLAYING 1ST DIVISION DISTRICT FOR 24 PARGANAS DISTRICT SPORTS ASSOCIATION-SOUTH,BEST CRICKETER OF SCHOOL 2007-08,,SCHOOL GAMES SECRETARY  2011,SCHOOL CRICKET TEAM CAPTAIN 2007-2010,BEST ATHLETE OF SCHOOL 2010,WON REGULAR PRIZES AT ANNUAL SPORTS MEET,POWERPOINT PRESENTATION AT SCHOOL 2005-06,REGIONAL SPORTS MEET 2009</t>
  </si>
  <si>
    <t>BINOY KRISHNA ROY</t>
  </si>
  <si>
    <t>E.S.I</t>
  </si>
  <si>
    <t>SHIKHA ROY</t>
  </si>
  <si>
    <t>303/B JAIGIRGHAT ROAD,PANERARA THAKURPUKUR,KOLKATA-700063,WEST BENGAL</t>
  </si>
  <si>
    <t>PANERARA-KOLKATA</t>
  </si>
  <si>
    <t>303/B JAIGIRGHAT ROAD,THAKURPUKUR,PANERARA</t>
  </si>
  <si>
    <t>SUBHADIP KUNDU</t>
  </si>
  <si>
    <t>SUBHADIP</t>
  </si>
  <si>
    <t>CT20161849242</t>
  </si>
  <si>
    <t>06/12/1994</t>
  </si>
  <si>
    <t>VILLAGE - GOALTORE, DISTRICT - PASCHIM MEDINIPUR, STATE - WEST BENGAL, PIN -721128</t>
  </si>
  <si>
    <t>subhadipkundu69@gmail.com</t>
  </si>
  <si>
    <t>subhadipk1994@gmail.com</t>
  </si>
  <si>
    <t>GOALTORE HIGHER SECONDARY SCHOOL</t>
  </si>
  <si>
    <t>BENGALI-1ST PAPER, BENGALI-2ND PAPER, ENGLISH, MATHEMATICS, PHYSICAL SCIENCE, LIFE SCIENCE, HISTORY, GEOGRAPHY, WORK EDUCATION, PHYSICAL EDUCATION</t>
  </si>
  <si>
    <t>65+80+65+99+91+71+65+80+90=706</t>
  </si>
  <si>
    <t>BENGALI, ENGLISH, CHEMISTRY, MATHEMATICS, PHYSICS, BIOLOGY, ENVERONMENTAL SCIENCE</t>
  </si>
  <si>
    <t>70+68+76+90+67+46+75=492</t>
  </si>
  <si>
    <t>1) PRIMARY FINAL EXAMINATION-2004-2005, OBTAINED DIVISION: 1ST . 2) ZILLA VIGYAN MANASHIKATA-O-MEDHA ABHIKSHA-2009, OBTAINED GRADE: A . 3) WBSCTE JEXPO-2013, GENERAL RANK: 198</t>
  </si>
  <si>
    <t>MR. ASHOK KUNDU</t>
  </si>
  <si>
    <t>MAA SANAKA PETROLEUM</t>
  </si>
  <si>
    <t>SHYAMALI KUNDU</t>
  </si>
  <si>
    <t>VILLAGE- GOALTORE, POST OFFICE- GOALTORE, POLICE STATION- GOALTORE, DISTRICT- PASCHIM MEDINIPUR, STATE- WEST BENGAL, PIN CODE- 721128</t>
  </si>
  <si>
    <t>DO</t>
  </si>
  <si>
    <t>SUBHADIP SAMANTA</t>
  </si>
  <si>
    <t>CT20131851790</t>
  </si>
  <si>
    <t>HARITAKI BAGAN-BANKURA-WEST BENGAL</t>
  </si>
  <si>
    <t>pomphysics@gmail.com</t>
  </si>
  <si>
    <t>ENGLISH COMMUNICATIVE,HINDI,MATHEMATICS,SCIENCE,SOCIAL SCIENCE,FOUNDATION OF IT</t>
  </si>
  <si>
    <t>9.4 (CGPA)</t>
  </si>
  <si>
    <t>9.33 (CGPA)</t>
  </si>
  <si>
    <t>10 (CGPA)</t>
  </si>
  <si>
    <t>ENGLISH,PHYSICS,CHEMISTRY,MATHEMATICS,BIOLOGY,PHYSICAL EDUCATION</t>
  </si>
  <si>
    <t>82+67+68+82+89+87=475</t>
  </si>
  <si>
    <t>ELECTRICAL MACHINES, CIRCUIT THEORY</t>
  </si>
  <si>
    <t>ENGLISH OLYMPAID 3RD CLASS RANK</t>
  </si>
  <si>
    <t>SCHOOL SPORTS ACHIEVEMENTS</t>
  </si>
  <si>
    <t>ENGLISH OLYMPAID CERTIFICATE</t>
  </si>
  <si>
    <t>SCHOOL SPORTS CERTIFICATES</t>
  </si>
  <si>
    <t>SUBRATA SAMANTA</t>
  </si>
  <si>
    <t>EX- POLICE SERVICE</t>
  </si>
  <si>
    <t>WEST BENGAL POLICE DEPARTMENT</t>
  </si>
  <si>
    <t>SIKTA SAMANTA</t>
  </si>
  <si>
    <t>WEST BENGAL EDUCATION DEPARTMENT</t>
  </si>
  <si>
    <t>HARITAKI BAGAN,P.O  KENDUADIHI, BANKURA,WEST BENGAL</t>
  </si>
  <si>
    <t>SUBHADIP SAMOI</t>
  </si>
  <si>
    <t>SAMOI</t>
  </si>
  <si>
    <t>CT20161851793</t>
  </si>
  <si>
    <t>14/02/1996</t>
  </si>
  <si>
    <t>BASUDEBPUR-PASCHIM MEDINIPUR-WEST BENGAL</t>
  </si>
  <si>
    <t>(+91)(9933153191)</t>
  </si>
  <si>
    <t>(+91)(9635771236)</t>
  </si>
  <si>
    <t>samoisubhadip@gmail.com</t>
  </si>
  <si>
    <t>JHAKRA HIGH SCHOOL</t>
  </si>
  <si>
    <t>MACHINE,CONTROL SYSTEM</t>
  </si>
  <si>
    <t>GOPAL SAMOI</t>
  </si>
  <si>
    <t>SHILPI SAMOI</t>
  </si>
  <si>
    <t>VILL-BASUDEBPUR,PO-MOHOBONI,PS-ANANDAPUR,DIST-PASCHIM MEDINIPUR,STATE-WEST BENGAL,PIN-721260</t>
  </si>
  <si>
    <t>BASUDEBPUR</t>
  </si>
  <si>
    <t>SUBHAJIT DAS</t>
  </si>
  <si>
    <t>CT20161856047</t>
  </si>
  <si>
    <t>02/09/1994</t>
  </si>
  <si>
    <t>BALURGHAT-D/DINAJPUR-WEST BENGAL</t>
  </si>
  <si>
    <t>official.subhajit2nd@gmail.com</t>
  </si>
  <si>
    <t>official.subhajit2nd@hotmail.com</t>
  </si>
  <si>
    <t>BALURGHAT HIGH SCHOOL</t>
  </si>
  <si>
    <t>HIHGER SECONDARY EXAMINATION</t>
  </si>
  <si>
    <t>BENGALI,ENGLISH,CHEMESTRY,PHYSICS,MATHEMATICS,COMPUTER SCIENCE,EVS</t>
  </si>
  <si>
    <t>SUBHAM SEN</t>
  </si>
  <si>
    <t>CT20161855097</t>
  </si>
  <si>
    <t>05/01/1996</t>
  </si>
  <si>
    <t>PLACE-KHATRA,DIST-BANKURA,STATE-WEST BENGAL</t>
  </si>
  <si>
    <t>(+91)9434547761</t>
  </si>
  <si>
    <t>(+91)9635446346</t>
  </si>
  <si>
    <t>(+91)7890489750</t>
  </si>
  <si>
    <t>subhamsen006@gmail.com</t>
  </si>
  <si>
    <t>subhamsen007@gmail.com</t>
  </si>
  <si>
    <t>KANGASABATI SISHU VIDYALAYA</t>
  </si>
  <si>
    <t>62+78+72+91+94+81+55+63=596</t>
  </si>
  <si>
    <t>BANKURA BANGA VIDYALAYA</t>
  </si>
  <si>
    <t>75+76+80+57+75+50+80=493</t>
  </si>
  <si>
    <t>MACHINE,CONTRIOL SYSTEM</t>
  </si>
  <si>
    <t>ZILLA VIGYAN MANASHIKATA-O-MEDHA ABHIKSHA-2009,OBTAINED GRADE-B+</t>
  </si>
  <si>
    <t>NETAI SEN</t>
  </si>
  <si>
    <t>TIME &amp; RECORD KEEPER</t>
  </si>
  <si>
    <t>MITU SEN</t>
  </si>
  <si>
    <t>KHATRA KANGSABATI COLONI,NEAR DURGA MANDIR,POST-KHATRA,DIST-BANKURA ,PIN-722140</t>
  </si>
  <si>
    <t>159 NSC BOSE ROAD ,MOORE AVENUE,FLAT-I/1,NETAJI NAGAR,KOLKATA,PIN-700040</t>
  </si>
  <si>
    <t xml:space="preserve">SUBHASISH DAS </t>
  </si>
  <si>
    <t>SUBHASISH</t>
  </si>
  <si>
    <t>CT20161850500</t>
  </si>
  <si>
    <t>08/12/1995</t>
  </si>
  <si>
    <t>(033)(2423-5905)</t>
  </si>
  <si>
    <t>subhasish95@gmail.com</t>
  </si>
  <si>
    <t>BEJOYGARH VIDYAPITH</t>
  </si>
  <si>
    <t>151+84+87+93+80+69+80=644</t>
  </si>
  <si>
    <t>67+54+54+54+76+51+84=440</t>
  </si>
  <si>
    <t>CIRCUIT THEORY,MACHINE</t>
  </si>
  <si>
    <t>SCHOOL TOPPER IN MADHYAMIK</t>
  </si>
  <si>
    <t>NARAYAN CHANDRA DAS</t>
  </si>
  <si>
    <t>DEBOPRIYO PHARMACY</t>
  </si>
  <si>
    <t>SHYAMALI DAS</t>
  </si>
  <si>
    <t>11 LOTUS PARK, PO-NAKTALA, PS-NETAJI NAGAR, KOLKATA, WEST BENGAL, PIN-700047</t>
  </si>
  <si>
    <t>SUBHODIP PAUL</t>
  </si>
  <si>
    <t>SUBHODIP</t>
  </si>
  <si>
    <t>CT20151702464</t>
  </si>
  <si>
    <t>(+91)(9432119995)</t>
  </si>
  <si>
    <t>(+91)(8334013427)</t>
  </si>
  <si>
    <t>subhodippaul1994@gmail.com</t>
  </si>
  <si>
    <t>151+82+96+100+95+80+80=684</t>
  </si>
  <si>
    <t>64+80+81+84+74+58+61=502</t>
  </si>
  <si>
    <t>N0</t>
  </si>
  <si>
    <t>CIRCUIT THEORY,MICROPROCESSOR,POWER SYSTEM</t>
  </si>
  <si>
    <t>PARITOSH PAUL</t>
  </si>
  <si>
    <t>SAREGAMA INDIA LTD.</t>
  </si>
  <si>
    <t>SHIPRA PAUL</t>
  </si>
  <si>
    <t>2/22,KAILASH GHOSH ROAD ,BARISHA,SAKHERBAZAR,PIN-700008</t>
  </si>
  <si>
    <t>BEHALA, KOLKATA</t>
  </si>
  <si>
    <t>SUDIPTA DEY</t>
  </si>
  <si>
    <t>CT20161855360</t>
  </si>
  <si>
    <t>06/01/1995</t>
  </si>
  <si>
    <t>deysudipta.32gmail.com</t>
  </si>
  <si>
    <t>72+71+78+88+68+82+88=547</t>
  </si>
  <si>
    <t>CONTROL SYSTEM,ELECTRICAL AND ELECTRONICS MEASUREMENT</t>
  </si>
  <si>
    <t>OWNER OF MERIT CUM MEANS SCHOLARSHIP</t>
  </si>
  <si>
    <t>AWARDED 'MERIT' PRIZE IN THE STATE LEVEL YOUTH PARLIAMENT COMPETITION,STOOD 2ND PRIZE IN DRAWING COMPETITION</t>
  </si>
  <si>
    <t>MERIT' PRIZE IN THE STATE LEVEL YOUTH PARLIAMENT COMPETITION</t>
  </si>
  <si>
    <t>KALIPADA DEY</t>
  </si>
  <si>
    <t>SWAPNA DEY</t>
  </si>
  <si>
    <t>MOTHER TERESA PALI,WARD NO 19,ARAMBAGH,HOOGHLY,PIN CODE 712601,WEST BENGAL</t>
  </si>
  <si>
    <t>ARAMBAGH</t>
  </si>
  <si>
    <t>MOTHER TERESA PALLI,WARD NO 13,ARAMBAGH,HOOGHLY,PIN CODE 712601,WEST BENGAL</t>
  </si>
  <si>
    <t>SUJIT BHANJA</t>
  </si>
  <si>
    <t>SUJIT</t>
  </si>
  <si>
    <t>BHANJA</t>
  </si>
  <si>
    <t>CT20161850467</t>
  </si>
  <si>
    <t>KHIRINDA-PASCHIM MEDINIPUR-WEST BENGAL</t>
  </si>
  <si>
    <t>(91)(7384563510)</t>
  </si>
  <si>
    <t>sujit.bhanja1996@gmail.com</t>
  </si>
  <si>
    <t>GOPINATHPUR DEVAYATAN VIDYAPITH</t>
  </si>
  <si>
    <t>156+74+99+98+92+85+77=681</t>
  </si>
  <si>
    <t>RAMAKRISHNA MISSION VIDYABHAVAN(H.S)</t>
  </si>
  <si>
    <t>80+81+66+80+85=392</t>
  </si>
  <si>
    <t>MUKTI PADA BHANJA</t>
  </si>
  <si>
    <t>SHYAMALI BHANJA</t>
  </si>
  <si>
    <t>VILL-KHIRINDA,PO-KRISHNAPRIYA,PS-PINGLA,DIST-PASCHIM MEDINIPUR,STATE-WEST BENGAL,PIN-721140</t>
  </si>
  <si>
    <t>KHIRINDA</t>
  </si>
  <si>
    <t>SUSHOBHAN DATTA</t>
  </si>
  <si>
    <t>SUSHOBHAN</t>
  </si>
  <si>
    <t>CT20151594946</t>
  </si>
  <si>
    <t>26/07/1996</t>
  </si>
  <si>
    <t>RAJARHAT-NORTH 24 PARGANAS-WEST BENGAL</t>
  </si>
  <si>
    <t>(+91)(7059347688)</t>
  </si>
  <si>
    <t>(+91)(9051227540)</t>
  </si>
  <si>
    <t>srk.shovon@gmail.com</t>
  </si>
  <si>
    <t>CALCUTTA PUBLIC SCHOOL</t>
  </si>
  <si>
    <t>ENGLISH,BENGALI,ENVIRONMENTAL EDUCATION,HISTORY CIVICS,GEOGRAPHY,MATHEMATICS,PHYSICS,CHEMISTRY,BIOLOGY,COMPUTER APPLICATION</t>
  </si>
  <si>
    <t>95+90+94+94+94+90+99=656</t>
  </si>
  <si>
    <t>94+95+99+92+86+96=562</t>
  </si>
  <si>
    <t>INDUCTION MOTORS,INSULATORS,GENERATORS,COMPUTER PROGRAMMING</t>
  </si>
  <si>
    <t>INFOSYS CAMPUS CONNECT SOFT SKILLS PROGRAM,SEMINAR ON MACHINES</t>
  </si>
  <si>
    <t>SCHOOL TOPPER IN ISC,FOURTH IN ICSE,CERTIFIED BY TEXAS UNIVERSITY IN PYTHON PROGRAMMING</t>
  </si>
  <si>
    <t>CERTIFIED BY A.I.T.S(PAINTING COMPETITION),SECURED 140 STATE RANK IN I.I.O,STOOD FIRST IN SCIENCE QUIZ COMPETION,CERTIFIED BY S.S.S.P(TABLA),CERTIFIED IN SCHOOL LEVEL ATHLETIC MEETS,RECITATION AND DEBATE COMPETITIONS.</t>
  </si>
  <si>
    <t>SCHOOL TOPPER IN ISC,CERTIFIED BY TEXAS UNIVERSITY IN PYTHON PROGRAMMING</t>
  </si>
  <si>
    <t>CERTIFIED BY A.I.T.S(PAINTING COMPETITION),SECURED 140 STATE RANK IN I.I.O,STOOD FIRST IN SCIENCE QUIZ COMPETION,CERTIFIED BY S.S.S.P(TABLA),CERTIFIED BY INFOSYS CAMPUS CONNECT PROGRAM,CERTIFIED IN SCHOOL LEVEL ATHLETIC MEETS,RECITATION AND DEBATE COMPETITIONS.</t>
  </si>
  <si>
    <t>SAMARESH DATTA</t>
  </si>
  <si>
    <t>SHIPRA DATTA</t>
  </si>
  <si>
    <t>PALLABI DATTA AICH</t>
  </si>
  <si>
    <t>INDIGO AIRLINES</t>
  </si>
  <si>
    <t>SIBLING</t>
  </si>
  <si>
    <t>BJ/2 JYANGRA GHOSH PARA BAZAR KOLKATA-700059</t>
  </si>
  <si>
    <t>RAJARHAT-KOLKATA</t>
  </si>
  <si>
    <t>SUSMITA GUPTA</t>
  </si>
  <si>
    <t>CT20161852956</t>
  </si>
  <si>
    <t>NO.1 GOVT. COLONY-MALDA-WESTBENGAL</t>
  </si>
  <si>
    <t>susmitagupta800@gmail.com</t>
  </si>
  <si>
    <t>MALDA GIRLS' HIGH SCHOOL</t>
  </si>
  <si>
    <t>MALDA POLYTECHNIC</t>
  </si>
  <si>
    <t>DBMS,POWER SYSTEM</t>
  </si>
  <si>
    <t>HITENDRANATH GUPTA</t>
  </si>
  <si>
    <t>KRISHNA GUPTA</t>
  </si>
  <si>
    <t>NO.1 GOVT. COLONY,MALDA PO.+DIST=MALDA,P.S- ENGLISH BAZAR</t>
  </si>
  <si>
    <t>NO.1 GOVT. COLONY, MALDA</t>
  </si>
  <si>
    <t>NETAJI SUBHASH ENGINEERING COLLEGE,TECHNO CITY,GARIYA STATION</t>
  </si>
  <si>
    <t>SWAPAN MAITY</t>
  </si>
  <si>
    <t>SWAPAN</t>
  </si>
  <si>
    <t>CT20161848878</t>
  </si>
  <si>
    <t>MANDIRTALA-SOUTH 24 PARGANAS-WEST BENGAL</t>
  </si>
  <si>
    <t>(91)(8967995264)</t>
  </si>
  <si>
    <t>(91)(8967795338)</t>
  </si>
  <si>
    <t>(91)(8927581434)</t>
  </si>
  <si>
    <t>maityswapan754@gmail.com</t>
  </si>
  <si>
    <t>KRISHNANAGAR HIGH SCHOOL</t>
  </si>
  <si>
    <t>132+62+90+92+86+55+80=597</t>
  </si>
  <si>
    <t>SUNDARBAN JANAKALYAN SANGHA VIDYANIKETAN</t>
  </si>
  <si>
    <t>68+75+64+70+71+71+82=501</t>
  </si>
  <si>
    <t>KANAI LAL MAITY</t>
  </si>
  <si>
    <t>SABITRI MAITY</t>
  </si>
  <si>
    <t>VILL-MANDIRTALA, PO.-MANDIRTALA, PS-SAGAR, DIST.-SOUTH 24 PARGANAS, WEST BENGAL, PIN-743373</t>
  </si>
  <si>
    <t>MANDIRTALA,SAGAR</t>
  </si>
  <si>
    <t>SONARPUR, A.P NAGAR, KOLKATA-700150</t>
  </si>
  <si>
    <t>SONARPUR, KOLKATA</t>
  </si>
  <si>
    <t>TAIJAS ROY</t>
  </si>
  <si>
    <t>TAIJAS</t>
  </si>
  <si>
    <t>CT20161855334</t>
  </si>
  <si>
    <t>17/12/1994</t>
  </si>
  <si>
    <t>OBC B</t>
  </si>
  <si>
    <t>ENGLISH BAZAR-MALDA-WEST BENGAL</t>
  </si>
  <si>
    <t>taijasroy177@gmail.com</t>
  </si>
  <si>
    <t>WEST BENGAL BOARD OF SECONDERY EDUCATION</t>
  </si>
  <si>
    <t>RAMA KRISHNA MISSION VIVEKANANDA VIDYAMANDIR</t>
  </si>
  <si>
    <t>BENGALI,ENGLISH,MATHEMATICS,LIFE SCIENCE,PHYSICAL SCIENCE,HISTORY,GEOGRAPHY,OPTIONAL ELECTIVE SUBJECT</t>
  </si>
  <si>
    <t>128+71+77+94+90+76+71+86=693</t>
  </si>
  <si>
    <t>LALIT MOHAN SHYAM MOHINI HIGH SCHOOL</t>
  </si>
  <si>
    <t>BENGALI,ENGLISH,PHYSICS,CHEMISTRY,BIOLOGICAL SCIENCE,MATHEMATICS,ENVIROMENTAL SCIENCE</t>
  </si>
  <si>
    <t>60+63+54+46+80+35+79=417</t>
  </si>
  <si>
    <t>CONTROL SYSTEM,DIGITAL</t>
  </si>
  <si>
    <t>TOP IN GANITMEDHA EXAM</t>
  </si>
  <si>
    <t>GANITMEDHA CERTIFICATE</t>
  </si>
  <si>
    <t>TAPAN KUMAR ROY</t>
  </si>
  <si>
    <t>SHYAMA ROY</t>
  </si>
  <si>
    <t>34,NATIONAL HIGHWAY,SARBAMANGALA PALLY,MALDA</t>
  </si>
  <si>
    <t>ENGLISH BAZAR</t>
  </si>
  <si>
    <t>TANAY BANERJEE</t>
  </si>
  <si>
    <t>CT20161850143</t>
  </si>
  <si>
    <t>21/10/1994</t>
  </si>
  <si>
    <t>KUDGHAT-KOLKATA-WEST BENGAL</t>
  </si>
  <si>
    <t>(+91)9804838854</t>
  </si>
  <si>
    <t>tanayditch21@gmail.com</t>
  </si>
  <si>
    <t>tanay043@gmail.com</t>
  </si>
  <si>
    <t>MANSUR HABIBULLAH MEMORIAL SCHOOL(SOUTH END)</t>
  </si>
  <si>
    <t>ENGLISH,HINDI,ENVIRONMENTAL EDUCATION,HISTORY CIVICS &amp; GEOGRAPHY,MATHEMATICS,SCIENCE( PHYSICS CHEMISTRY &amp; BIOLOGY),COMPUTER APPLICATIONS</t>
  </si>
  <si>
    <t>78+66+80+72+69+64+90= 519</t>
  </si>
  <si>
    <t>64+76+64+49+48+66=367</t>
  </si>
  <si>
    <t>14th NATIONAL SCIENCE OLYMPIAD   SCOOL RANK - 1, STATE RANK - 276, INTERNATIONAL RANK - 5484</t>
  </si>
  <si>
    <t>14th NATIONAL SCIENCE OLYMPIAD CERTIFICATE</t>
  </si>
  <si>
    <t>PRABAL BANERJEE</t>
  </si>
  <si>
    <t>JAYPEE PROJECTS LIMITED</t>
  </si>
  <si>
    <t>ANJANA BANERJEE</t>
  </si>
  <si>
    <t>BACHELOR IN ARTS</t>
  </si>
  <si>
    <t>RISHAV SEN</t>
  </si>
  <si>
    <t>489,PUTIARY BANERJEE PARA ROAD KUDGHAT,  KOLKATA-41 ,  APARTMENT- RAJ 1 ,  FLAT NO- 3</t>
  </si>
  <si>
    <t>KUDGHAT - KOLKATA</t>
  </si>
  <si>
    <t>KUDGHAT-KOLKATA</t>
  </si>
  <si>
    <t>TANMOY BARIK</t>
  </si>
  <si>
    <t>CT20161856145</t>
  </si>
  <si>
    <t>KHIRATI-PASCHIM MEDNIPUR-WEST BENGAL</t>
  </si>
  <si>
    <t>tanmoy.barik0@gmail.com</t>
  </si>
  <si>
    <t>RAMAKRISHNA MISSION VIDYABHAVAN</t>
  </si>
  <si>
    <t>BENGALI,ENGLISH,MATHEMATICS,PHYSICAL SCIENCE,LIFE SCIENCE,HISTORY,GEOGRAPHY,COMPUTER</t>
  </si>
  <si>
    <t>150+76+91+98+80+80+80+45=700</t>
  </si>
  <si>
    <t>BENGALI,ENGLISH,CHEMISTRY,MATHS,PHYSICS,BIOLOGY,ENVIRONMENT</t>
  </si>
  <si>
    <t>65+74+67+55+50+77+81=469</t>
  </si>
  <si>
    <t xml:space="preserve">SCHOOL SPORTS </t>
  </si>
  <si>
    <t>PRABIR BARIK</t>
  </si>
  <si>
    <t>KAJAL BARIK</t>
  </si>
  <si>
    <t>VILL+PO . KHIRATI, DIST. PASCHIM MEDNIPUR- 721201</t>
  </si>
  <si>
    <t>PASCHIM MEDNIPUR</t>
  </si>
  <si>
    <t>TANMOY CHAKRABORTY</t>
  </si>
  <si>
    <t>CT20161851855</t>
  </si>
  <si>
    <t>05/04/1996</t>
  </si>
  <si>
    <t>DUM DUM- KOLKATA- WEST BENGAL</t>
  </si>
  <si>
    <t>tanmoychakraborty107@gmail.com</t>
  </si>
  <si>
    <t>conquerortanmoy107@gmail.com</t>
  </si>
  <si>
    <t>BENGALI[1ST PAPER], BENGALI[2ND PAPER],ENGLISH, MATHEMATICS, PHYSICAL SCIENCE, LIFE SCIENCE, HISTORY, GEOGRAPHY</t>
  </si>
  <si>
    <t>139+70+76+95+82+60+66=588</t>
  </si>
  <si>
    <t>BENGALI, ENGLISH, CHEMISTRY, MATH, PHYSICS,BIOLOGICAL SCIENCES, ENVIRONMENTAL SCIENCES</t>
  </si>
  <si>
    <t>51+71+62+63+78+58+73=456</t>
  </si>
  <si>
    <t>TARUN PRASANNA CHAKRABORTY</t>
  </si>
  <si>
    <t>STATE GOVERNMENT EMPLOYEE</t>
  </si>
  <si>
    <t>DEPARTMENT OF CORRCTIONAL SERVICE</t>
  </si>
  <si>
    <t>PEON(GR.-1)</t>
  </si>
  <si>
    <t>SIMA CHAKRABORTY</t>
  </si>
  <si>
    <t>155, R.N.GUHA ROAD, MUNICPAL OFFICE LANE, DUM DUM, KOLKATA-700074</t>
  </si>
  <si>
    <t>NAGER BAZAR, DUM DUM [TOWN]</t>
  </si>
  <si>
    <t>TANMOY GHOSH</t>
  </si>
  <si>
    <t>CT20161851939</t>
  </si>
  <si>
    <t>31/12/1994</t>
  </si>
  <si>
    <t>GARIAHAT-KOLKATA-WEST BENGAL</t>
  </si>
  <si>
    <t>(+91)(9836196674)</t>
  </si>
  <si>
    <t>(+91)(8620919258)</t>
  </si>
  <si>
    <t>(+91)(8697890269)</t>
  </si>
  <si>
    <t>tanmoyghosh119@gmail.com</t>
  </si>
  <si>
    <t>tanmoyghosh31@gmail.com</t>
  </si>
  <si>
    <t>FIRST LANGUAGE-(FIRST PAPER),FIRST LANGUAGE-(SECOND PAPER),SECOND LANGUAGE,MATHEMATICS,PHYSICAL SCIENCE,LIFE SCIENCE,HISTORY,GEOGRAPHY, OPTIONAL ELECTIVE</t>
  </si>
  <si>
    <t>130+80+80+82+74+56+65+61=628</t>
  </si>
  <si>
    <t>TIRTHAPATI INSTITUTION</t>
  </si>
  <si>
    <t>BENGALI,ENGLISH,PHYSICS,CHEMISTRY,MATHEMATICS,BIOLOGICAL SCIENCE, ,ENVIRONMENTAL EDUCATION</t>
  </si>
  <si>
    <t>66+76+73+82+54+64+88=503</t>
  </si>
  <si>
    <t>ELECTRICAL MACHINES ,POWER SYSTEM</t>
  </si>
  <si>
    <t xml:space="preserve">ACHIEVED YELLOW BELT IN KARATE FROM BALLYGUNGE KARATE CENTRE </t>
  </si>
  <si>
    <t>KARATE</t>
  </si>
  <si>
    <t>GOBINDA GHOSH</t>
  </si>
  <si>
    <t>SONALI GHOSH</t>
  </si>
  <si>
    <t>16/2,GARCHA 2ND LANE(DOVER TERRACE),KOLKATA-700019</t>
  </si>
  <si>
    <t>GARIAHAT, KOLKATA</t>
  </si>
  <si>
    <t>GARIAHAT,KOLKATA</t>
  </si>
  <si>
    <t>TRIJIT BISWAS</t>
  </si>
  <si>
    <t>TRIJIT</t>
  </si>
  <si>
    <t>CT20161846014</t>
  </si>
  <si>
    <t>27/12/1995</t>
  </si>
  <si>
    <t>KRISHNAPUR-NORTH 24 PARGANAS-WEST BENGAL</t>
  </si>
  <si>
    <t>(+91)(9748781088)</t>
  </si>
  <si>
    <t>(+91)(8981497324)</t>
  </si>
  <si>
    <t>(+91)(7686981754)</t>
  </si>
  <si>
    <t>trijitbiswas@gmail.com</t>
  </si>
  <si>
    <t>trijeetbiswas@gmail.com</t>
  </si>
  <si>
    <t>134+87+98+98+90+82+83=672</t>
  </si>
  <si>
    <t>71+84+70+46+51+65+83=470</t>
  </si>
  <si>
    <t>POWER SYSTEM,ELECTRICAL MACHINES</t>
  </si>
  <si>
    <t>TAPAS BISWAS</t>
  </si>
  <si>
    <t>CALCUTTA STATE TRANSPORT CORPORATION(CSTC)</t>
  </si>
  <si>
    <t>WIREMAN(HV)</t>
  </si>
  <si>
    <t>APARNA BISWAS</t>
  </si>
  <si>
    <t>DR. B.C.ROY POSTGRADUATE INSTITUTE OF PEDIATRIC SCIENCES</t>
  </si>
  <si>
    <t>STAFF NURSE GRADE-II</t>
  </si>
  <si>
    <t>KANUVILLA', AG 304/1, SARDARPARA, KRISHNAPUR, KOLKATA-700102</t>
  </si>
  <si>
    <t>KRISHNAPUR, KOLKATA</t>
  </si>
  <si>
    <t>VEENA KUMARI</t>
  </si>
  <si>
    <t>VEENA</t>
  </si>
  <si>
    <t>CT20161855546</t>
  </si>
  <si>
    <t>MAHADIPUR-AURANGABAD-BIHAR</t>
  </si>
  <si>
    <t>(+91)8100670264</t>
  </si>
  <si>
    <t>(+91)7439114907</t>
  </si>
  <si>
    <t>veenakumari1704@gmail.com</t>
  </si>
  <si>
    <t>GMV REPLACEMENT AREA MARA PHARI</t>
  </si>
  <si>
    <t>SBTEJ</t>
  </si>
  <si>
    <t>GOVERMENT WOMEN'S POLYTECHNIC BOKARO</t>
  </si>
  <si>
    <t>MICROPROCESSOR,BASIC ELECTRICAL</t>
  </si>
  <si>
    <t>SHEO DAS PRASAD</t>
  </si>
  <si>
    <t>RAILWAY</t>
  </si>
  <si>
    <t>TECHNICIAN</t>
  </si>
  <si>
    <t>GULABO DEVI</t>
  </si>
  <si>
    <t>MAHADIPUR,PIROO,HASPURA,AURANGABAD,BIHAR-824120</t>
  </si>
  <si>
    <t>MAHADIPUR</t>
  </si>
  <si>
    <t>C/o- SHYAMAL KUMAR GUHA, 7/1(10)KARUNAMOYEE GHAT ROAD,HARIDEVPUR,KOLKATA-700082</t>
  </si>
  <si>
    <t>KARUNAMOYEE</t>
  </si>
  <si>
    <t>WAQUAR AHMAD</t>
  </si>
  <si>
    <t>WAQUAR</t>
  </si>
  <si>
    <t>CT20151669369</t>
  </si>
  <si>
    <t>PHULWARI SHARIF-PATNA-BIHAR</t>
  </si>
  <si>
    <t>(+91)9931713581</t>
  </si>
  <si>
    <t>(+91)9088428458</t>
  </si>
  <si>
    <t>(+91)8820460855</t>
  </si>
  <si>
    <t>waquar30@gmail.com</t>
  </si>
  <si>
    <t>CENTRAL BOARD OF SECONDRY EDUCATION</t>
  </si>
  <si>
    <t>ENGLISH COMMUNICATION,URDU COURSE-B,MATHEMATICS,SCIENCE,SOCIAL SCIENCE</t>
  </si>
  <si>
    <t>76+85.5+85.5+85.5+85.5=418</t>
  </si>
  <si>
    <t>JAMIA MILLIA ISLAMIA BOARD</t>
  </si>
  <si>
    <t>JAMIA SENIOR SECONDARY SCHOOL</t>
  </si>
  <si>
    <t>ENGLISH,PHYSICS,CHEMISTRY,MATHEMATICS,COMPUTER SCIENCE</t>
  </si>
  <si>
    <t>81+80+88+97+90=436</t>
  </si>
  <si>
    <t>WORKSHOP ON SOLAR POWER ENGINEERING,INFOSIS CAMPUS CONNECT</t>
  </si>
  <si>
    <t>SCHOOL TOPPER IN IMO-CLASS 8</t>
  </si>
  <si>
    <t>IFTAKHAR AHMAD</t>
  </si>
  <si>
    <t>GOVT.JOB</t>
  </si>
  <si>
    <t>SECRETARIAT</t>
  </si>
  <si>
    <t>ASSISTANT</t>
  </si>
  <si>
    <t>HAFSA KHATOON</t>
  </si>
  <si>
    <t>GULISTAN MOHALLA,BEHIND ISLAMIA B.ED COLLEGE,PHULWARI SHARIF ,PATNA,PIN-801505</t>
  </si>
  <si>
    <t>PHULWARI SHARIF,PATNA</t>
  </si>
  <si>
    <t>C/O DILIP CHAUDHRY,NEAR NSEC COLLEGE,PANCHPOTA,POLICEPARA,GARIA ,KOLKATA</t>
  </si>
  <si>
    <t>IT</t>
  </si>
  <si>
    <t>ABHIJIT KUMAR</t>
  </si>
  <si>
    <t>ABHIJIT</t>
  </si>
  <si>
    <t>CT20151588482</t>
  </si>
  <si>
    <t>15/09/1996</t>
  </si>
  <si>
    <t>MANPUR-GAYA-BIHAR</t>
  </si>
  <si>
    <t>chandra.abhijit4@gmail.com</t>
  </si>
  <si>
    <t>chandra.abhijit4@outlook.com</t>
  </si>
  <si>
    <t>ALL INDIA SECONDARY SCHOOL EXAMINATION, 2011</t>
  </si>
  <si>
    <t>MANAS VIDYALAYA, JEHANABAD</t>
  </si>
  <si>
    <t>ENGLISH LANGUAGE &amp; LITERATURE, COMMUNICATIVE SANSKRIT, MATHEMATICS, SCIENCE, SOCIAL SCIENCE</t>
  </si>
  <si>
    <t>INTERMEDIATE EXAMINATION, 2013</t>
  </si>
  <si>
    <t>GAYA COLLEGE, GAYA</t>
  </si>
  <si>
    <t>R B NON-HINDI, ALTERNATIVE ENGLISH, ENGLISH, PHYSICS, CHEMISTRY, MATHEMATICS</t>
  </si>
  <si>
    <t>INFORMATION TECHNOLOGY</t>
  </si>
  <si>
    <t>DATA STRUCTURE, OPERATING SYSTEM, DBMS</t>
  </si>
  <si>
    <t>C, C++, FUNDAMENTAL OF CORE JAVA</t>
  </si>
  <si>
    <t>CHANDRA PRASAD</t>
  </si>
  <si>
    <t>WEAVER</t>
  </si>
  <si>
    <t>YUGESHWARI DEVI</t>
  </si>
  <si>
    <t>DINESH KUMAR</t>
  </si>
  <si>
    <t>SOFTWARE DEVELOPER</t>
  </si>
  <si>
    <t>ARICENT TECHNOLOGIES</t>
  </si>
  <si>
    <t>TECHNICAL LEADER</t>
  </si>
  <si>
    <t>C/O OM HANDLOOM, MANPUR BAIJNATH SAHAYLANE P.O BUNIADGANJ GAYA, BIHAR, PINCODE-823003</t>
  </si>
  <si>
    <t>GAYA-TOWN</t>
  </si>
  <si>
    <t>C/O PRADEEP BHUSAN BANERJEE, DHALUA BORDER ROAD NEAR NETAJI SUBHASH ENGINEERING COLLEGE, TECHNO CITY, GARIA PANCHPOTA-700152</t>
  </si>
  <si>
    <t>ABHISHEK GUPTA</t>
  </si>
  <si>
    <t>CT20151638889</t>
  </si>
  <si>
    <t>13/12/1993</t>
  </si>
  <si>
    <t>AKHIL MISTRY LANE-KOLKATA-WEST BENGAL</t>
  </si>
  <si>
    <t>abhiguptansec@gmail.com</t>
  </si>
  <si>
    <t>abhishekguptansec@gmail.com</t>
  </si>
  <si>
    <t>CALCUTTA BOYS SCHOOL</t>
  </si>
  <si>
    <t>ENGLISH,BENGALI,ENVIRONMENAL EDUCATION,HISTORY,CIVICS AND GEOGRAPHY,MATHEMATICS,SCIENCE,COMPUTER APPLICATIONS</t>
  </si>
  <si>
    <t>ST.FRANCIS XAVIER SCHOOL</t>
  </si>
  <si>
    <t>Object Oriented Programming using Java,Datastructure,DBMS</t>
  </si>
  <si>
    <t>Restaurant Billing System with Advanced Java/J2EE</t>
  </si>
  <si>
    <t>NSIC</t>
  </si>
  <si>
    <t>04/07/2016 TO 22/07/2016</t>
  </si>
  <si>
    <t>ANDROID,TCS WORKSHOP,HACKTRACK</t>
  </si>
  <si>
    <t>TOP 20 FROM SCHOOL IN ICSE RESULT</t>
  </si>
  <si>
    <t>3RD PRIZE IN BOURNVITA QUIZ IN SCHOOL</t>
  </si>
  <si>
    <t>ICSE,ISC CERTIFICATES</t>
  </si>
  <si>
    <t>QUIZ CERTIFICATES</t>
  </si>
  <si>
    <t>HIRAK GUPTA</t>
  </si>
  <si>
    <t>OFFICE SUPERINENDENT</t>
  </si>
  <si>
    <t>MOUSUMI GUPTA</t>
  </si>
  <si>
    <t>53/C,AKHIL MISTRY LANE,KOLKATA-700009</t>
  </si>
  <si>
    <t>ADITI RAY</t>
  </si>
  <si>
    <t>ADITI</t>
  </si>
  <si>
    <t>CT20151633882</t>
  </si>
  <si>
    <t>(033)(2494-2308)</t>
  </si>
  <si>
    <t>(+91)9831516354</t>
  </si>
  <si>
    <t>(+91)9432647967</t>
  </si>
  <si>
    <t>adiray77@gmail.com</t>
  </si>
  <si>
    <t>debaratiray.ray3@gmail.com</t>
  </si>
  <si>
    <t>BIDYA BHARATI GIRLS HIGH SCHOOL</t>
  </si>
  <si>
    <t>BENGALI-1,BENGALI-2,ENGLISH,MATHEMATICS,PHYSICAL SCIENCE,LIFE SCIENCE,HISTORY,GEOGRAPHY,OPTIONAL ELECTIVE SUBJECT-MATHS</t>
  </si>
  <si>
    <t>DATASTRUCTURES USING C,DATABASE MANAGEMENT SYSTEM</t>
  </si>
  <si>
    <t>C,CORE JAVA(FUNDAMENTALS)</t>
  </si>
  <si>
    <t>ONLINE BUS RESERVATION SYSTEM USING PYTHON PROGRAMMING LANGUAGE</t>
  </si>
  <si>
    <t>PARTICIPATION IN INTERNATIONAL ASSESSMENTS FOR INDIAN SCHOOLS MATHEMATICS,2007 CONDUCTED BY THE UNIVERSITY OF NEW SOUTH WALES</t>
  </si>
  <si>
    <t>1.FOURTH IN INTER-SCHOOL ESSAY WRITING COMPETITION HELD AT NARENDRAPUR RAMKRISHNA MISSION VIDYALAYA,2.COMPLETED BASIC ROCK CLIMBING TRAINING COURSE HELD AT KHALAI CHANDI(BERO),PURULIA CONDUCTED BY HOWRAH DISTRICT MOUNTAINEERS AND TREKKERS ASSOCIATION,3.SECOND IN FACE PAINTING COMPETITION HELD AT NETAJI SUBHASH ENGINEERING COLLEGE,4.PARTICIPATION IN THE DANCE PROGRAMME ORGANIZED BY RASIKA RANJANA SABHA HELD AT SREE THYAGARAJA HALL,5.EVENT HEAD OF STORY WRITING CONTEST HELD AT NETAJI SUBHASH ENGINEERING COLLEGE,6.FIRST IN INTER-COLLEGE FASHION SHOW HELD AT SCOTTISH CHURCH COLLEGE,KOLKATA</t>
  </si>
  <si>
    <t>1.CERTIFIED FOR COMPLETION OF TRAINING IN PYTHON LANGUAGE CONDUCTED BY GLOBSYN SKILLS,2.CERTIFICATE OF PARTICIPATION AT INTERNATIONAL ASSESSMENTS FOR INDIAN SCHOOLS(MATHEMATICS) ORGANIZED BY THE UNIVERSITY OF NEW SOUTH WALES</t>
  </si>
  <si>
    <t>1.CERTIFICATE OF MERIT FROM RAMAKRISHNA MISSION VIDYALAYA,NARENDRAPUR FOR SECURING FOURTH POSITION IN INTER SCHOOL ESSAY WRITING COMPETITION,2.ROCK CLIMBING TRAINING COURSE CERTIFICATE OF EXCELLENCE FROM HOWRAH DISTRICT MOUNTAINEERS AND TREKKERS ASSOCIATION,3.CERTIFICATE OF PARTICIPATION FOR SECURING SECOND POSITION IN FACE PAINTING HELD AT NETAJI SUBHASH ENGINEERING COLLEGE,4.CERTIFICATE OF APPRECIATION FROM RASIKA RANJANA SABHA FOR HAVING PARTICIPATED IN DANCE PROGRAMME "THINGAL THIRUVIZHA",5.CERTIFICATE OF BEING EVENT HEAD OF PICTOPRESS,AN EVENT HELD AT NETAJI SUBHASH ENGINEERING COLLEGE,6.CERTIFICATE OF ACHIEVEMENT FOR SECURING FIRST POSITION IN FASHION SHOW HELD AT SCOTTISH CHURCH COLLEGE,KOLKATA</t>
  </si>
  <si>
    <t>ARNAB KUMAR RAY</t>
  </si>
  <si>
    <t>RETIRED EXECUTIVE</t>
  </si>
  <si>
    <t>DAMODAR VALLEY CORPORATION(DVC)</t>
  </si>
  <si>
    <t>CONTROLLER(MECHANICAL)</t>
  </si>
  <si>
    <t>DEBJANI RAY</t>
  </si>
  <si>
    <t>423A,MOTILAL GUPTA ROAD,KOLKATA-700082</t>
  </si>
  <si>
    <t>AISHIK CHOUDHURY</t>
  </si>
  <si>
    <t>AISHIK</t>
  </si>
  <si>
    <t> CT20151698179</t>
  </si>
  <si>
    <t>06/05/1994</t>
  </si>
  <si>
    <t>033-2421-4508</t>
  </si>
  <si>
    <t>aishikchoudhury@gmail.com</t>
  </si>
  <si>
    <t>aishikchoudhury@yahoo.in</t>
  </si>
  <si>
    <t>ENGLISH, BENGALI, ENVIRONMENTAL SCIENCE, HISTORY &amp;  CIVICS &amp; GEOGRAPHY, MATHEMATICS, SCIENCE, COMPUTERAPPLICATIONS</t>
  </si>
  <si>
    <t>ENGLISH, BENGALI, MATHEMATICS, PHYSICS,CHEMISTRY, COMPUTER SCIENCE</t>
  </si>
  <si>
    <t>AUTOMATA, MICROPROCESSOR</t>
  </si>
  <si>
    <t>LATE RAGHUNATH CHOUDHURY</t>
  </si>
  <si>
    <t>LEENA CHOUDHURY</t>
  </si>
  <si>
    <t>1/6/1, NETAJI NAGAR, FLAT-05, KOLKATA-700092</t>
  </si>
  <si>
    <t>1/6/1, NETAJI NAGAR,FLAT 05.</t>
  </si>
  <si>
    <t>AISHWARYA DEY</t>
  </si>
  <si>
    <t>AISHWARYA</t>
  </si>
  <si>
    <t>CT20151632858</t>
  </si>
  <si>
    <t>25-12-1995</t>
  </si>
  <si>
    <t>aishwaryadey95@gmail.com</t>
  </si>
  <si>
    <t>dipakdey22@yahoo.com</t>
  </si>
  <si>
    <t>BENGALI-A, ENGLISH-B, CHEMISTRY, MATHEMATICS, PHYSICS, BIOLOGICAL SCIENCE, ENVIRONMENTAL SCIENCE</t>
  </si>
  <si>
    <t>131090110124 OF 2013-2014</t>
  </si>
  <si>
    <t>C,DBMS</t>
  </si>
  <si>
    <t>C, FUNDAMENTALS OF JAVA</t>
  </si>
  <si>
    <t>RESTAURANT MANAGEMENT SYSTEM (J2EE PROJECT)</t>
  </si>
  <si>
    <t>NATIONAL SMALL INDUSTRIES CORPORATION,HOWRAH</t>
  </si>
  <si>
    <t>4.07.2016 TO 22.07.2016</t>
  </si>
  <si>
    <t>CORE JAVA FROM CMC</t>
  </si>
  <si>
    <t>AWARDED IN DANCE, AWARDED IN KARATE TOURNAMENT,VOCAL MUSIC</t>
  </si>
  <si>
    <t xml:space="preserve">CORE JAVA </t>
  </si>
  <si>
    <t>PASSED 6TH YEAR IN BHARATNATYAM DANCE, PASSED 2ND YEAR IN KATTHAK DANCE, COMPLETED BLACK BELT IN KARATE, CERTIFICATES IN SEVERAL DANCE AND VOCAL MUSIC COMPETITION, WINNER IN KARATE CHAMPIONSHIP</t>
  </si>
  <si>
    <t>DIPAK DEY</t>
  </si>
  <si>
    <t>BUREAU VERITAS</t>
  </si>
  <si>
    <t>ACCOUNTS MANAGER</t>
  </si>
  <si>
    <t>MOUSUMI DEY</t>
  </si>
  <si>
    <t>19 F, NABALIA PARA ROAD , BARISHA , KOLKATA-700008</t>
  </si>
  <si>
    <t>AKASH DEB</t>
  </si>
  <si>
    <t>DEB</t>
  </si>
  <si>
    <t>CT20151618892</t>
  </si>
  <si>
    <t>12-01-1995</t>
  </si>
  <si>
    <t>SHIMULPUR-24PGS(N)-WEST BENGAL</t>
  </si>
  <si>
    <t>iamakash.123@gmail.com</t>
  </si>
  <si>
    <t>debakashit@gmail.com</t>
  </si>
  <si>
    <t>GOBARDANGA KHANTURA HIGH SCHOOL</t>
  </si>
  <si>
    <t>FIRST LANGUAGE(PAPER 1),FIRST LANGUAGE(PAPER 2),SECOND LANGUAGE,MATHEMATICS,PHYSICAL SCIENCE,LIFE SCIENCE,HISTORY,GEOGRAPHY</t>
  </si>
  <si>
    <t>DBMS, DATA STRUCTURE &amp; ALGORITHM</t>
  </si>
  <si>
    <t>C,FUNDAMENTAL OF CORE JAVA</t>
  </si>
  <si>
    <t>Online Travel Deal(J2EE Project)</t>
  </si>
  <si>
    <t>JEE7  FROM GLOBSYN SKILLS</t>
  </si>
  <si>
    <t>ARABINDA DEB</t>
  </si>
  <si>
    <t>SUCHITRA DEB</t>
  </si>
  <si>
    <t>VILL-SHIMULPUR,P.O-THAKURNAGAR,P.S-GAIGHATA,DIST-24 PGS(N),PIN-743287,WEST BENGAL</t>
  </si>
  <si>
    <t>SHIMULPUR</t>
  </si>
  <si>
    <t>24 PGS(N)</t>
  </si>
  <si>
    <t>ALOK KUMAR  RAI</t>
  </si>
  <si>
    <t>ALOK</t>
  </si>
  <si>
    <t>RAI</t>
  </si>
  <si>
    <t>CT20151603487</t>
  </si>
  <si>
    <t>17//12/1996</t>
  </si>
  <si>
    <t>CHHAPRA-SARAN-BIHAR</t>
  </si>
  <si>
    <t>(+91)8961293500</t>
  </si>
  <si>
    <t>(+91)7685092541</t>
  </si>
  <si>
    <t>alokraisara@gmail.com</t>
  </si>
  <si>
    <t>SECONNDARY SCHOOL EXAMINATION</t>
  </si>
  <si>
    <t>B.S.E.B PATNA</t>
  </si>
  <si>
    <t>HIGH SCHOOL KOLHUAN SARAN</t>
  </si>
  <si>
    <t>HINDI, ENGLISH, MATHEMATICS, SCIENCE, SOCIAL SCIENCE</t>
  </si>
  <si>
    <t>INTERMEDIATE  EXAMINATION</t>
  </si>
  <si>
    <t>S.D.S   COLLEGE CHHAPRA SARAN</t>
  </si>
  <si>
    <t>NON-HINDI, ALTERNATIVE ENGLISH, ENGLISH, PHYSICS, CHEMISTRY, MATHEMATICS</t>
  </si>
  <si>
    <t>1,70,523</t>
  </si>
  <si>
    <t>MAULANA ABUL KALAM AZAD UNIVERSITY OF TECHNOLOGY, WEST BENGAL(FORMERLY KNOWN AS WBUT)</t>
  </si>
  <si>
    <t>OPERATING SYSTEM, DATA STRUCTURES USING C, DESIGN AND ANLYSIS OF ALGORITHMS</t>
  </si>
  <si>
    <t>C, C++,  CORE JAVA, PYTHON</t>
  </si>
  <si>
    <t>BABAN RAI</t>
  </si>
  <si>
    <t>RAM KUMARI DEVI</t>
  </si>
  <si>
    <t>ASHOK KUMAR RAI</t>
  </si>
  <si>
    <t>GOVT. TEACHER</t>
  </si>
  <si>
    <t>BIHAR GOVERNMENT</t>
  </si>
  <si>
    <t xml:space="preserve">C/O - BABAN RAI VILL- DHANESH CHHAPRA, P.O- HAFIZPUR, P.S- JANTA BAZAR,  DIST- SARAN, PIN- 841422 BIHAR </t>
  </si>
  <si>
    <t xml:space="preserve">C/O - PRADEEP MUKHERJEE, DHALUA BORDER ROAD, NEAR HATHI BARI </t>
  </si>
  <si>
    <t>CITY- KOLKATA, GARIA</t>
  </si>
  <si>
    <t>ANIK CHOUDHURI</t>
  </si>
  <si>
    <t>ANIK</t>
  </si>
  <si>
    <t>CT20151618385</t>
  </si>
  <si>
    <t>16/05/1995</t>
  </si>
  <si>
    <t>NAIHATI-NORTH 24 PARGANAS-WEST BENGAL</t>
  </si>
  <si>
    <t>choudhurianik46@gmail.com</t>
  </si>
  <si>
    <t>BHATPARA AMARKRISHNA PATHSALA(H.S)</t>
  </si>
  <si>
    <t>NAIHATI NARENDRA VIDYANIKETAN(H.S)</t>
  </si>
  <si>
    <t>BENGALI A,ENGLISH B,CHEMISTRY,MATHEMATICS,PHYSICS,STATISTICS,ENVIRONMENTAL SCIENCE</t>
  </si>
  <si>
    <t>DBMS,DSA,SWE,OS</t>
  </si>
  <si>
    <t>National Small Industries Corporation Ltd.</t>
  </si>
  <si>
    <t>04/07/16 to22/07/16</t>
  </si>
  <si>
    <t>GOT STAR MARKS IN MADHYAMIK EXAMINATION</t>
  </si>
  <si>
    <t>ASOK CHOUDHURI</t>
  </si>
  <si>
    <t>HS</t>
  </si>
  <si>
    <t>PUTUL CHOUDHURI</t>
  </si>
  <si>
    <t>RITA PAUL</t>
  </si>
  <si>
    <t>B.A</t>
  </si>
  <si>
    <t>MATERNAL AUNTY</t>
  </si>
  <si>
    <t>21,ATAL BIHARI SARKAR ROAD,NAIHATI,24 PGS(N),743165</t>
  </si>
  <si>
    <t>NAIHATI</t>
  </si>
  <si>
    <t>ANIL KUMAR</t>
  </si>
  <si>
    <t>ANIL</t>
  </si>
  <si>
    <t>CT 20151672164</t>
  </si>
  <si>
    <t>01/03/1994</t>
  </si>
  <si>
    <t>BC1</t>
  </si>
  <si>
    <t>GARDANIBAGH-PATNA-BIHAR</t>
  </si>
  <si>
    <t>SHAHID RAJENDRA PRASAD SINGH, GOVERNMENT HIGH SCHOOL, GARDANIBAGH,PATNA</t>
  </si>
  <si>
    <t>SHAHID RAJENDRA PRASAD SINGH, GOVERNMENT HIGH SCHOOL,GARDANIBAGH, PATNA</t>
  </si>
  <si>
    <t>R B NON-HINDI, ALTERNATIVE ENGLISH , ENGLISH , PHYSICS , CHEMISTRY , MATHEMATICS</t>
  </si>
  <si>
    <t>DATA STRUCTURE USING C,DBMS,NETWORKING,SOFTWARE ENGINEERING</t>
  </si>
  <si>
    <t>C, CORE JAVA,C++</t>
  </si>
  <si>
    <t>04.07.2016  -22.07.2016</t>
  </si>
  <si>
    <t>RAJESH PRASAD GUPTA</t>
  </si>
  <si>
    <t>NEW YARPUR,BAPUNAGAR,KAHARTOLI ,PATNA-1,BIHAR</t>
  </si>
  <si>
    <t>GARDANIBAGH-PATNA</t>
  </si>
  <si>
    <t>MATRI BUILDERS,NEAR FRIENDS CLUB,PANCHPOTA,GARIA STATION,KOLKATA</t>
  </si>
  <si>
    <t>ANIMESH GHOSH</t>
  </si>
  <si>
    <t>ANIMESH</t>
  </si>
  <si>
    <t>CT20151589051</t>
  </si>
  <si>
    <t>31/7/1995</t>
  </si>
  <si>
    <t>KATWA-BURDWAN-WESTBENGAL</t>
  </si>
  <si>
    <t>speakwithanimesh@gmail.com</t>
  </si>
  <si>
    <t>ALAMPUR H.M. HIGH SCHOOL</t>
  </si>
  <si>
    <t>ANAKILAL SISKHA SADAN</t>
  </si>
  <si>
    <t>MATHEMATICS,PHYSICS,CHEMISTRY</t>
  </si>
  <si>
    <t>C,CORE JAVA,OS</t>
  </si>
  <si>
    <t>C,C++,CORE JAVA</t>
  </si>
  <si>
    <t>PARTHA GHOSH</t>
  </si>
  <si>
    <t>APARNA GHOSH</t>
  </si>
  <si>
    <t>SIDDHARTHA GHOSH</t>
  </si>
  <si>
    <t>VILL+POST=ALAMPUR,DIST-BURDWAN,PS-KATWA,WESTBENGA,PIN-713150</t>
  </si>
  <si>
    <t>ALAMPUR</t>
  </si>
  <si>
    <t>ANINDITA PODDER</t>
  </si>
  <si>
    <t xml:space="preserve">ANINDITA </t>
  </si>
  <si>
    <t>PODDER</t>
  </si>
  <si>
    <t>CT20161865743</t>
  </si>
  <si>
    <t>17/01/1994</t>
  </si>
  <si>
    <t>RAM NAGAR ROAD NO.4,SHIPAHIJALA,TRIPURA</t>
  </si>
  <si>
    <t>anindita4009@gmail.com</t>
  </si>
  <si>
    <t>TRIPURA BOARD OF SECONDARY EDUCATION</t>
  </si>
  <si>
    <t>BANIVIDYAPITH GIRLS HIGHER SECONDARY SCHOOL</t>
  </si>
  <si>
    <t>BENGALI,ENGLISH,MATH,PHYSICAL SCIENCE,LIFE SCIENCE,HISTORY,GEOGRAPHY</t>
  </si>
  <si>
    <t>WOMEN'S POLYTECHNIC,HAPANIA</t>
  </si>
  <si>
    <t>GOUTAM PODDER</t>
  </si>
  <si>
    <t>MITA BHATTACHARJEE PODDER</t>
  </si>
  <si>
    <t>RAM NAGAR ROAD NO.4,AGARTALA,TRIPURA</t>
  </si>
  <si>
    <t>RAM NAGAR ROAD NO.4,AGARTALA</t>
  </si>
  <si>
    <t>SHIPAHIJALA</t>
  </si>
  <si>
    <t>POLICEPARA,PANCHPOTA,TECHNOCITY, GARIA</t>
  </si>
  <si>
    <t>POLICEPARA  GARIA,KOLKATA</t>
  </si>
  <si>
    <t>ANISHA NANDI</t>
  </si>
  <si>
    <t xml:space="preserve">ANISHA </t>
  </si>
  <si>
    <t>CT20151630490</t>
  </si>
  <si>
    <t>(033)24066034</t>
  </si>
  <si>
    <t>anishanandi95@gmail.com</t>
  </si>
  <si>
    <t>anisha.secondmailid@gmail.com</t>
  </si>
  <si>
    <t>SHRI RITAM VIDYAPITH</t>
  </si>
  <si>
    <t>BENGALI FIRST PAPER, BENGALI SECOND PAPER,ENGLISH,MATHEMATICS,PHYSICAL SCIENCE,LIFE SCIENCE,HISTORY,GEOGRAPHY</t>
  </si>
  <si>
    <t xml:space="preserve">JADAVPUR VIDYAPITH </t>
  </si>
  <si>
    <t>BENGALI A,ENGLISH B,CHEMISTRY,MATHEMATICS,PHYSICS,BIOLOGY,ENVIRONMENTAL SCIENCE</t>
  </si>
  <si>
    <t>DATA STRUCTURE,DATABASE MANAGEMENT SYSTEM,OPERATING SYSTEM</t>
  </si>
  <si>
    <t>C PROGRAMMING, CORE JAVA, C++</t>
  </si>
  <si>
    <t xml:space="preserve">ONLINE MOVIE TICKET BOOKING SYSTEM USING PYTHON PROGRAMMING LANGUAGE </t>
  </si>
  <si>
    <t xml:space="preserve">ADITYA NANDI </t>
  </si>
  <si>
    <t>EX. EXECUTIVE ENGINEER</t>
  </si>
  <si>
    <t>SNIGDHA NANDI</t>
  </si>
  <si>
    <t>63/2/25 RAJA RAM MAHAN ROY ROAD,KOLKATA-700 008</t>
  </si>
  <si>
    <t>700 008</t>
  </si>
  <si>
    <t>ANKIT KRISHNA</t>
  </si>
  <si>
    <t>CT20151698714</t>
  </si>
  <si>
    <t>PATNA-PATNA-BIHAR</t>
  </si>
  <si>
    <t>ankitkrishna8@gmail.com</t>
  </si>
  <si>
    <t>iamcoolankit@yahoo.co.in</t>
  </si>
  <si>
    <t>COUNCIL OF INDIAN SCHOOL CERTIFICATE EXAMINATION</t>
  </si>
  <si>
    <t xml:space="preserve">ST. XAVIER'S HIGH SCHOOL </t>
  </si>
  <si>
    <t>ENGLISH+HINDI+MATHEMATICS+SCIENCE+SOCIAL SCIENCE+COMPUTER APPLICATIONS+ENVIRONMENTAL EDUCATION</t>
  </si>
  <si>
    <t>ENGLIGH</t>
  </si>
  <si>
    <t>ALL INDIA SENIOR SCHOOL CERTIFICATE EXAMINATIONS</t>
  </si>
  <si>
    <t>ENGLISH+PHYSICS+CHEMISTRY+MATHEMATICS+INFORMATICS PRACTICES</t>
  </si>
  <si>
    <t>REPRESENTED STATE IN TABLE TENNIS</t>
  </si>
  <si>
    <t>MR. BAL KRISHNA PRASAD</t>
  </si>
  <si>
    <t>BRINDAVAN NURSING HOME</t>
  </si>
  <si>
    <t>MRS. MANJU PRASAD</t>
  </si>
  <si>
    <t>105-B, R.L. VATIKA, DWARIKANATH LANE, SALIMPUR AHRA, OFF EXHIBITION ROAD, PATNA</t>
  </si>
  <si>
    <t>EXHIBITION ROAD-PATNA</t>
  </si>
  <si>
    <t>C/O MR. SWAPAN PANDA, BAKUL DHAM ,PIRTALA,POLICE PARA,GARIA</t>
  </si>
  <si>
    <t>SOUTH-24 PARGANAS</t>
  </si>
  <si>
    <t>CT20151593420</t>
  </si>
  <si>
    <t>BOKARO THERMAL-BOKARO-JHARKHAND</t>
  </si>
  <si>
    <t>ankitkr.dixit@gmail.com</t>
  </si>
  <si>
    <t>rotsfireankit@gmail.com</t>
  </si>
  <si>
    <t>DAV PUBLIC SCHOOL, KATHARA, BOKARO</t>
  </si>
  <si>
    <t>ENGLISH, MATHEMATICS, PHYSICS, CHEMISTRY, PHYSICAL EDUCATION, COMPUTER SCIENCE</t>
  </si>
  <si>
    <t>DBMS, DATA STRUCTURE &amp; ALGORITHM, WEB DEVELOPMENT</t>
  </si>
  <si>
    <t>C,C++,PYTHON,PHP &amp; MYSQL</t>
  </si>
  <si>
    <t xml:space="preserve">1. BUS RESERVATION SYSTEM USING PHP AND MYSQL- V.T 2.RAILWAY RESERVATION SYSTEM USING PYTHON AND SQLITE3-  TRAINING </t>
  </si>
  <si>
    <t>20-12-2015 TO 15-01-2015 &amp; 10-07-16 to 23-07-16</t>
  </si>
  <si>
    <t>ETHICAL HACKING WORKSHOP BY SUNNY WAGHELA</t>
  </si>
  <si>
    <t>3rd Position in HACK-TRICK, AVENIR 2016</t>
  </si>
  <si>
    <t>CERTIFIED ETHICAL HACKING EXPERT LEVEL 1.0 &amp; 2.0</t>
  </si>
  <si>
    <t>RAMESH KUMAR DIXIT</t>
  </si>
  <si>
    <t>DVC WORKER</t>
  </si>
  <si>
    <t>MEENA DEVI</t>
  </si>
  <si>
    <t>Q.NO. HMD 68/C, NEAR SBI ATM, BOKARO THERMAL, BOKARO, JHARKHAND. PIN - 829107</t>
  </si>
  <si>
    <t>BOKARO THERMAL</t>
  </si>
  <si>
    <t>NIRMALA HOUSE, 2 NO CHIT, PIRTALA, GARIA , NAYABAD, KOLKATA-94</t>
  </si>
  <si>
    <t>NIRMALA HOUSE, 2 NO CHIT, PIRTALA, GARIA</t>
  </si>
  <si>
    <t>ANKITA PUTATUNDA</t>
  </si>
  <si>
    <t>PUTATUNDA</t>
  </si>
  <si>
    <t>CT20151638847</t>
  </si>
  <si>
    <t>25/02/1995</t>
  </si>
  <si>
    <t>AZADGARH-KOLKATA-WEST BENGAL</t>
  </si>
  <si>
    <t>ankitaputatunda@gmail.com</t>
  </si>
  <si>
    <t>putatundaankita@gmail.com</t>
  </si>
  <si>
    <t>BENGALI, ENGLISH,PHYSICAL SCIENCE, MATHEMATICS, LIFE SCIENCE,HISTORY, GEOGRAPHY</t>
  </si>
  <si>
    <t>BENGALI, ENGLISH, MATHEMATICS, PHYSICS, CHEMISTRY, BIOLOGY, ENVIRONMENTAL EDUCATION</t>
  </si>
  <si>
    <t>OPERATING SYSTEM, DATABASE MANAGEMENT SYSTEM, DATA STRUCTURE ,NETWORKING</t>
  </si>
  <si>
    <t>CORE JAVA, C PROGRAMMING</t>
  </si>
  <si>
    <t>ADVANCED JAVA</t>
  </si>
  <si>
    <t>04/07/2016-22/07/2016</t>
  </si>
  <si>
    <t>TAPAN KUMAR PUTATUNDA</t>
  </si>
  <si>
    <t>OIL AND NATURAL GAS CORPORATION</t>
  </si>
  <si>
    <t>HEAD WORKER (M.M)</t>
  </si>
  <si>
    <t>ANJALI PUTATUNDA</t>
  </si>
  <si>
    <t>1/142, AZADGARH. P.O-REGENT PARK. KOLKATA-700040</t>
  </si>
  <si>
    <t>ANKITA RAJ</t>
  </si>
  <si>
    <t>CT20161858500</t>
  </si>
  <si>
    <t>KUDRA-KAIMUR-BIHAR</t>
  </si>
  <si>
    <t>ankita.raj0105@gmail.com</t>
  </si>
  <si>
    <t>raj.raj92120@gmail.com</t>
  </si>
  <si>
    <t>DAV PUBLIC SCHOOL SASARAM</t>
  </si>
  <si>
    <t>ENGLISH COMM.,HINDI COURSE -A,MATHEMATICS,SCIENCE,SOCIAL SCIENCE,FOUNDATION OF I T</t>
  </si>
  <si>
    <t>ENGLISH CORE,MATHEMATICS,PHYSICS,CHEMISTRY, INFORMATICS PRAC.,PHYSICAL EDUCATION,</t>
  </si>
  <si>
    <t>C ,  JAVA,PYTHON,C++.SOFTWARE,DATABASE</t>
  </si>
  <si>
    <t>C,JAVA,C++,PYTHON</t>
  </si>
  <si>
    <t>CLASS 10TH RESULT</t>
  </si>
  <si>
    <t>YAMUNA PRASAD GUPTA</t>
  </si>
  <si>
    <t>RAMAVATI DEVI</t>
  </si>
  <si>
    <t>RAJ KUMAR</t>
  </si>
  <si>
    <t>STUDYING</t>
  </si>
  <si>
    <t>C/0- YAMUNA PRASAD GUPTA SAKRI  NEAR G.P.O ,KUDRA(KAIMUR BIHAR) PIN-821108</t>
  </si>
  <si>
    <t>SAKRI KUDRA</t>
  </si>
  <si>
    <t>C/O CB CHAKRABORTY,RANABHUTIA,PANCHPOTA,NEAR PIRTALA,POLICE PARA,TECHNOCITY,GARIA,KOLKATA 700152</t>
  </si>
  <si>
    <t>ANUKOOL KUMAR</t>
  </si>
  <si>
    <t>ANUKOOL</t>
  </si>
  <si>
    <t>CT20151589730</t>
  </si>
  <si>
    <t>O+VE</t>
  </si>
  <si>
    <t>VILL+POS-MADHURAPUR,PS-BIDUPUR,SUBDIVISION-HAJIPUR,DISTRICT-VAISHALI,STATE BIHAR</t>
  </si>
  <si>
    <t>S S VIDYA MANDIR RAMDAULI</t>
  </si>
  <si>
    <t>1.HINDI 2.SANSKRIT 3.MATHEMATICS 4.SCIENCE 5.SOCIAL SCIENCE(HISTORY,CIVICS&amp;GEOGRAPHY) 6.ENGLISH</t>
  </si>
  <si>
    <t>S.K.M.R.D.D.COLLEGE,BIDUPURBAZAR,VAISHALI</t>
  </si>
  <si>
    <t>1.NON HINDI ALTERNATIVE ENGLISH 2.ENGLISH 3.PHYSICS 4.CHEMISTRY 5.MATHEMATICS</t>
  </si>
  <si>
    <t>DATA STRUCTURE USING C,DBMS,SOFTWARE ENGINEERING,NETWORKING</t>
  </si>
  <si>
    <t>C,CORE JAVA,C++</t>
  </si>
  <si>
    <t>NATIONAL  SMALL INDUSTRIES CORPORATION</t>
  </si>
  <si>
    <t>04.07.2016 -22.07.2016</t>
  </si>
  <si>
    <t>SHASHI BHUSHAN SINGH</t>
  </si>
  <si>
    <t>NILAM SINGH</t>
  </si>
  <si>
    <t>VILL+POS-MADHURAPUR,PS-BIDUPUR,DISTRICT-VAISHALI,PIN CODE-844503</t>
  </si>
  <si>
    <t>VARUN SAHA  BUILDING,BESIDE SPANDN MESS,NEAR MATRI BUILDERS,PANCHPOTA,GARIA</t>
  </si>
  <si>
    <t>24-PRANGANA(SOUTH)</t>
  </si>
  <si>
    <t>ANUROOP CHOWDHURY</t>
  </si>
  <si>
    <t>ANUROOP</t>
  </si>
  <si>
    <t>CT20151635101</t>
  </si>
  <si>
    <t>29/7/1993</t>
  </si>
  <si>
    <t>SHYAMBAZAR-KOLKATA-WEST BENGAL</t>
  </si>
  <si>
    <t>anuroopchowdhury@gmail.com</t>
  </si>
  <si>
    <t>anupalchowdhury@gmail.com</t>
  </si>
  <si>
    <t>SANSKRIT COLLEGIATE SCHOOL</t>
  </si>
  <si>
    <t>DATABASE MANAGEMENT SYSTEM,DATA STRUCTURE AND ALGORITHM USING C ,SOFTWARE ENGINEERING</t>
  </si>
  <si>
    <t>C,FUNDAMENTALS OF CORE JAVA</t>
  </si>
  <si>
    <t>Online Travel Deal By J2EE</t>
  </si>
  <si>
    <t>FROM 04/07/2016 TO 22/07/2016</t>
  </si>
  <si>
    <t>JEE7,GRADE-A FROM GLOBSYN SKILLS</t>
  </si>
  <si>
    <t>LATE JAGANNATH CHOWDHURY</t>
  </si>
  <si>
    <t>HE WAS BUSINESSMAN</t>
  </si>
  <si>
    <t>RUNA CHOWDHURY</t>
  </si>
  <si>
    <t>ANUPAL CHOWDHURY</t>
  </si>
  <si>
    <t>GURU NANAK INSTITUTE OF TECHNOLOGY</t>
  </si>
  <si>
    <t>GUEST LECTURER</t>
  </si>
  <si>
    <t>5D,HEM KAR LANE,KOLKATA-700005</t>
  </si>
  <si>
    <t>SHYAMBAZAR-KOLKATA</t>
  </si>
  <si>
    <t>ARKA MUKHERJEE</t>
  </si>
  <si>
    <t>ARKA</t>
  </si>
  <si>
    <t>CT20161890263</t>
  </si>
  <si>
    <t>16/09/1993</t>
  </si>
  <si>
    <t>PRATAPBAGAN-BANKURA-WEST BENGAL</t>
  </si>
  <si>
    <t>(03242)(253320)</t>
  </si>
  <si>
    <t>iamrahulcool@gmail.com</t>
  </si>
  <si>
    <t>datsmetintin@gmail.com</t>
  </si>
  <si>
    <t>BENGALI(FIRST PAPER-I), BENGALI(FIRST PAPER-II), ENGLISH(SECOND PAPER), MATHEMATICS, PHYSICAL SCIENCE, LIFE SCIENCE, HISTORY, GEOGRAPHY</t>
  </si>
  <si>
    <t>BENGALI,ENGLISH,MATHEMATICS,BIOLOGY,PHYSICS,CHEMISTRY,ENVIRONMENTAL SCIENCE</t>
  </si>
  <si>
    <t>DSA,DBMS,SOFTWARE ENGINEERING</t>
  </si>
  <si>
    <t>RESTAURANT BILLING(J2EE)</t>
  </si>
  <si>
    <t>FROM 4/7/16 TO 22/7/16</t>
  </si>
  <si>
    <t>FIRST PLACE IN BANKURA ZILLA SCHOOL ENTARNCE EXAMINATION</t>
  </si>
  <si>
    <t>PLAYED FOOTBALL FOR SCHOOL TEAM AT DISTRICT LEVEL, WON QUIZ COMPETITION AT SCHOOL ORGANIZED BY MAGGI CORPORATION</t>
  </si>
  <si>
    <t>DR. DEABANANDA MUKHERJEE</t>
  </si>
  <si>
    <t>GOVERNMENT HOSPITAL</t>
  </si>
  <si>
    <t>SHYAMALI MUKHERJEE</t>
  </si>
  <si>
    <t>WEST BENGAL NURSING SERVICE</t>
  </si>
  <si>
    <t>HOSPITAL</t>
  </si>
  <si>
    <t>DEPUTY NURSING SUPERINTENDENT</t>
  </si>
  <si>
    <t xml:space="preserve">PRANTIKA, PRATAPBAGAN, BANKURA </t>
  </si>
  <si>
    <t>KHUDIRAM SARANI, POLICEPARA, GARIA</t>
  </si>
  <si>
    <t>ARPITA BAKSHI</t>
  </si>
  <si>
    <t>BAKSHI</t>
  </si>
  <si>
    <t>CT20161865919</t>
  </si>
  <si>
    <t>13/08/1993</t>
  </si>
  <si>
    <t>ARPITA BAKSHI,C/O:- BISWANATH BAKSHI,BISWARANJAN NAGAR,PURIGATE,NEAR  PRIMARY SCHOOL,PO-HIJLI, PS- KHARAGPUR, DIST- WEST MEDINIPUR , WEST BENGAL, PINCODE - 721306</t>
  </si>
  <si>
    <t>bakshi.arpita93@gmail.com</t>
  </si>
  <si>
    <t>KENDRIYA VIDYALAYA IIT KHARAGPUR</t>
  </si>
  <si>
    <t>2010-11, 2012-13</t>
  </si>
  <si>
    <t>FOOD ORDERING SYSTEM BY USING PYTHON</t>
  </si>
  <si>
    <t>1. SECURED 1ST AND 2ND POSITION IN SHOT PUT IN SCHOOL
2.SECURED 3RD POSITION IN DISCUSS THROW
3.PARTICIPATED IN COMBINED ANNUAL TRAINING CAMP OF 25 BENGAL BATTALION  NCC</t>
  </si>
  <si>
    <t>BISWANATH BAKSHI</t>
  </si>
  <si>
    <t>RETTIRED</t>
  </si>
  <si>
    <t>Sr.TECH</t>
  </si>
  <si>
    <t>RAMA BAKSHI</t>
  </si>
  <si>
    <t>ARPITA BAKSHI, RABILAL BOSE MESS, NETAJI SUBHASH ENGINEERING COLLEGE ROAD, TECHNO CITY, PANCHPOTA,GARIA,KOLKATA, PS-SONARPUR, PINCODE-700152</t>
  </si>
  <si>
    <t>ASHIMA KHATUN</t>
  </si>
  <si>
    <t>ASHIMA</t>
  </si>
  <si>
    <t>KHATUN</t>
  </si>
  <si>
    <t>CT20151639088</t>
  </si>
  <si>
    <t>14/02/1995</t>
  </si>
  <si>
    <t>KALINAGAR, RUPDAHA, DHUBULIA, NADIA, WEST BENGAL</t>
  </si>
  <si>
    <t>(034)(72266341)</t>
  </si>
  <si>
    <t>ashimakhatun14@yahoo.com</t>
  </si>
  <si>
    <t>ashimamolla14@gmail.com</t>
  </si>
  <si>
    <t>MADHYAMIK PARIKSHA(SE)</t>
  </si>
  <si>
    <t>CHAPRA MARY IMMACULATE HIGH SCHOOL</t>
  </si>
  <si>
    <t>WEST BENGAL COUNCIL OF HIGHER SECONDARY</t>
  </si>
  <si>
    <t>MEMARI RASIKLAL SMRITI BALIKA VIDYALAYA</t>
  </si>
  <si>
    <t>DSA,DBMS</t>
  </si>
  <si>
    <t>C, DSA,FUNDAMENTALS OF CORE JAVA</t>
  </si>
  <si>
    <t>JEE7 FROM GLOBSYN SKILLS</t>
  </si>
  <si>
    <t>LATE ABDUR RASID MOLLA</t>
  </si>
  <si>
    <t>SAMSUN NAHAR BEGUM MOLLA</t>
  </si>
  <si>
    <t>UJJWAL AHAMED MOLLA</t>
  </si>
  <si>
    <t>ASSISTANT ENGINEER(IT)</t>
  </si>
  <si>
    <t>VILL- KALINAGAR, P.O-RUPDAHA, P.S- DHUBULIA, DIST-NADIA, STATE- WEST BENGAL, PIN-741140</t>
  </si>
  <si>
    <t>VILL-KALINAGAR, P.O- RUPDAHA, P.S- DHUBULIA, CITY- KRISHNAGAR</t>
  </si>
  <si>
    <t>AVINASH KUMAR JHA</t>
  </si>
  <si>
    <t>CT20151673647</t>
  </si>
  <si>
    <t>27/09/1994</t>
  </si>
  <si>
    <t>HARIDEVPUR-KOLKATA-WEST BENGAL</t>
  </si>
  <si>
    <t>avinashjha603@gmail.com</t>
  </si>
  <si>
    <t>SWAMI PRANABANANDA VIDYAPITH</t>
  </si>
  <si>
    <t>HINDI-1,HINDI-2,ENGLISH,MATHEMATICS,PHYSICAL SCIENCE,LIFE SCIENCE,HISTORY,GEOGRAPHY,PHYSICAL EDUCATION</t>
  </si>
  <si>
    <t>HINDI,ENGLISH,CHEMISTRY,MATHS,PHYSICS,COMPUTER SCIENCE,EVS</t>
  </si>
  <si>
    <t>DATA BASE MANAGEMENT SYSTEM,DATA STRUCTURE AND ALGORITHM</t>
  </si>
  <si>
    <t>C,FUNDAMENTALS OF JAVA</t>
  </si>
  <si>
    <t>RESTAURENT BILLING SYSTEM USING J2EE</t>
  </si>
  <si>
    <t>LATE PAWAN JHA</t>
  </si>
  <si>
    <t>BENU JHA</t>
  </si>
  <si>
    <t>SAHARA INDIA</t>
  </si>
  <si>
    <t>ADVISOR</t>
  </si>
  <si>
    <t>24/3,HARIDEVPUR ROAD,WRITERS PARA,P.O &amp; P.S-HARIDEVPUR,KOLKATA-700082</t>
  </si>
  <si>
    <t>HARIDEVPUR-KOLKATA</t>
  </si>
  <si>
    <t>BARKHA CHOUDHARY</t>
  </si>
  <si>
    <t>BARKHA</t>
  </si>
  <si>
    <t>CHOUDHARY</t>
  </si>
  <si>
    <t>CT20141343603</t>
  </si>
  <si>
    <t>07/07/1996</t>
  </si>
  <si>
    <t>RAMBAGH PALACE-DARBHANGA-BIHAR</t>
  </si>
  <si>
    <t>barkhachdhr77@gmail.com</t>
  </si>
  <si>
    <t>barkhachoudhary07@gmail.com</t>
  </si>
  <si>
    <t>MATHEMATICS,SCIENCE,SANSKRIT,SOCIAL SCIENCE,ENGLISH COMMUNICATION</t>
  </si>
  <si>
    <t>JESUS AND MARY ACADEMY</t>
  </si>
  <si>
    <t>ENGLISH CORE,PHYSICS,CHEMISTRY,MATHEMATICS,MUSIC HIND. VOCAL</t>
  </si>
  <si>
    <t>DATA STRUCTURES AND ALGORITHMS, DATA BASE MANAGEMENT SYSTEM, SOFTWARE ENGINEERING</t>
  </si>
  <si>
    <t>SEMINAR ON D.B.M.S</t>
  </si>
  <si>
    <t>66th RANK IN APTITUDE TEST EVENT IN TELOS-2015</t>
  </si>
  <si>
    <t>HAREKANT CHOUDHARY</t>
  </si>
  <si>
    <t>POONAM CHOUDHARY</t>
  </si>
  <si>
    <t>RAMBAGH PALACE,WEST TO KANKALI TEMPLE, DARBHANGA, BIHAR-846004</t>
  </si>
  <si>
    <t>RAMBAGH PALACE-DARBHANGA</t>
  </si>
  <si>
    <t>C/O:RABILAL BOSE,POLICEPARA, PANCHPOTA,GARIA, KOLKATA-700152</t>
  </si>
  <si>
    <t>RABILAL MESS-KOLKATA</t>
  </si>
  <si>
    <t>BISHAL CHHETRI</t>
  </si>
  <si>
    <t>CHHETRI</t>
  </si>
  <si>
    <t>CT20151630680</t>
  </si>
  <si>
    <t>(+91)8900537926</t>
  </si>
  <si>
    <t>(+91)9775954335</t>
  </si>
  <si>
    <t>(+91)7363031983</t>
  </si>
  <si>
    <t>vishalchhetri94@gmail.com</t>
  </si>
  <si>
    <t>vishalchhetri37@gmail.com</t>
  </si>
  <si>
    <t>BSF Senior Secondary Residential School,kadamtala</t>
  </si>
  <si>
    <t>BSF SENIOR SECONDARY RESIDENTIAL SCHOOL,KADAMTALA</t>
  </si>
  <si>
    <t>ENGLISH CORE,PHYSICS,CHEMISTRY,COMPUTER SCIENCE,MATHEMATICS</t>
  </si>
  <si>
    <t>OS, SOFTWARE ENGINEERING, DATA STRUCTURE AND ALGORITHM USING C</t>
  </si>
  <si>
    <t>C, FUNDAMENTALS OF CORE JAVA</t>
  </si>
  <si>
    <t>Project on Online Retail Management System using Python language</t>
  </si>
  <si>
    <t>Globsyn Finishing School,Globsyn</t>
  </si>
  <si>
    <t>2010-WINNER OF QUIZ COMPETITION,2010-FIRST  RUNNER-UP IN QUIZ COMPETITION,2011-SECOND RUNNER UP IN QUIZ COMPETITION.</t>
  </si>
  <si>
    <t>RECEIVED A PARTICIPATION CERTIFICATE AT "THE LIMCA BOOK OF RECORDS" QUIZ COMPETITION</t>
  </si>
  <si>
    <t>BHUPRAJ CHHETRI</t>
  </si>
  <si>
    <t>PARA-MILITARY FORCE</t>
  </si>
  <si>
    <t>BSF</t>
  </si>
  <si>
    <t>INSP</t>
  </si>
  <si>
    <t>SABITRI CHHETRI</t>
  </si>
  <si>
    <t>RAJ ISWAR SHARMA</t>
  </si>
  <si>
    <t>HIGH SCHOOL TEACHER</t>
  </si>
  <si>
    <t>SENIOR SCHOOL TEACHER</t>
  </si>
  <si>
    <t>COUSIN</t>
  </si>
  <si>
    <t>NEAR TINY TOTS SCHOOL,SHANTI NAGAR,SHIVMANDIR,SILIGURI</t>
  </si>
  <si>
    <t>NEAR NETAJI SUBHASH ENGINEERING COLLEGE, BOYS MESS, C/O UJJAWAL BISWAS,TECHNO CITY,PANCHPOTA,POLICEPARA,</t>
  </si>
  <si>
    <t>DEBADRI SARKAR</t>
  </si>
  <si>
    <t>DEBADRI</t>
  </si>
  <si>
    <t>CT20161890479</t>
  </si>
  <si>
    <t>KOLKATA-SOUTH 24 PARAGANA-WEST BENGAL</t>
  </si>
  <si>
    <t>(033)(24184531)</t>
  </si>
  <si>
    <t>dsarkar445@gmail.com</t>
  </si>
  <si>
    <t>sarkardebadri98@gmail.com</t>
  </si>
  <si>
    <t>MADHYAMIK PARIKSHA (SE)</t>
  </si>
  <si>
    <t>JADAVPUR N K PAUL ADARSHA SIKHSHAYATAN</t>
  </si>
  <si>
    <t>BENGALI-I, BENGALI-II, ENGLISH, MATHS, PHYSICAL SCIENCE, LIFE SCIENCE, HISTORY, GEOGRAPHY</t>
  </si>
  <si>
    <t xml:space="preserve"> HIGHER SECONDARY </t>
  </si>
  <si>
    <t>BENGALI-A, ENGLISH-B, CHEMISTRY, PHYSICS, BIOLOGICAL SCIENCE, ENVIRONMENTAL SCIENCE</t>
  </si>
  <si>
    <t>JAVA,NETWORKING</t>
  </si>
  <si>
    <t>C,C++,JAVA,HTML</t>
  </si>
  <si>
    <t>ADVANCE DIPLOMA IN INFORMATION TECHNOLOGY APPLICATIONS</t>
  </si>
  <si>
    <t>PULAK KUMAR SARKAR</t>
  </si>
  <si>
    <t>JUNIOR ASSISTANT</t>
  </si>
  <si>
    <t>BINATI SARKAR</t>
  </si>
  <si>
    <t>ALOK SARKAR</t>
  </si>
  <si>
    <t>RECORD CLERK</t>
  </si>
  <si>
    <t>3/38 VIVEKNAGAR JADAVPUR KOLKATA 700075</t>
  </si>
  <si>
    <t>JADAVPUR-TOWN</t>
  </si>
  <si>
    <t>DEBDEEP DUTTA</t>
  </si>
  <si>
    <t>DEBDEEP</t>
  </si>
  <si>
    <t>CT20161846655</t>
  </si>
  <si>
    <t>LASKARPUR, KOLKATA, WEST BENGAL</t>
  </si>
  <si>
    <t>033-24350555</t>
  </si>
  <si>
    <t>debdeep.dutta007@gmail.com</t>
  </si>
  <si>
    <t>dhoni.dutta525@gmail.com</t>
  </si>
  <si>
    <t>PHYSICS CHEMISTRY MATHEMATICS BIOLOGICAL SCIENCE</t>
  </si>
  <si>
    <t>C,C++,FUNDAMENTALS OF CORE JAVA</t>
  </si>
  <si>
    <t>RESTAURANT MANAGEMENT SYSTEM</t>
  </si>
  <si>
    <t>FROM  04/07/2016  TO  16/07/2016</t>
  </si>
  <si>
    <t>PLAYED CRICKET AT DISTRICT LEVEL</t>
  </si>
  <si>
    <t>LATE GOPINATH DUTTA</t>
  </si>
  <si>
    <t>JUNIOR TELECOM OFFICER</t>
  </si>
  <si>
    <t>RINA DUTTA</t>
  </si>
  <si>
    <t>G-57,PEYARABAGAN P.O.-LASKARPUR KOLKATA-700153, WESTBENGAL</t>
  </si>
  <si>
    <t>DEBIKA BANDOPADHYAY</t>
  </si>
  <si>
    <t>DEBIKA</t>
  </si>
  <si>
    <t>BANDOPADHYAY</t>
  </si>
  <si>
    <t>CT20161865692</t>
  </si>
  <si>
    <t>23/06/1993</t>
  </si>
  <si>
    <t>0381-2314353</t>
  </si>
  <si>
    <t>bandopadhyaydebika@gmail.com</t>
  </si>
  <si>
    <t>benarjeedeb123@gmail.com</t>
  </si>
  <si>
    <t>M. T. GIRLS' H.S. SCHOOL</t>
  </si>
  <si>
    <t>BENGALI, ENGLISH, MATHS, PHYSICAL SCIENCE, LIFE SCIENCE, HISTORY, GEOGRAPHY</t>
  </si>
  <si>
    <t>OS,SOFTWARE ENGINEERING</t>
  </si>
  <si>
    <t>DEBASHIS BANDOPADHYAY</t>
  </si>
  <si>
    <t>TRIPURA POLICE</t>
  </si>
  <si>
    <t>DIPALI CHAKRABORTY (BANDOPADHYAY)</t>
  </si>
  <si>
    <t>BANERJEE VILLA.KRISHNANAGAR.KADAMTALI</t>
  </si>
  <si>
    <t>DEBNATHS.2 NO CHHIT NAYABADH.KOLKATA-94</t>
  </si>
  <si>
    <t>2 NO CHHIT NAYABADH.KOLKATA</t>
  </si>
  <si>
    <t>DIPANSHU KUMAR</t>
  </si>
  <si>
    <t>DIPANSHU</t>
  </si>
  <si>
    <t>CT20151593500</t>
  </si>
  <si>
    <t>20/05/1994</t>
  </si>
  <si>
    <t>KUJJU-RAMGARH-JHARKHAND</t>
  </si>
  <si>
    <t>dipanshukumar93@gmail.com</t>
  </si>
  <si>
    <t>dipanshu93@hotmail.com</t>
  </si>
  <si>
    <t>J.A.C RANCHI</t>
  </si>
  <si>
    <t>MODEL PUBLIC HIGH SCHOOL,KUJJU</t>
  </si>
  <si>
    <t>MATHEMATICS,SCIENCE,HINDI,ENGLISH,SOCIAL SCIENCE,SANSKRIT</t>
  </si>
  <si>
    <t>INTERMIDIATE</t>
  </si>
  <si>
    <t>I.G.S COLLEGE, MANDU</t>
  </si>
  <si>
    <t>ENGLISH,PHYSICS,CHEMISTRY,MATHEMATICS,COMPUTER SCIENCE,HINDI</t>
  </si>
  <si>
    <t>DATA STRUCTURE USING C, COMPUTER NETWORKING, DATABASE MANAGEMENT SYSTEM</t>
  </si>
  <si>
    <t>C,  C++,  CORE JAVA</t>
  </si>
  <si>
    <t>KANHAI SINGH</t>
  </si>
  <si>
    <t>S/O-KANHAI SINGH, DATMA MORE,KUJJU,DIST-RAMGARH,JHARKHAND</t>
  </si>
  <si>
    <t>KUJJU-RAMGARH</t>
  </si>
  <si>
    <t>RAMGARH</t>
  </si>
  <si>
    <t>MATRI BUILDERS, NEAR FRIENDS CLUB, PANCHPOTA, GARIA, KOLKATA</t>
  </si>
  <si>
    <t>DWAIPAYAN BAIRAGI</t>
  </si>
  <si>
    <t>CT20151633382</t>
  </si>
  <si>
    <t>27/10/1994</t>
  </si>
  <si>
    <t>SAKHER BAZAR-KOLKATA-WEST BENGAL</t>
  </si>
  <si>
    <t>(033)(24071907)</t>
  </si>
  <si>
    <t>dwdwaipa@gmail.com</t>
  </si>
  <si>
    <t>debayanb26@gmail.com</t>
  </si>
  <si>
    <t>JODHPUR PARK BOYS SCHOOL</t>
  </si>
  <si>
    <t>DATA STRUCTURE USING C,DATABASE MANAGEMENT SYSTEM</t>
  </si>
  <si>
    <t>ONLINE BUS TICKET BOOKING SYSTEM(IN PYTHON TECHNOLOGY)</t>
  </si>
  <si>
    <t xml:space="preserve"> MEDAL IN TALENT SEARCH TEST ON GEOGRAPHY-2010 AT BANGIYO BHUGOL MANCHA </t>
  </si>
  <si>
    <t>CERTIFICATE IN ROCK CLIMBING COURSE</t>
  </si>
  <si>
    <t>1.ALL INDIA SCIENCE TEACHERS' ASSOCIATION (WEST BENGAL BRANCH) CERTIFICATE OF MERIT,2.BANGIYO BHUGOL MANCHA TALENT SEARCH TEST ON GEOGRAPHY CERTIFICATE OF MERIT,3.ELECTRONICS CORPORATION OF INDIA LIMITED(ECIT) EXAM ON ADVANCE COURSE ON FUNDAMENTAL OF COMPUTERS CERTIFICATE OF MERIT,4.MATHEMATICS TALENT SEARCH CONTEST CERTIFICATE OF MERIT,5.CERTIFICATE IN PYTHON TECHNOLOGY,CERTIFIED BY  GLOBSYN SKILLS</t>
  </si>
  <si>
    <t>HOWRAH DISTRICT MOUNTAINEERS &amp; TREKKERS ASSOCIATION(HDMTA) ROCK CLIMBING TRAINING COURSE CERTIFICATE OF EXCELLENCE</t>
  </si>
  <si>
    <t>SIDDHARTHA SANKAR BAIRAGI</t>
  </si>
  <si>
    <t>MUCHISHA HARIDAS KRISHI SILPA VIDYAPITH</t>
  </si>
  <si>
    <t>REETA BAIRAGI</t>
  </si>
  <si>
    <t>INTEGRATED CHILD DEVELOPMENT SERVICES(ICDS)</t>
  </si>
  <si>
    <t>783/2 D.H. ROAD,BARISHA, SAKHER BAZAR,KOLKATA-700008,FLAT NO-3A</t>
  </si>
  <si>
    <t>FAHAD ANWAR</t>
  </si>
  <si>
    <t>FAHAD</t>
  </si>
  <si>
    <t>ANWAR</t>
  </si>
  <si>
    <t>CT20141344027</t>
  </si>
  <si>
    <t>fahadanwar40@gmail.com</t>
  </si>
  <si>
    <t>specialist.fahad@yahoo.com</t>
  </si>
  <si>
    <t>ENGLISH,HINDI,MATHEMATICS,SCIENCE,SOCIAL SCIENCE,INTRODUCTORY I T</t>
  </si>
  <si>
    <t>ST. THOMAS' DAY SCHOOL</t>
  </si>
  <si>
    <t>ENGLISH,ENVIRONMENTAL EDUCATION,HINDI,MATHEMATICS,PHYSICS,CHEMISTRY,COMPUTER SCIENCE</t>
  </si>
  <si>
    <t>DATABASE MANAGEMENT SYSTEM, OPERATING SYSTEMS, SOFTWARE ENGINEERING</t>
  </si>
  <si>
    <t>COMPUTATIONAL LIFE SCIENCES</t>
  </si>
  <si>
    <t>INNOVATIONS LABORATORY, TATA CONSULTANCY SERVICES</t>
  </si>
  <si>
    <t>04/07/2016 TO 09/09/2016</t>
  </si>
  <si>
    <t>TCS DIGITAL INDIA SEMINAR, ANDROID WORKSHOP, LINUX AND DATABASE WORKSHOP</t>
  </si>
  <si>
    <t>8TH NATIONAL SCIENCE OLYMPIAD,6TH NATIONAL CYBER OLYMPIAD, 8TH NATIONAL SCIENCE OLYMPIAD, DLEHI PUBLIC SCHOOL SCIENCE AND MATHEMATICS EXAMINATION</t>
  </si>
  <si>
    <t>INTRA SCHOOL DANCE COMPETITION, INTRA SCHOOL BADMINTON TOURNAMENT SINGLES AND DOUBLES,INTER SCHOOL CRICKET TOURNAMENT</t>
  </si>
  <si>
    <t>ANWAR HUSSAIN</t>
  </si>
  <si>
    <t>LEATHER INDUSTRY</t>
  </si>
  <si>
    <t>SHAGUFTA PARVEEN</t>
  </si>
  <si>
    <t>ARSHAD AHMED</t>
  </si>
  <si>
    <t>POPULAR MATERNITY HOSPITAL</t>
  </si>
  <si>
    <t>30, PEMENTLE STREET, 2ND FLOOR, FLAT NO. 2C</t>
  </si>
  <si>
    <t>30, PEMENTLE STREET,2ND FLOOR, FLAT NO. 2C</t>
  </si>
  <si>
    <t>FAZLEA KARIM</t>
  </si>
  <si>
    <t>FAZLEA</t>
  </si>
  <si>
    <t>KARIM</t>
  </si>
  <si>
    <t>CT20151589085</t>
  </si>
  <si>
    <t>10/02/1996</t>
  </si>
  <si>
    <t>DURGAPUR-FARAKKA-MURSHIDABAD-WEST BENGAL</t>
  </si>
  <si>
    <t>karim.fazlea@gmail.com</t>
  </si>
  <si>
    <t>fazlea.karim96@gmail.com</t>
  </si>
  <si>
    <t>N.T.P.C.HIGH SCHOOL(DAV)</t>
  </si>
  <si>
    <t>BENGALI 1, BENGALI 2, ENGLISH, MATHEMATICS, PHYSICAL SCIENCE, LIFE SCIENCE, HISTORY,GEOGRAPHY,</t>
  </si>
  <si>
    <t>BENGALI, ENGLISH, CHEMISTRY, PHYSICS, MATHEMATICS, BIOLOGY, ENVIRONMENT,</t>
  </si>
  <si>
    <t xml:space="preserve"> DATA STRUCTURE AND ALGORITHM, SOFTWARE ENGINEEING.</t>
  </si>
  <si>
    <t>C, FUNDAMENTAL OF CORE  JAVA</t>
  </si>
  <si>
    <t xml:space="preserve">                             NA</t>
  </si>
  <si>
    <t>CDT OF 11 BENGAL BN NCC, PERTICIPATED IN COMBINED ANNUAL NCC TRAINING CAMP,</t>
  </si>
  <si>
    <t>REJAUL KARIM</t>
  </si>
  <si>
    <t>ROUSONARA KARIM</t>
  </si>
  <si>
    <t>MANWAR HOSSAIN</t>
  </si>
  <si>
    <t>AST</t>
  </si>
  <si>
    <t>DURGAPUR,NAYANSUKH,FARAKKA,MURSHIDABAD,WEST BENGAL,742202</t>
  </si>
  <si>
    <t>VILL-DURGAPUR,P.O-NAYANSUKH,P.S-FARAKKA</t>
  </si>
  <si>
    <t>4C,BLOCK-D, IDEAL ABASAN,SRCM RD, NARAYANPUR,NARENDRANAGAR, RAJARHAT, KOLKATA-700136</t>
  </si>
  <si>
    <t>IDEAL ABASAN, NARAYANPUR, NARENDRANAGAR, RAJARHAT,</t>
  </si>
  <si>
    <t>KOLKATA-700136</t>
  </si>
  <si>
    <t>GOURI CHATTERJEE</t>
  </si>
  <si>
    <t>GOURI</t>
  </si>
  <si>
    <t>CT20151630689</t>
  </si>
  <si>
    <t>02/05/1995</t>
  </si>
  <si>
    <t>gouri0203@gmail.com</t>
  </si>
  <si>
    <t>livemou4u@gmail.com</t>
  </si>
  <si>
    <t>GARIA HARIMATI DEBI UCHCHAYA BALIKA VIDYALAYA</t>
  </si>
  <si>
    <t>BENGALI, ENGLISH, CHEMISTRY, MATHEMATICS, PHYSICS,COMPUTER SCIENCE, ENVIRONMENTAL SCIENCE</t>
  </si>
  <si>
    <t>Data Structure,DATABASE MANAEMENT SYSTEM,OPERATIONG SYSTEM</t>
  </si>
  <si>
    <t>C,FUNDAMENTALS OF CORE JAVA,C++</t>
  </si>
  <si>
    <t>Placed in first divison in Fine Arts(2006-2007) and Rabindra Nritya (2005-2006)</t>
  </si>
  <si>
    <t>BANGIYA SANGEET PARISHAD,SARVA BHARATIYA CHARUKALA MANDIR</t>
  </si>
  <si>
    <t>TARAK NATH CHATTERJEE</t>
  </si>
  <si>
    <t>UNITED OIL AGENCY</t>
  </si>
  <si>
    <t>LAKSHMI</t>
  </si>
  <si>
    <t>MR BANGUR HOSPITAL</t>
  </si>
  <si>
    <t>R/37,KAMDAHARI PURBO PARA,GARIA.KOLKATA-700084</t>
  </si>
  <si>
    <t>KOLKATA 700084</t>
  </si>
  <si>
    <t>HARSH SHANKAR KUMAR</t>
  </si>
  <si>
    <t>HARSH</t>
  </si>
  <si>
    <t>SHANKAR</t>
  </si>
  <si>
    <t>CT20161870875</t>
  </si>
  <si>
    <t>28/05/1995</t>
  </si>
  <si>
    <t>HAJIPUR-VAISHALI-BIHAR</t>
  </si>
  <si>
    <t>06224-272800</t>
  </si>
  <si>
    <t>asha1992shankar@gmail.com</t>
  </si>
  <si>
    <t>INDIAN PUBLIC SCHOOL</t>
  </si>
  <si>
    <t>DHANUKHI, VAISHALI</t>
  </si>
  <si>
    <t>DSA,OS,DBMS</t>
  </si>
  <si>
    <t>RAVINDRA KUMAR SINGH</t>
  </si>
  <si>
    <t>ASHA DEVI</t>
  </si>
  <si>
    <t>RAJPUT NAGAR, ROAD NO - 3 PASWAN CHOWK ,HAJIPUR, VAISHALI</t>
  </si>
  <si>
    <t>KAJAL MAHATO</t>
  </si>
  <si>
    <t>MAHATO</t>
  </si>
  <si>
    <t>CT20151634684</t>
  </si>
  <si>
    <t>27/03/1996</t>
  </si>
  <si>
    <t>kajalmahato96@gmail.com</t>
  </si>
  <si>
    <t>chandanmahto@gmail.com</t>
  </si>
  <si>
    <t>MADHYAMIK PARIKSHA (SECONDRY EXAMINATION)</t>
  </si>
  <si>
    <t>WEST BENGAL BOARD OF SECONDRY EDUCATION</t>
  </si>
  <si>
    <t>SALKIA SRI HANUMAN BALIKA VIDYALAYA</t>
  </si>
  <si>
    <t>1.FIRST LANGUAGE-HINDI(I),HINDI(II) 2.SECOND LANGUAGE-ENGLISH 3.MATHEMATICS 4.PHYSICAL SCIENCE 5.LIFE SCIENCE 6.HISTORY 7.GEOGRAPHY 8.OPTIONAL ELECTIVE-WORK EDUCATION GROUP</t>
  </si>
  <si>
    <t>HIGHER SECONDRY EXAMINATION</t>
  </si>
  <si>
    <t>WEST BENGAL COUNCIL OF HIGHER SECONDRY EDUCATION</t>
  </si>
  <si>
    <t>1.GROUP(A)-HINDI(A) 2.GROUP(B)-ENGLISH(B) 3.COMPULSORY ELECTIVES-(i)PHYSICS(ii)CHEMISTRY(iii)MATHEMATICS 4.OPTIONAL ELECTIVE-BIOLOGICAL SCIENCE 5.COMPULSORY-ENVIRONMENTAL EDUCATION</t>
  </si>
  <si>
    <t>1.SOFTWARE ENGINEERING 2.DATABASE MANAGEMENT SYSTEM 3.DATA STRUCTURE AND ALGORITHM</t>
  </si>
  <si>
    <t>1.C  2.FUNDAMENTALS OF CORE JAVA</t>
  </si>
  <si>
    <t>HANDS ON TRAINING ON "C" PROGRAMMING LANGUAGE AT ORIENS INFOTECH PVT. LTD. KOLKATA CENTRE</t>
  </si>
  <si>
    <t>BHOLA SHANKAR MAHATO</t>
  </si>
  <si>
    <t>LAXMI MAHATO</t>
  </si>
  <si>
    <t>CHANDAN MAHATO</t>
  </si>
  <si>
    <t>THAKUR PRASAD SAO AND SONS PVT.LTD.</t>
  </si>
  <si>
    <t>COUSIN BROTHER</t>
  </si>
  <si>
    <t>77/3 BENARAS ROAD , SALKIA,HOWRAH</t>
  </si>
  <si>
    <t>77/3,BENARAS ROAD,SALKIA,HOWRAH</t>
  </si>
  <si>
    <t>77/3, BENARAS ROAD, SALKIA,HOWRAH</t>
  </si>
  <si>
    <t>MADHURIMA MUKHERJEE</t>
  </si>
  <si>
    <t>CT20151586176</t>
  </si>
  <si>
    <t>NABADWIP-NADIA-WEST BENGAL</t>
  </si>
  <si>
    <t>(03472)(239-176)</t>
  </si>
  <si>
    <t>(+91)7384709381</t>
  </si>
  <si>
    <t>(+91)7872700071</t>
  </si>
  <si>
    <t>madhurimamukherjee1007@gmail.com</t>
  </si>
  <si>
    <t>mdrma.tina@gmail.com</t>
  </si>
  <si>
    <t>NABADWIP TARASUNDARI GIRLS HIGH SCHOOL</t>
  </si>
  <si>
    <t>DATABASE MANAGEMENT SYSTEM</t>
  </si>
  <si>
    <t>SUCCESSFULLY PARTICIPATED IN SCIENCE TALENT SEARCH EXAMINATION</t>
  </si>
  <si>
    <t>SUCCESSFULLY PARTICIPATED IN MUSIC COMPETITION</t>
  </si>
  <si>
    <t>JAVA ENTERPRISE EDITION FROM ARDENT PVT. LTD.</t>
  </si>
  <si>
    <t>PASSED 4TH YEAR IN VOCAL MUSIC, 3RD YEAR IN RABINDRASANGEET, 3RD YEAR IN NAJRULGEETI, 2ND YEAR IN KABYAGEETI AND 3RD YEAR IN PAINTING FROM BANGIYA SANGEET PARISHAD</t>
  </si>
  <si>
    <t>ASIS KUMAR MUKHERJEE</t>
  </si>
  <si>
    <t>POSTAL ASSISTANT(SUB POST MASTER)</t>
  </si>
  <si>
    <t>CHAITALI MUKHERJEE</t>
  </si>
  <si>
    <t>CHARGADKHALI PRATHAMIK BIDYALAYA,NABADWIP</t>
  </si>
  <si>
    <t>TEACHER IN-CHARGE</t>
  </si>
  <si>
    <t>C/O ASIS KUMAR MUKHERJEE, BOSES ROAD, BUROSHIBTALA, P.S.+P.O NABADWIP, DIST NADIA, WEST BENGAL, PIN NO 741302</t>
  </si>
  <si>
    <t>NABADWIP</t>
  </si>
  <si>
    <t>CT20151458309</t>
  </si>
  <si>
    <t>25/06/1995</t>
  </si>
  <si>
    <t>KANKE-RANCHI-JHARKHAND</t>
  </si>
  <si>
    <t>mkmanishzx@gmail.com</t>
  </si>
  <si>
    <t>dream1995gf@gmail.com</t>
  </si>
  <si>
    <t>CAMBRIAN PUBLIC SCHOOL</t>
  </si>
  <si>
    <t>D.A.V PUBLIC SCHOOL GANDHINAGAR CCL RANCHI</t>
  </si>
  <si>
    <t>ENGLISH CORE ,MATHEMATICS,PHYSICS,CHEMISTRY,PHYSICAL EDUCATION</t>
  </si>
  <si>
    <t>PYTHON PROJECT ON RAILWAY ONLINE BOOKING SYSYTEM</t>
  </si>
  <si>
    <t xml:space="preserve">GLOBSYN </t>
  </si>
  <si>
    <t>SEMINAR ON DBMS</t>
  </si>
  <si>
    <t>SUCCESSFULLY PARTCIPATED IN NATIONAL SCIENCE OLYMPIAD</t>
  </si>
  <si>
    <t>RED BELT IN KYOKUSHIN KARATE,WON BADMINTON TOURNAMENT AT SCHOOL LEVEL</t>
  </si>
  <si>
    <t xml:space="preserve">CERTIFIED FOR JAVA ENTERPRISE EDITION 7 TRAINING AND COMPLETED THE PROJECT TITLE TENDER MANAGEMENT SYSTEM </t>
  </si>
  <si>
    <t>R.K.SHARMA</t>
  </si>
  <si>
    <t>BIRSA AGRICULTURE UNIVERSITY</t>
  </si>
  <si>
    <t>JR. TECHNICIAN</t>
  </si>
  <si>
    <t>Q.NO.C1A-33,BIRSA AGRICULTURE UNIVERSITY,R.A.C CAMPUS ,KANKE,RANCHI,JHARKHAND-834006</t>
  </si>
  <si>
    <t>C/O RABINDRANATH KAYAL,DHALUA NORTH(RABINDRANAGAR),NEAR BASUNDRA SANGHA,P.O-DHALUA VIA PANCHPOTA,KOLKATA,WEST BENGAL-700152</t>
  </si>
  <si>
    <t>MEHULI KARMAKAR</t>
  </si>
  <si>
    <t>MEHULI</t>
  </si>
  <si>
    <t>KARMAKAR</t>
  </si>
  <si>
    <t>CT20151793872</t>
  </si>
  <si>
    <t>MADANPUR-NADIA-WESTBENGAL</t>
  </si>
  <si>
    <t>mehuli.rupu.29@gmail.com</t>
  </si>
  <si>
    <t>mehulikarmakar29@gmail.com</t>
  </si>
  <si>
    <t>WEST BENGAL COUNCIL OF HIGHER HIGHER SECONDARY</t>
  </si>
  <si>
    <t>BENGALI,ENGLISH,BIOLOGY,CHEMISTRY,PHYSICS,MATHS,EVS</t>
  </si>
  <si>
    <t>NULL</t>
  </si>
  <si>
    <t>National Small Industries Corporation Limited (NSIC)</t>
  </si>
  <si>
    <t>SECURED SECOND POSITION IN DRAWING COMPETITION</t>
  </si>
  <si>
    <t>PASSED PAINTING TILL 6TH YEAR FROM CHITTRANGAN COLLEGE OF ARTS</t>
  </si>
  <si>
    <t>SUJIT KARMAKAR</t>
  </si>
  <si>
    <t>STATION MANAGER</t>
  </si>
  <si>
    <t>MOUSUMI KARMAKAR</t>
  </si>
  <si>
    <t>EASTERNRAILWAY</t>
  </si>
  <si>
    <t>KALYANNAGAR,MADANPUR,NADIA,WESTBENGAL</t>
  </si>
  <si>
    <t>KALYANNAGAR</t>
  </si>
  <si>
    <t>KALYANNAGAR,MADANPUR,NADIA,</t>
  </si>
  <si>
    <t>MOINAK GHOSHAL</t>
  </si>
  <si>
    <t>MOINAK</t>
  </si>
  <si>
    <t>GHOSHAL</t>
  </si>
  <si>
    <t xml:space="preserve"> CT20151630530</t>
  </si>
  <si>
    <t>24/09/1994</t>
  </si>
  <si>
    <t>SHIBPUR-HOWRAH-WEST BENGAL</t>
  </si>
  <si>
    <t>moinakghoshal1@gmail.com</t>
  </si>
  <si>
    <t>pupuld@yahoo.com</t>
  </si>
  <si>
    <t>DON BOSCO SCHOOL,LILUAH,HOWRAH</t>
  </si>
  <si>
    <t>1-ENGLISH,2-BENGALI,3-ENVIRONMENTAL EDUCATION,4-HISTORY,CIVICS AND GEOGRAPHY,5-MATHEMATICS,6-SCIENCE,7-COMPUTER APPLICATIONS</t>
  </si>
  <si>
    <t>1-ENGLISH,2-MATHEMATICS,3-PHYSICS,4-CHEMISTRY,5-COMPUTER SCIENCE</t>
  </si>
  <si>
    <t>DATA STRUCTURE,SOFTWARE ENGINEERING</t>
  </si>
  <si>
    <t>1)IEEE Circuits and Systems Society (CASS) Kolkata Section, CASS Chapter Technical Lecture Meeting on Emerging Trends in Next-Gen Computing Systems: Multicore, IOT, Big Data, and Cloud Perspective, held in Indian Institute of Engineering Science and Technology, Shibpur, India.</t>
  </si>
  <si>
    <t>DESIGNED THE WEBSITE of IT Dept. of NETAJI SUBHASH ENGINEERING COLLEGE(www.nsecit.in)</t>
  </si>
  <si>
    <t xml:space="preserve">1)STOOD FIRST IN BOSCO PAPARAZI IN BOSCOTSAV'12(INTER SCHOOL FEST OF DON BOSCO SCHOOL LILUAH)
2)STOOD SECOND IN FREE WHEELING(MUSIC CATEGORY) IN AVENIR'15(INTER COLLEGE FEST OF NSEC)
</t>
  </si>
  <si>
    <t>PYTHON PROGRAMMING CERTIFIED BY GLOBSYN SKILLS</t>
  </si>
  <si>
    <t>PASSED FIRST YEAR WITH MERIT IN GUITAR PLAYING CONDUCTED BY BANGIYA SANGEET PARISAD</t>
  </si>
  <si>
    <t>TARUN KANTI GHOSHAL</t>
  </si>
  <si>
    <t>BRATATI GHOSHAL</t>
  </si>
  <si>
    <t>HOMAMAKER</t>
  </si>
  <si>
    <t>SUBHAS KANTI GHOSHAL</t>
  </si>
  <si>
    <t>L.I.C. AGENT</t>
  </si>
  <si>
    <t>L.I.C.(LIFE INSURANCE CORPORATION OF INDIA)</t>
  </si>
  <si>
    <t>AGENT</t>
  </si>
  <si>
    <t>104/B/13,SHIBPUR ROAD,HOWRAH 711102</t>
  </si>
  <si>
    <t>SHIBPUR</t>
  </si>
  <si>
    <t>MURTAAZUDDIN AHMAD KHAN</t>
  </si>
  <si>
    <t>MURTAAZUDDIN</t>
  </si>
  <si>
    <t>CT20141342194</t>
  </si>
  <si>
    <t>+91 9433232305</t>
  </si>
  <si>
    <t>+91 8981498725</t>
  </si>
  <si>
    <t>+91 8981512674</t>
  </si>
  <si>
    <t>murtaazkhan@gmail.com</t>
  </si>
  <si>
    <t>khanmeraaj18@gmail.com</t>
  </si>
  <si>
    <t>THE ASSEMBLY OF GOD CHURCH SCHOOL, PARK STREET</t>
  </si>
  <si>
    <t>ENGLISH, SCIENCE, MATHS, COMPUTER APPLICATIONS, HISTORY &amp; GEOGRAPHY, ENVIRONMENTAL EDUCATION, BENGALI</t>
  </si>
  <si>
    <t>ENGLISH, PHYSICS, CHEMISTRY, MATHS, COMPUTER SCIENCE, ENVIRONMENTAL EDUCATION, BENGALI</t>
  </si>
  <si>
    <t>DBMS,OS,DATA STRUCTURES AND ALGORITHMS</t>
  </si>
  <si>
    <t>C, C++, JAVA,PYTHON.</t>
  </si>
  <si>
    <t>ONLINE BUS RESERVATION SYSTEM USING PYTHON TECHNOLOGY</t>
  </si>
  <si>
    <t>ANDROID,TCS WORKSHOP</t>
  </si>
  <si>
    <t xml:space="preserve">                                                                                                                                                              1. ICSE ONE-POINTER IN COMPUTER APPLICATIONS, 2010.                                                                                                                                                               2. PERFECT ATTENDANCE IN SCHOOL FROM 2002 TO 2011.</t>
  </si>
  <si>
    <t>1. PRESENTLY STUDENT'S CULTURAL HEAD OF NETAJI SUBHASH ENGINEERING COLLEGE.                                                                                                                                                               2. EVENT HEAD OF MESMERIZER 2016 - ANNUAL CULTURAL FEST OF NETAJI SUBHASH ENGINEERING COLLEGE.                                                                                                                                                               3.ATTENDED 4 CONSECUTIVE NCC CAMPS UNDER 31 BENGAL BATTALION DURING 2006-09.</t>
  </si>
  <si>
    <t>1. CERTIFICATE OF TRAINING ON PYTHON TECHNOLOGY BY GLOBSYN SKILLS                                                                                                                                                              2. CERTIFICATE OF HANDS ON TRAINING ON "C" PROGRAMMING BY ORIENTS INFOTECH PVT. LTD.</t>
  </si>
  <si>
    <t>1. CAMPUS AMBASSADOR AND INTERN AT MTV GRAPEVINE CO. KOLKATA                                                                                                                                                                 2. PASSED CERTIFICATE ‘A’ EXAMINATION UNDER MINISTRY OF DEFENSE, GOVT. OF INDIA.                                                                                                                                                                3. FIRST IN FASHION SHOW AT CALEDONIA 2016 - ANNUAL CULTURAL FEST OF SCOTTISH CHURCH COLLEGE.                                                                                                                                                        3. AWARDED IN VARIOUS INTER-SCHOOL DANCE COMPETITIONS.</t>
  </si>
  <si>
    <t>MOKARIM AHSAN</t>
  </si>
  <si>
    <t>CALCUTTA MUSLIM BOYS U. P. NIGHT SCHOOL</t>
  </si>
  <si>
    <t>HEAD TEACHER (RETIRED)</t>
  </si>
  <si>
    <t>SHAKILA AHSAN</t>
  </si>
  <si>
    <t>3/H/20, SIR SYED AHMED ROAD, 1ST FLOOR, KOLKATA - 700014</t>
  </si>
  <si>
    <t>13 DR. SUNDARI MOHAN AVENUE, GROUND FLOOR, KOLKATA - 700014</t>
  </si>
  <si>
    <t>MUSKAN SETHIA</t>
  </si>
  <si>
    <t>MUSKAN</t>
  </si>
  <si>
    <t>SETHIA</t>
  </si>
  <si>
    <t>CT20141343822</t>
  </si>
  <si>
    <t>14/08/1994</t>
  </si>
  <si>
    <t>FORBESGANJ-ARARIA-BIHAR</t>
  </si>
  <si>
    <t>(06455) 222050</t>
  </si>
  <si>
    <t>muskan.sethia14@gmail.com</t>
  </si>
  <si>
    <t>trucker.smile18@gmail.com</t>
  </si>
  <si>
    <t>ROCKVALE ACADEMY, KALIMPONG</t>
  </si>
  <si>
    <t>ENGLISH-HINDI-ENVIRONMENTAL EDUCATION-HISTORY,CIVICS AND GEOGRAPHY-MATHEMATICS-SCIENCE-ECONOMIC APPLICATIONS</t>
  </si>
  <si>
    <t>ENGLSIH CORE-PHYSICS-CHEMISTRY-MATHEMATICS-ECONOMICS</t>
  </si>
  <si>
    <t>DATA STRUCTURES, DATABASE MANAGEMENT SYSTEMS, OPERATING SYSTEMS AND SOFTWARE ENGINEERING</t>
  </si>
  <si>
    <t>FUNDAMENTALS OF C AND C++, FUNDAMENTALS OF CORE JAVA</t>
  </si>
  <si>
    <t>SUMMER RESEARCH FELLOWSHIP UNDER INDIAN ACADEMY OF SCIENCES</t>
  </si>
  <si>
    <t>INDIAN STATISTICAL INSTITUTE,KOLKATA</t>
  </si>
  <si>
    <t>FROM 18/07/2016 TO 18/09/2016</t>
  </si>
  <si>
    <t>1. LEADERSHIP CIRCLE 1.0 BY MAKE A DIFFERENCE, IN HYDERABAD 2. BASICS OF ANDROID DEVELOPMENT BY GOOGLE INC. IN COLLEGE</t>
  </si>
  <si>
    <t>1. MERIT CERTIFICATE FOR OUTSTANDING PERFORMANCE IN CLASS 10 IN MATHS, HISTORY, EVS AND PHYSICS.                                                                                                     2. AWARDED AS AN ALL ROUNDER OF 2010 IN CLASS 10.</t>
  </si>
  <si>
    <t>1. FIRST IN KURUKSHETHRA,INTRA COLLEGE DEBATE FEST AAHVAHAN FOR 2014.            2. VOLUNTEERED WITH MAKE A DIFFERENCE, A YOUTH DRIVEN NGO AS A TEACHER AND MENTOR IN 2014-15 AND AS A MENTOR AND PUBLIC RELATIONS FELLOW OF KOLKATA ALONG WITH DREAM CAMP COMMUNICATIONS AND OUTREACH LEAD FOR 2015-16.                                                                                        3. EVENT HEAD OF TECH FAIR, A COMPETITION OF COLLEGE TECH FEST, AVENIR 2016.
                                                                                                              4. SCHOOL VICE CAPTION IN CLASS 10.                                                                                                                                                                                       5. BEST PREFECT AWARD 2010                                                         6. WINNER OF INTRA AND INTER SCHOOL DEBATE COMPETITONS 2009-2010.                                                     7. WINNER OF INTRA AND INTER SCHOOL ELOCUTION COMPETITION  2009-2010.                                                                                
8.WINNER OF INTRA AND INTER SCHOOL SPELL BEE COMPETITION  2009-2010.</t>
  </si>
  <si>
    <t>1. CERTIFICATE OF COMPLETION OF FOUNDATION PROGRAM UNDER THE AEGIS OF INFOSYS CONNECT PROGRAM AT OUR COLLEGE IN COMPUTATIONAL PROBLEM SOLVING + OOP USING JAVA, RELATIONAL DATABASE SYSTEM,INTRODUCTION TO USER INTERFACE CONCEPTS AND WEB TECHNOLOGY+SOFTWARE ENGINEERING.                                                                                                                                                                     2. CERTIFICATE OF HANDS ON TRAINING ON "C" PROGRAMMING BY ORIENTS INFOTECH PVT. LTD.</t>
  </si>
  <si>
    <t>1. PUBLIC RELATIONS FELLOW OF KOLKATA, MENTOR AND DREAM CAMP AND COMMUNICATIONS AND OUTRECH LEAD 2015-16 FOR MAKE A DIFFERENCE.                                   2. ED-SUPPORT VOLUNTEER AND MENTOR FOR MAKE A DIFFERENCE, 2014-15.</t>
  </si>
  <si>
    <t>LALIT SETHIA</t>
  </si>
  <si>
    <t>GANPATI TRADING</t>
  </si>
  <si>
    <t>RENU  SETHIA</t>
  </si>
  <si>
    <t>13B, DHIRENDRA NATH GHOSH ROAD, SECOND FLOOR, FLAT NO. 6, NILKUTHI, BHOWANIPORE, KOLKATA - 700025</t>
  </si>
  <si>
    <t>BHOWANIPORE-KOLKATA</t>
  </si>
  <si>
    <t>NAZRUL MONDAL</t>
  </si>
  <si>
    <t>NAZRUL</t>
  </si>
  <si>
    <t>CT20151506118.</t>
  </si>
  <si>
    <t>25/02/1996</t>
  </si>
  <si>
    <t>KALINAGAR,NADIA,WEST BENGAL</t>
  </si>
  <si>
    <t>nazrulmondal117@gmail.com</t>
  </si>
  <si>
    <t>nazrulmondal118@gmail.com</t>
  </si>
  <si>
    <t>BETBERIA HIGH SCHOOL</t>
  </si>
  <si>
    <t>FIRST LANGUAGE(1ST PAPER),FIRST LANGUAGE(2ND PAPER),SECOND LANGUAGE,MATHEMATICES,PHYSICAL SCIENCE,LIFE SCIENCE,HISTORY,GEOGRAPHY,OPTIONAL ELECTIVE SUBJECT</t>
  </si>
  <si>
    <t>BADURIA L M S HIGH SCHOOL</t>
  </si>
  <si>
    <t>BENGALI,ENGLISH,CHEMISTRY,MATHEMATICS,PHYSICS,BIOLOGY,ENVIROMENT</t>
  </si>
  <si>
    <t>C PROGRAMMING LANGUAGE AND DATA STRUCTURE,FUNDAMENTALS OF JAVA.</t>
  </si>
  <si>
    <t>JEE 7</t>
  </si>
  <si>
    <t>MOSLEM MONDAL</t>
  </si>
  <si>
    <t>NURNAHAR BIBI</t>
  </si>
  <si>
    <t>SAIFUL MONDAL</t>
  </si>
  <si>
    <t>KALINAGAR,RUPDAHA,DHUBULIA,NADIA,PIN-741140</t>
  </si>
  <si>
    <t>KALINAGAR,P.O-RUPDAHA,P.S-DHUBULIA</t>
  </si>
  <si>
    <t>H-115,SUKANTANAGAR,CHINGRIGHATA,SEC-4,KOL-700098</t>
  </si>
  <si>
    <t>SUKANTANAGAR</t>
  </si>
  <si>
    <t>NISHA CHOWDHURY</t>
  </si>
  <si>
    <t>NISHA</t>
  </si>
  <si>
    <t>CT20151618495</t>
  </si>
  <si>
    <t>DURGI-PURULIA-WEST BENGAL</t>
  </si>
  <si>
    <t>nishachowdhury05@gmail.com</t>
  </si>
  <si>
    <t>lovelynisha54321@gmail.com</t>
  </si>
  <si>
    <t>HOLY CROSS SCHOOL</t>
  </si>
  <si>
    <t>MATHEMATICS,SOCIAL SCIENCE,HINDI COURSE-A,ENGLISH COMMUNICATION,SCIENCE</t>
  </si>
  <si>
    <t>SOFTWARE ENGINEERING,DATA BASE MANAGEMENT SYSTEM,DATA STRUCTURES AND ALGORITHMS</t>
  </si>
  <si>
    <t>GOT 5TH RANK FOR DEBATE COMPETITION IN QUANTA, STATE LEVEL PARTICIPATION IN CHILD RIGHT'S CONGRESS</t>
  </si>
  <si>
    <t>GOPAL CHOWDHURY</t>
  </si>
  <si>
    <t>CHINMAYA MISSION</t>
  </si>
  <si>
    <t>PGT</t>
  </si>
  <si>
    <t>SUNITA CHOWDHURY</t>
  </si>
  <si>
    <t>AT+PO-DURGI,PS,JHALIDA,PURULIA,WEST BENGAL-723202</t>
  </si>
  <si>
    <t>JHALIDA-DURGI</t>
  </si>
  <si>
    <t>C/O:RABILAL BOSE,POLICEPARA,PANCHPOTA,GARIA,KOLKATA-700152</t>
  </si>
  <si>
    <t>OINDRILA DEY</t>
  </si>
  <si>
    <t>CT20151698874</t>
  </si>
  <si>
    <t>25/8/1995</t>
  </si>
  <si>
    <t>DUMDUM CANTONMENT-NORTH 24 PARGONAS-WEST BENGAL</t>
  </si>
  <si>
    <t>(+91)7278023078</t>
  </si>
  <si>
    <t>(+91)9434321803</t>
  </si>
  <si>
    <t>oindriladey.dey1995@gmail.com</t>
  </si>
  <si>
    <t>souvikdey.dey@gmail.com</t>
  </si>
  <si>
    <t>WEST BENGAL BOARD OF SECONDARY EDUCCATION</t>
  </si>
  <si>
    <t>INDA BALIKA VIDYALAYA</t>
  </si>
  <si>
    <t>KHARAGPUR SILVER JUBILEE HIGH SCHOOL</t>
  </si>
  <si>
    <t>BENGLA,ENGLISH,CHEMISTRY,PHYSICS,BIOLOGY,ENVIRONMENTAL SCIENCE</t>
  </si>
  <si>
    <t>DATABASE MANAGEMENT SYSTEM,DATA STRUCTURE</t>
  </si>
  <si>
    <t>C, FUNDAMENTAL OF CORE JAVA</t>
  </si>
  <si>
    <t>ONLINE TRAVELLING ON J2EE</t>
  </si>
  <si>
    <t>CERTIFIED IN asp.net with csharp with Microsoft sql server from Computer Society Of India</t>
  </si>
  <si>
    <t>CERTIFIED IN RABINDRA-NRITYA(2ND YEAR) FROM BANGIYA SANGEET PARISHAD</t>
  </si>
  <si>
    <t>KALLOL KUMAR DEY</t>
  </si>
  <si>
    <t>RETAIRED BUSINESS MAN</t>
  </si>
  <si>
    <t>G.K.ENTERPRISES</t>
  </si>
  <si>
    <t>WONER</t>
  </si>
  <si>
    <t>NIBEDITA DEY</t>
  </si>
  <si>
    <t>FLAT NO 2A,NALTA,BAKULTALA LANE,DUMDUM CANTONMENT,KOLKATA-700028</t>
  </si>
  <si>
    <t>DUMDUM CANTONMENT</t>
  </si>
  <si>
    <t>NORTH 24 PARGONA</t>
  </si>
  <si>
    <t>NORTH 24 PARGONAS</t>
  </si>
  <si>
    <t>OM PRAKASH</t>
  </si>
  <si>
    <t>OM</t>
  </si>
  <si>
    <t>CT20151603557</t>
  </si>
  <si>
    <t>om4rinku@gmail.com</t>
  </si>
  <si>
    <t>omrinku06@gmail.com</t>
  </si>
  <si>
    <t>PATNA CENTRAL SCHOOL</t>
  </si>
  <si>
    <t>SOCIAL SCIENCE,MATHEMATICS,COMM-SANSKRIT,ENGLISH COMM.,SCIENCE,INTRODUCTORY IT,</t>
  </si>
  <si>
    <t>JAMUNI LAL COLLEGE,HAJIPUR</t>
  </si>
  <si>
    <t>R B NON-HINDI ALTERNATIVE ENGLISH,ENGLISH, PHYSICS,CHEMISTRY,MATHEMATICS</t>
  </si>
  <si>
    <t>C,C++,FUNDAMENTAL OF CORE JAVA</t>
  </si>
  <si>
    <t>PRAMOD KUMAR</t>
  </si>
  <si>
    <t>RAJESH KUMAR</t>
  </si>
  <si>
    <t>BANKER</t>
  </si>
  <si>
    <t>BROTHERIN LAW</t>
  </si>
  <si>
    <t>C/O PRAMOD KUMAR,HATHSARGANJ,W.NO.-02,NEAR GYAN SAGAR SCHOOL</t>
  </si>
  <si>
    <t>C/O PRADIP BHUSHAN BANERJEE,NEAR SARDAR PARA,P.O.-DHULUA</t>
  </si>
  <si>
    <t>PEU MAJUMDER</t>
  </si>
  <si>
    <t>PEU</t>
  </si>
  <si>
    <t>CT20161858235</t>
  </si>
  <si>
    <t>PITHAIKEARY,RUPNARAYANPUR BAZAR-713386,BARDDHAMAN,WEST BENGAL</t>
  </si>
  <si>
    <t>peumajumder94@gmail.com</t>
  </si>
  <si>
    <t>CHITTARANJAN DESHBANDHU VIDYALAYA FOR GIRLS</t>
  </si>
  <si>
    <t>BENGALI-1,BENGALI-2,ENGLISH,MATHEMATICS,PHYSICAL SCIENCE,LIFE SCIENCE,HISTORY,GEOGRAPHY</t>
  </si>
  <si>
    <t>DESHBANDHU VIDYALAYA FOR GIRLS</t>
  </si>
  <si>
    <t>BENGALI,ENGLISH,CHEMISTRY,PHYSICS,MATHEMATICS,BIOLOGY,ENVIRONMENT SCIENCE</t>
  </si>
  <si>
    <t>DATA STRUCTURE,DATA BASE MANAGEMENT SYSTEM</t>
  </si>
  <si>
    <t>PRADEEP MAJUMDER</t>
  </si>
  <si>
    <t>CHITTARANJAN LOCOMOTIVE WORKS</t>
  </si>
  <si>
    <t>WELDER,GRADE-1</t>
  </si>
  <si>
    <t>CHAITALI MAJUMDER</t>
  </si>
  <si>
    <t>PITHAIKEARY RUPNARAYANPUR BAZAR-713386,BARDDHAMAN,WEST BENGAL</t>
  </si>
  <si>
    <t>RUPNARAYANPUR BAZAR</t>
  </si>
  <si>
    <t>BARDDHAMAN</t>
  </si>
  <si>
    <t>PRANAY MONDAL</t>
  </si>
  <si>
    <t>CT20161865949</t>
  </si>
  <si>
    <t>MAHAMAYAPUR-SOUTH 24 PARGANAS-WEST BENGAL</t>
  </si>
  <si>
    <t>(+91)9883827214</t>
  </si>
  <si>
    <t>(+91)7686001433</t>
  </si>
  <si>
    <t>(+91)9883691374</t>
  </si>
  <si>
    <t>pranaymondal.1993@gmail.com</t>
  </si>
  <si>
    <t>pranay.mondal83@gmail.com</t>
  </si>
  <si>
    <t>ARIAPARA HIGH SCHOOL</t>
  </si>
  <si>
    <t>BENGALI (I)(FIRST LANGUAGE-I), BENGALI (II)(FIRST LANGUAGE-II), ENGLISH (SECOND LANGUAGE), MATHS, PHYSICAL SCIENCE, LIFE SCIENCE, HISTORY, GEOGRAPHY, WORK EDUCATION &amp; PHYSICAL EDUCATION (OPTIONAL ELECTIVE)</t>
  </si>
  <si>
    <t>BENGALI, ENGLISH, MATHS, PHYSICS, CHEMISTRY, BIOLOGY, ENVIRONMENTAL SCIENCE</t>
  </si>
  <si>
    <t>FORMAL LANGUAGE AND AUTOMATA THEORY, OPERATING SYSTEM</t>
  </si>
  <si>
    <t>ONLINE DOCTOR SYSTEM</t>
  </si>
  <si>
    <t>04/07/2016 to 22/07/2016</t>
  </si>
  <si>
    <t>SEMINARS ON PYTHON LANGUAGE, SEMINARS ON MACHINE LEARNING</t>
  </si>
  <si>
    <t>PRAMAD MONDAL</t>
  </si>
  <si>
    <t>RAMA MONDAL</t>
  </si>
  <si>
    <t>EX-SERVICE</t>
  </si>
  <si>
    <t>VILL-MAHAMAYAPUR, P.O-CHAULKHOLA, P.S-NODAKHALI, DISTRICT-SOUTH 24 PARGANAS, WEST BENGAL, PIN-743377</t>
  </si>
  <si>
    <t>“SANJH BELA”, DHALUA BORDER ROAD</t>
  </si>
  <si>
    <t>PANCHPOTA - GARIA KOLKATA</t>
  </si>
  <si>
    <t>CT20151603211</t>
  </si>
  <si>
    <t>30/09/1994</t>
  </si>
  <si>
    <t>JAGGANATH VIHAR (NEW PUNDAG) - RANCHI - JHARKHAND</t>
  </si>
  <si>
    <t>prashantkr001@gmail.com</t>
  </si>
  <si>
    <t>pinkukr001@gmail.com</t>
  </si>
  <si>
    <t>D.A.V KAPILDEV PUBLIC SCHOOL, RANCHI</t>
  </si>
  <si>
    <t>ENGLISH , SANSKRIT , MATHEMATICS , SCIENCE,  SOCIAL SCIENCE , INTRODUCTORY IT</t>
  </si>
  <si>
    <t>D.A.V KAPILDEV PUBLIC SCHOOL RANCHI</t>
  </si>
  <si>
    <t>ENGLISH , MATHEMATICS , PHYSICS , CHEMISTRY , COMPUTER SCIENCE , PHYSICAL EDUCATION</t>
  </si>
  <si>
    <t>DSA, DBMS</t>
  </si>
  <si>
    <t>C , JAVA , C++</t>
  </si>
  <si>
    <t>Computer Society Of India</t>
  </si>
  <si>
    <t>07/02/2015 To  09/05/2015</t>
  </si>
  <si>
    <t xml:space="preserve"> INFOSYS CAMPUS CONNECT</t>
  </si>
  <si>
    <t>BIPIN CHOUDHARY</t>
  </si>
  <si>
    <t>OFFICE OF THE ACCOUNTANT GENERAL</t>
  </si>
  <si>
    <t>SENIOR AUDITOR</t>
  </si>
  <si>
    <t>H.NO-70 (USHA SADAN) , RD. NO-5, JAGGANATH VIHAR (NEW PUNDAG) , RANCHI, JHARKHAND</t>
  </si>
  <si>
    <t>JAGGANTH VIHAR(NEW PUNDAG) - RANCHI</t>
  </si>
  <si>
    <t>"SPANDAN MESS" KHUDIRAM SARANI , PANCHPOTA , KOLKATA</t>
  </si>
  <si>
    <t>PRITAM SAHA BHOWMICK</t>
  </si>
  <si>
    <t>PRITAM</t>
  </si>
  <si>
    <t>CT20141302854</t>
  </si>
  <si>
    <t>pritam.baichung8@gmail.com</t>
  </si>
  <si>
    <t>pritamsb8@gmail.com</t>
  </si>
  <si>
    <t>BALLYGUNGE GOVT HIGH SCHOOL</t>
  </si>
  <si>
    <t>Restaurant Billing System</t>
  </si>
  <si>
    <t>04-07-2016 to 22-07-2016</t>
  </si>
  <si>
    <t>FOOTBALL</t>
  </si>
  <si>
    <t>DISTRICT SCHOOLS SPORTS ASSOCIATION, SOUTH CALCUTTA</t>
  </si>
  <si>
    <t>PROVASH SAHA BHOWMICK</t>
  </si>
  <si>
    <t>PADMA DRESSES</t>
  </si>
  <si>
    <t>BUSINESS HOLDER</t>
  </si>
  <si>
    <t>MRIDULA SAHA BHOWMICK</t>
  </si>
  <si>
    <t>76, E-BLOCK EAST, BAGHAJATIN, KOLKATA-700086</t>
  </si>
  <si>
    <t>RANVEER KUMAR</t>
  </si>
  <si>
    <t>RANVEER</t>
  </si>
  <si>
    <t>CT20151596692</t>
  </si>
  <si>
    <t>11/06/1995</t>
  </si>
  <si>
    <t>KUSHESHWAR ASTHAN-DARBHANGA-BIHAR</t>
  </si>
  <si>
    <t>ranveerk808@gmail.com</t>
  </si>
  <si>
    <t>ranveerdada11@gmail.com</t>
  </si>
  <si>
    <t>ST JOSEPH'S PUBLIC SCHOOL</t>
  </si>
  <si>
    <t xml:space="preserve">ENGLISH LNG &amp; LIT , COMM. SANSKRIT , MATHEMATICS , SCIENCE ,SOCIAL SCIENCE </t>
  </si>
  <si>
    <t>P C HIGH SCHOOL</t>
  </si>
  <si>
    <t>ENGLISH CORE , PHYSICS ,CHEMISTRY , MATHEMATICS , APP-COMMERCIAL ART</t>
  </si>
  <si>
    <t>DSA , DBMS</t>
  </si>
  <si>
    <t>C ,FUNDAMENTAL OF CORE JAVA</t>
  </si>
  <si>
    <t>NATIONAL SMALL INDUSTRIS CORPORATION</t>
  </si>
  <si>
    <t>04/07/2016 -22/07/2016</t>
  </si>
  <si>
    <t>SHIV SHANKAR PRASAD SUMAN</t>
  </si>
  <si>
    <t>BHAGAWANDAI DEVI</t>
  </si>
  <si>
    <t>VILL-JURAUNA , POST-SUGHRAIN ,VIA-BITHAN , DIST-DARBHANGA</t>
  </si>
  <si>
    <t>JURAUNA</t>
  </si>
  <si>
    <t>PIRTALA ,PANCHPOTA GARIA</t>
  </si>
  <si>
    <t>SOUTH 24PRAGANAS</t>
  </si>
  <si>
    <t>RAVI KUMAR</t>
  </si>
  <si>
    <t>RAVI</t>
  </si>
  <si>
    <t>CT20151595028</t>
  </si>
  <si>
    <t>18/06/1996</t>
  </si>
  <si>
    <t>MANPUR PATWATOLI GAYA BIHAR</t>
  </si>
  <si>
    <t>ravikumar.kumar691@gmail.com</t>
  </si>
  <si>
    <t>ravi76144@gmail.com</t>
  </si>
  <si>
    <t>BIHAR SCHOOL EXAMINATION BOARD PATNA</t>
  </si>
  <si>
    <t>MAHAVIR INTER COLLEGE GAYA</t>
  </si>
  <si>
    <t>GAYA COLLEGE,GAYA</t>
  </si>
  <si>
    <t>DATA STRUCTURE,SOFTWARE ENGG,DBMS</t>
  </si>
  <si>
    <t>JANAK KUMAR</t>
  </si>
  <si>
    <t>MANPUR PATWATOLI BN SAHAYLANE SRIRAM NAGAR RIVER SIDE.GAYA BIHAR-823003</t>
  </si>
  <si>
    <t>TECHNO CITY PANCHPOTA GARIA NEAR SARDAR PARA PO-DHALUA</t>
  </si>
  <si>
    <t>RAYA MUKHOPADHYAY</t>
  </si>
  <si>
    <t>RAYA</t>
  </si>
  <si>
    <t>CT20151589721</t>
  </si>
  <si>
    <t>(033)(23980136)</t>
  </si>
  <si>
    <t>(+91)8902473578</t>
  </si>
  <si>
    <t>(+91)7685914920</t>
  </si>
  <si>
    <t>mukherjeeraya94@gmail.com</t>
  </si>
  <si>
    <t>rayamukherjee123@gmail.com</t>
  </si>
  <si>
    <t>BENGALI FIRST PAPER,BENGALI BENGALI SECOND PAPER,ENGLISH,MATHEMATICS,PHYSICAL SCIENCE,LIFE SCIENCE,HISTORY,GEOGRAPHY</t>
  </si>
  <si>
    <t>BENGALI-A,ENGLISH-B,CHEMISTRY,MATHEMATICS,PHYSICS,STATISTICS,ENVIRONMENTAL SCIENCE</t>
  </si>
  <si>
    <t>ONLINE CINEMA TICKET BOOKING SYSTEM USING PYTHON PROGRAMMING LANGUAGE</t>
  </si>
  <si>
    <t>DIGITAL TECHNOLOGY TRENDS BY TCS</t>
  </si>
  <si>
    <t>RAMKUMAR MUKHOPADHYAY</t>
  </si>
  <si>
    <t>VISVA-BHARATI</t>
  </si>
  <si>
    <t>DIRECTOR-PUBLISHING DEPARTMENT</t>
  </si>
  <si>
    <t>SUDIPTA MUKHOPADHYAY</t>
  </si>
  <si>
    <t>BLOCK-C,FLAT-2B,SKYLINE APARTMENT,79 K.D. MUKHERJEE ROAD,KOLKATA-700060</t>
  </si>
  <si>
    <t>RITESH ROY</t>
  </si>
  <si>
    <t>RITESH</t>
  </si>
  <si>
    <t>CT20151690462</t>
  </si>
  <si>
    <t>12-08-1993</t>
  </si>
  <si>
    <t>jiks2319@gmail.com</t>
  </si>
  <si>
    <t>BAGNAN HIGH SCHOOL</t>
  </si>
  <si>
    <t>HIGHER SECONDARY EXMINATION</t>
  </si>
  <si>
    <t>BENGALI, ENGLISH, PHYSICS, CHEMISTRY, MATHS, BIOLOGICAL SCIENCE, ENVIRONMENTAL EDUCATION</t>
  </si>
  <si>
    <t>SOFTWARE ENGG, C, JAVA</t>
  </si>
  <si>
    <t xml:space="preserve">                  J2EE</t>
  </si>
  <si>
    <t>HT CAMPUS JOURMALISM</t>
  </si>
  <si>
    <t>MAHESH ROY</t>
  </si>
  <si>
    <t>SUPRITY ROY</t>
  </si>
  <si>
    <t>BAGNAN OT ROAD, OPP-SBI, BAGNAN, HOWRAH</t>
  </si>
  <si>
    <t>BAGNAN-HOWRAH</t>
  </si>
  <si>
    <t>RUPAM CHOWDHURY</t>
  </si>
  <si>
    <t>RUPAM</t>
  </si>
  <si>
    <t>CT20161865840</t>
  </si>
  <si>
    <t>BAGUIATI-NORTH 24 PRGNS-WEST BENGAL</t>
  </si>
  <si>
    <t>chowdhury.rupam522@gmail.com</t>
  </si>
  <si>
    <t>rupamsenorita@gmail.com</t>
  </si>
  <si>
    <t>INDIAN CERTIFICATE OF SECONDARY EXAMINATIONS 2011</t>
  </si>
  <si>
    <t>ENGLISH, BENGALI, ENVIRONMENTAL EDUCATION, HISTORY, CIVICS AND GEOGRAPHY(HCS-C,GEO-C),MATHEMATICS, PHYSICS, CHEMISTRY, BIOLOGY,COMPUTER APPLICATIONS</t>
  </si>
  <si>
    <t>INDIAN SCHOOL CERTIFICATE EXAMINATIONS 2013</t>
  </si>
  <si>
    <t>ENGLISH,BENGALI,MATHEMATICS,PHYSICS, CHEMISTRY, COMPUTER SCIENCE</t>
  </si>
  <si>
    <t>GOPAL PRASAD BARNWAL</t>
  </si>
  <si>
    <t>GAURAV KUMAR BARNWAL</t>
  </si>
  <si>
    <t>NEAR OF TOWER CHOWK GIDHAUR JAMUI BIHAR-811305</t>
  </si>
  <si>
    <t>SANGITA KARMAKAR</t>
  </si>
  <si>
    <t>SANGITA</t>
  </si>
  <si>
    <t>CT20151608519</t>
  </si>
  <si>
    <t>10/09/1995</t>
  </si>
  <si>
    <t>WEST APCAR GARDEN ,ASANSOL-713304 , BARDDHAMAN , WEST BENGAL.</t>
  </si>
  <si>
    <t>sangitakarmakar1995@gmail.com</t>
  </si>
  <si>
    <t>ASANSOL MANIMALA GIRLS HIGH SCHOOL</t>
  </si>
  <si>
    <t>BENGALI -1, BENGALI -2 ,ENGLISH, MATHEMATICS, PHYSICAL SCIENCE, LIFE SCIENCE, HISTORY ,GEOGRAPHY</t>
  </si>
  <si>
    <t>MANIMALA GIRLS' HIGH SCHOOL</t>
  </si>
  <si>
    <t>BENGALI, ENGLISH, CHEMISTRY, MATHEMATICS, PHYSICS, BIOLOGY ,ENVIRONMENT SCIENCE</t>
  </si>
  <si>
    <t>DATA STRUCTURE , ALGORITHM , DATABASE MANAGEMENT SYSTEM,SOFTWARE ENGINEERING,</t>
  </si>
  <si>
    <t>ONLINE TRAVEL DEAl BY J2EE</t>
  </si>
  <si>
    <t>04/07/2016  TO  22/07/2016</t>
  </si>
  <si>
    <t>PUBLISHED A RESEARCH PAPER IN IJRET JOURNAL</t>
  </si>
  <si>
    <t>CERTIFICATE FOR CONCEPT BASED CATEGORIZATION OF DOCUMENTS FOR SEARCH ENGINES FROM IJRET</t>
  </si>
  <si>
    <t>CERTIFICATE FOR PAINTING FROM BANGIYA SANGEET PARISHAD</t>
  </si>
  <si>
    <t>GURUDAS KARMAKAR</t>
  </si>
  <si>
    <t>AVA KARMAKAR</t>
  </si>
  <si>
    <t>SAIKAT KARMAKAR</t>
  </si>
  <si>
    <t>SOFTWARE ENGINEER</t>
  </si>
  <si>
    <t>TATA CONSALTANCY SERVICE (TCS)</t>
  </si>
  <si>
    <t>WEST APCAR GARDEN NEAR KALI MANDIR, ASANSOL -713304</t>
  </si>
  <si>
    <t>ASANSOL (TOWN)</t>
  </si>
  <si>
    <t>GREEN PARK RESIDENCY, FLAT NO A- 302, KAIKHALI CHIRIAMORE, KOLKATA -700052</t>
  </si>
  <si>
    <t>SAURAV KUMAR</t>
  </si>
  <si>
    <t> CT20141357732</t>
  </si>
  <si>
    <t>25/09/1994</t>
  </si>
  <si>
    <t>GIDHAUR-JAMUI-BIHAR</t>
  </si>
  <si>
    <t>(+91)8100952046</t>
  </si>
  <si>
    <t>saurav.gottu@gmail.com</t>
  </si>
  <si>
    <t>saurav.gottu@yahoo.com</t>
  </si>
  <si>
    <t xml:space="preserve">
BIHAR SCHOOL EXAMINATION BOARD,PATNA</t>
  </si>
  <si>
    <t>M C VIDYAMANDIR GIDHAUR</t>
  </si>
  <si>
    <t xml:space="preserve"> M.C.V. MANDIR GIDHAUR</t>
  </si>
  <si>
    <t>DATA STRUCTURE,SOFTWARE ENGG,DBMS,COMPUTER NETWORKING</t>
  </si>
  <si>
    <t>TOURISM APPLICATION</t>
  </si>
  <si>
    <t>ARDENT</t>
  </si>
  <si>
    <t>21/12/2015 to 30/01/2016</t>
  </si>
  <si>
    <t>SAYAK PAUL</t>
  </si>
  <si>
    <t xml:space="preserve">SAYAK </t>
  </si>
  <si>
    <t>CT20151630654</t>
  </si>
  <si>
    <t>BARUIPUR-SOUTH 24 PARGANAS-WEST BENGAL</t>
  </si>
  <si>
    <t>(91)(9903769571)</t>
  </si>
  <si>
    <t>spsayakpaul@gmail.com</t>
  </si>
  <si>
    <t>ssayakpaul@gmail.com</t>
  </si>
  <si>
    <t>MADHYAMIK PARIKSHA (SECONDARY EDUCATION)</t>
  </si>
  <si>
    <t>BENGALI (I)(FIRST LANGUAGE-I), BENGALI (II)(FIRST LANGUAGE-II), ENGLISH (SECOND LANGUAGE), MATHS, PHYSICAL SCIENCE, LIFE SCIENCE, HISTORY, GEOGRAPHY, MECHANICS (OPTIONAL ELECTIVE)</t>
  </si>
  <si>
    <t>JADAPUR VIDYAPITH</t>
  </si>
  <si>
    <t>BENGALI, ENGLISH, MATHS, PHYSICS, CHEMISTRY, COMPUTER SCIENCE, ENVIRONMENTAL SCIENCE</t>
  </si>
  <si>
    <t>DATABASE MANAGEMENT SYSTEM, OPERATING SYSTEM</t>
  </si>
  <si>
    <t>QUALIFIED AND PERFORMED AT IIT, DELHI, PERFORMED AT MANY MUSIC FESTIVALS</t>
  </si>
  <si>
    <t>TAPAS KUMAR PAUL</t>
  </si>
  <si>
    <t>BABY PAUL</t>
  </si>
  <si>
    <t>SUKANTA PALLY, NEAR MADARAT PRIMARY SCHOOL, P.O &amp; P.S - BARUIPUR(WARD NO. - 14), KOLKATA-700144</t>
  </si>
  <si>
    <t>SUKANTA PALLY-BARUIPUR</t>
  </si>
  <si>
    <t>BARUIPUR-KOLKATA</t>
  </si>
  <si>
    <t>SHILPA GHOSH</t>
  </si>
  <si>
    <t>CT20151632191</t>
  </si>
  <si>
    <t>144,N.S.ROAD,NARENDRAPUR COMPLEX,NARENDRAPUR,KOLKATA 700103,WEST BENGAL</t>
  </si>
  <si>
    <t>ghoshshilpa1995@gmail.com</t>
  </si>
  <si>
    <t>ghoshshalini21@gmail.com</t>
  </si>
  <si>
    <t>CHEMISTRY MATHEMATICS PHYSICS BIOLOGY</t>
  </si>
  <si>
    <t>DBMS,DATA STRUCTURE,OPERATING SYSTEM</t>
  </si>
  <si>
    <t>C, C++, FUNDAMENTALS OF CORE JAVA</t>
  </si>
  <si>
    <t>L.I.C.I.</t>
  </si>
  <si>
    <t>SHAMPA GHOSH</t>
  </si>
  <si>
    <t>SHIVAM SHAKTI</t>
  </si>
  <si>
    <t>SHIVAM</t>
  </si>
  <si>
    <t>SHAKTI</t>
  </si>
  <si>
    <t>CT20141343708</t>
  </si>
  <si>
    <t>08/02/1995</t>
  </si>
  <si>
    <t>DEOGHAR-DEOGHAR-JHARKHAND</t>
  </si>
  <si>
    <t>(+91)8235666805</t>
  </si>
  <si>
    <t>shivam.shakti365@gmail.com</t>
  </si>
  <si>
    <t>shivam.shakti0802@gmail.com</t>
  </si>
  <si>
    <t>ST. FRANCIS SCHOOL, JASIDIH</t>
  </si>
  <si>
    <t>C, JAVA, PYTHON</t>
  </si>
  <si>
    <t>UTTAM KUMAR GHOSH</t>
  </si>
  <si>
    <t>CENTRAL GOVERNMENT</t>
  </si>
  <si>
    <t>GUARD EASTERN RAILWAY</t>
  </si>
  <si>
    <t>UMA GHOSH</t>
  </si>
  <si>
    <t>HARI OM HARSH</t>
  </si>
  <si>
    <t>C/O U K GHOSH, 393/3, BELABAGAN, DEOGHAR-814112, JHARKHAND</t>
  </si>
  <si>
    <t>C/O ANJU BASU, NEAR SHIB SHAKTI MANDIR, DHALUA BORDER ROAD, NAYABAD, GARIA, KOLKATA-152</t>
  </si>
  <si>
    <t>SHIVANI KUMARI</t>
  </si>
  <si>
    <t>SHIVANI</t>
  </si>
  <si>
    <t>CT20161865714</t>
  </si>
  <si>
    <t>10/07/1993</t>
  </si>
  <si>
    <t>MAGADH COLONY-GAYA-BIHAR</t>
  </si>
  <si>
    <t>shivanikumari2k@gmail.com</t>
  </si>
  <si>
    <t>crispycandy304@gmail.com</t>
  </si>
  <si>
    <t>NAZARETH ACADEMY</t>
  </si>
  <si>
    <t>ENGLISH COMM.,HINDI COURSE-A,MATHEMATICS,SCIENCE,SOCIAL SCIENCE,INTRODUCTORY IT</t>
  </si>
  <si>
    <t>ENGLISH CORE,PHYSICS,CHEMISTRY,MATHEMATICS,ECONOMICS</t>
  </si>
  <si>
    <t>DBMS, DATA STRUCTURE</t>
  </si>
  <si>
    <t>GANESH PRASAD SINGH</t>
  </si>
  <si>
    <t xml:space="preserve"> ELECTRICAL CENTRAL STORE, GAYA</t>
  </si>
  <si>
    <t>SENIOR STORE KEEPER</t>
  </si>
  <si>
    <t>REETA SINGH</t>
  </si>
  <si>
    <t>C/O GANESH PRASAD SINGH, MAGADH COLONY, ROAD NO. 2, GAYA, BIHAR</t>
  </si>
  <si>
    <t>SHRABANI SARKAR</t>
  </si>
  <si>
    <t>CT20151652987</t>
  </si>
  <si>
    <t>21/07/1995</t>
  </si>
  <si>
    <t>DEYMARKET-KISHANGANJ-BIHAR</t>
  </si>
  <si>
    <t>(033)(24459417)</t>
  </si>
  <si>
    <t>shrabanisarkar2k12@gmail.com</t>
  </si>
  <si>
    <t>ENGLISH (LANG &amp; LIT.), COMM. SANSKRIT, MATHEMATICS, SCIENCE, SOCIAL SCIENCE</t>
  </si>
  <si>
    <t>BALMANDIR SENIOR SECONDARY SCHOOL</t>
  </si>
  <si>
    <t>ENGLISH CORE, MATHEMATICS, GEOGRAPHY, PHYSICS, CHEMISTRY</t>
  </si>
  <si>
    <t>DBMS, SOFTWARE ENGINEERING, DSA</t>
  </si>
  <si>
    <t>SUCCESSFUL PARTICIPATION IN- NATIONAL SCIENCE OLYMPIAD</t>
  </si>
  <si>
    <t>INFOSYS CAMPUS CONNECT, CERTIFICATE OF SUCCESSFUL PARTICIPATION IN-  NATOINAL SCIENCE OLYMPIAD</t>
  </si>
  <si>
    <t>SOMNATH SARKAR</t>
  </si>
  <si>
    <t>BETHEL MISSION SCHOOL</t>
  </si>
  <si>
    <t>SANTA SARKAR</t>
  </si>
  <si>
    <t>G.U.M SCHOOL</t>
  </si>
  <si>
    <t>MIHIR KUMAR DATTA</t>
  </si>
  <si>
    <t>RETIRED SENIOR ENGINEER</t>
  </si>
  <si>
    <t>SUPRINTENDENCE CO. OF INDIA(P)LTD.</t>
  </si>
  <si>
    <t>C/O TAPAN KUMAR SARKAR,DEYMARKET,KISHANGANJ,BIHAR</t>
  </si>
  <si>
    <t>KISHANGANJ</t>
  </si>
  <si>
    <t>C/O MIHIR KUMAR DATTA, 134/2/2 UB ROAD,PARNASHREE</t>
  </si>
  <si>
    <t>PARNASHREE- KOLKATA</t>
  </si>
  <si>
    <t>SREEJANI DUTTA</t>
  </si>
  <si>
    <t>SREEJANI</t>
  </si>
  <si>
    <t>CT20151697504</t>
  </si>
  <si>
    <t>BARISHA-SOUTH 24 PARGANAS-WEST BENGAL</t>
  </si>
  <si>
    <t>0332-494-1167</t>
  </si>
  <si>
    <t>sreejdutta18@gmail.com</t>
  </si>
  <si>
    <t>sreejanid2@gmail.com</t>
  </si>
  <si>
    <t>NEW ALIPORE SREE SARADA ASHRAMA BALIKA VIDYALAYA</t>
  </si>
  <si>
    <t>BENGALI(A),ENGLISH(B),CHEMISTRY,PHYSICS,MATHEMATICS,COMPUTER SCIENCE,ENVIRONMENTAL EDUCATION</t>
  </si>
  <si>
    <t>RAJATMAY DUTTA</t>
  </si>
  <si>
    <t>SUPERINTENDING ENGINEER</t>
  </si>
  <si>
    <t>SOMA DUTTA</t>
  </si>
  <si>
    <t>N.A.</t>
  </si>
  <si>
    <t>55/3,KALIPADA MUKHERJEE ROAD,BARISHA,KOL-700008</t>
  </si>
  <si>
    <t>SUBHAM KUNDU</t>
  </si>
  <si>
    <t>CT20151637883</t>
  </si>
  <si>
    <t>30/06/1995</t>
  </si>
  <si>
    <t>SILIGURI-JALPAIGURI-WESTBENGAL</t>
  </si>
  <si>
    <t>subham.kundu16@gmail.com</t>
  </si>
  <si>
    <t>subham.kundu16@yahoo.com</t>
  </si>
  <si>
    <t>DON BOSCO SCHOOL</t>
  </si>
  <si>
    <t>ENGLISH, BENGALI, ENVIRONMENTAL EDUCATION, HISTORY CIVICS &amp; GEOGRAPHY, MATHEMATICS, SCIENCE, COMPUTER APPLICATIONS</t>
  </si>
  <si>
    <t>ENGLISH CORE, PHYSICS, CHEMISTRY, MATHEMATICS, COMPUTER SCIENCE, PHYSICAL EDUCATION</t>
  </si>
  <si>
    <t>DATA STRUCTURE</t>
  </si>
  <si>
    <t>C++, JAVA, C</t>
  </si>
  <si>
    <t>DEBASHIS KUNDU</t>
  </si>
  <si>
    <t>JAI MARKETING CO.</t>
  </si>
  <si>
    <t>MITHU KUNDU</t>
  </si>
  <si>
    <t>151, NAZARUL SARANI, EAST VIVEKANANDA PALLY, SILIGURI-734006</t>
  </si>
  <si>
    <t>1/54, PUBALI APARTMENT, NETAJI NAGAR, KOLKATA-700092</t>
  </si>
  <si>
    <t>SUBHRA KANTI RAY</t>
  </si>
  <si>
    <t>KANTI</t>
  </si>
  <si>
    <t>CT20161866455</t>
  </si>
  <si>
    <t>14/03/1992</t>
  </si>
  <si>
    <t>BEHALA-KOLKATA-WEST-BENGAL</t>
  </si>
  <si>
    <t>(033) 2406-0779</t>
  </si>
  <si>
    <t>subhrakantiray92@gmail.com</t>
  </si>
  <si>
    <t>VIVEKANANDAPALLI KISHORE BHARATI HIGH SCHOOL</t>
  </si>
  <si>
    <t>SAROJ MOHAN INSTITUTE OF TECHNOLOGY-DIPLOMA</t>
  </si>
  <si>
    <t>C, Datastructure, OS</t>
  </si>
  <si>
    <t>C, Java</t>
  </si>
  <si>
    <t>HARIDAS RAY</t>
  </si>
  <si>
    <t>RETIERED</t>
  </si>
  <si>
    <t>LOPA RAY</t>
  </si>
  <si>
    <t>31/B SAGAR MANNA ROAD,BEHALA,KOLKATA-700060</t>
  </si>
  <si>
    <t>KOLKATA-700060</t>
  </si>
  <si>
    <t>SUBHRAJIT MAJUMDER</t>
  </si>
  <si>
    <t>SUBHRAJIT</t>
  </si>
  <si>
    <t>O -</t>
  </si>
  <si>
    <t>KOLKATA-SOUTH 24 PARGANAS-WEST BENGAL</t>
  </si>
  <si>
    <t>(+91)9038849948</t>
  </si>
  <si>
    <t>subhrajitm94@gmail.com</t>
  </si>
  <si>
    <t>subhrajitm19@gmail.com</t>
  </si>
  <si>
    <t>B.D. MEMORIAL INSTITUTE</t>
  </si>
  <si>
    <t>ENGLISH COMMUNICATIVE  BENGALI, SOCIAL SCIENCE, MATHEMATICS, FOUNDATION OF IT, SCIENCE</t>
  </si>
  <si>
    <t>ENGLISH CORE, PHYSICS, CHEMISTRY, MATHEMATICS, COMPUTER SCIENCE, BENGALI</t>
  </si>
  <si>
    <t>DATABASE MANAGEMENT SYSTEM, DATA STRUCTURE, SOFTWARE ENGINEERING, ALGORITHM</t>
  </si>
  <si>
    <t>SUCCESFUL PARTICIPATION IN NATIONAL SCIENCE OLYMPIAD</t>
  </si>
  <si>
    <t>SAMARESH MAJUMDER</t>
  </si>
  <si>
    <t>C.T.C</t>
  </si>
  <si>
    <t>STARTER</t>
  </si>
  <si>
    <t>RUPA MAJUMDER</t>
  </si>
  <si>
    <t>CHANDRA MUKHERJEE</t>
  </si>
  <si>
    <t>MUNICIPALITY</t>
  </si>
  <si>
    <t xml:space="preserve">STORE MAN </t>
  </si>
  <si>
    <t>4/32 BIJOYGARH KOLKATA-700032</t>
  </si>
  <si>
    <t>SUDESHNA BOSE</t>
  </si>
  <si>
    <t xml:space="preserve">SUDESHNA </t>
  </si>
  <si>
    <t>BOSE</t>
  </si>
  <si>
    <t>CT20151672557</t>
  </si>
  <si>
    <t>02/04/1995</t>
  </si>
  <si>
    <t>KOLKATA-SOUTH 24PARGANAS-WEST BENGAL</t>
  </si>
  <si>
    <t>bosesudeshna135@gmail.com</t>
  </si>
  <si>
    <t>sudeshna_pinky2@rediffmail.com</t>
  </si>
  <si>
    <t>BENGALI 1,BENGALI 2,ENGLISH,MATHEMATICS,PHYSICAL SCIENCE, LIFE SCIENCE, HISTORY, GEOGRAPHY</t>
  </si>
  <si>
    <t>BENGALI(A), ENGLISH(B),CHEMISTRY,PHYSICS,MATHEMATICS,COMPUTER SCIENCE, ENVIRONMENTAL EDUCATION</t>
  </si>
  <si>
    <t>DATABASE MANAGEMENT SYSTEM,OPERATING SYSTEM , DATASTRUCTURE AND ALGORITHM</t>
  </si>
  <si>
    <t>C, FUNDAMENTALS OF CORE JAVA, C++</t>
  </si>
  <si>
    <t>PARTICIPATED IN INTRA SOCIETY AQUATIC MEET AT INDIAN LIFE SAVING SOCIETY</t>
  </si>
  <si>
    <t>SUVAJIT BOSE</t>
  </si>
  <si>
    <t>GOL OFFSHORE LIMITED (MUMBAI)</t>
  </si>
  <si>
    <t>MARINE ENGINEER</t>
  </si>
  <si>
    <t>TAPATI BOSE</t>
  </si>
  <si>
    <t>23/21 D.P.P. ROAD P.O.-NAKTALA  KOLKATA-700047</t>
  </si>
  <si>
    <t>KOLKATA - CITY</t>
  </si>
  <si>
    <t>23/21 D.P.P. ROAD  P.O.-NAKTALA  KOLKATA-700047</t>
  </si>
  <si>
    <t>SUHRID MANNA</t>
  </si>
  <si>
    <t>SUHRID</t>
  </si>
  <si>
    <t>CT20161858461</t>
  </si>
  <si>
    <t>TAMLUK-PURBA MEDINIPUR-WEST BENGAL</t>
  </si>
  <si>
    <t>suhrid.manna100@gmail.com</t>
  </si>
  <si>
    <t>suhrid.manna94@gmail.com</t>
  </si>
  <si>
    <t>SECONDARY EXAMINATION(MADHYAMIK PARIKSHA)</t>
  </si>
  <si>
    <t>CHATRA KUNJA RANI BANI BHAWAN</t>
  </si>
  <si>
    <t>DILIP MANNA</t>
  </si>
  <si>
    <t>KALPANA MANNA</t>
  </si>
  <si>
    <t>VIDYASAGAR SISHU SIKHA KENDRA</t>
  </si>
  <si>
    <t>VILLAGE-BALLUK,PO-BALLUKHAT,P.S-TAMLUK,DISTRICT-PURBA MEDINIPUR</t>
  </si>
  <si>
    <t>BALLUK,TAMLUK</t>
  </si>
  <si>
    <t>18/1B D.P.P ROAD,NAKTALA,KOLKATA-700047</t>
  </si>
  <si>
    <t>SUJON MONDAL</t>
  </si>
  <si>
    <t>SUJON</t>
  </si>
  <si>
    <t>CT20151640528</t>
  </si>
  <si>
    <t>02/05/1994</t>
  </si>
  <si>
    <t>KALINAGAR-NADIA-WEST BENGAL</t>
  </si>
  <si>
    <t>mr.sujonmondal@gmail.com</t>
  </si>
  <si>
    <t>MODEL SCHOOL</t>
  </si>
  <si>
    <t>FIRST LANGUAGE(1st PAPER),FIRST LANGUAGE(2nd PAPER),SECOND LANGUAGE, MATHEMATICS,PHYSICAL SCIENCE, LIFESCIENCE,HISTORY, GEOGRAPHY</t>
  </si>
  <si>
    <t>MODEL</t>
  </si>
  <si>
    <t>BENGALI,ENGLISH,CHEMISTRY,MATHEMATICS,PHYSICS,BIOSCIENCE,ENVIRONMENT SCIENCE</t>
  </si>
  <si>
    <t>DBMS,ALGORITHM</t>
  </si>
  <si>
    <t>KITAB ALI MONDAL</t>
  </si>
  <si>
    <t>RUKIYA MONDAL</t>
  </si>
  <si>
    <t>VILL-KALINAGAR, P.O-RUPDAHA, P.S-DHUBULIA, PIN-741140, DIST-NADIA, STATE-WEST BENGAL</t>
  </si>
  <si>
    <t>B/5,NOW BHANGA,NEAR CHRISTIAN SCHOOL,CHINGRIGHATA,SALTLAKE SEC-IV.</t>
  </si>
  <si>
    <t>SUMIT BISWAS</t>
  </si>
  <si>
    <t>CT20161888515</t>
  </si>
  <si>
    <t>15/08/1995</t>
  </si>
  <si>
    <t>PILKHANA-LALBAGH-MURSHIDABAD-WEST BENGAL</t>
  </si>
  <si>
    <t>sumitbiswas07@yahoo.in</t>
  </si>
  <si>
    <t>NAWAB BAHADUR'S INSTITUTION</t>
  </si>
  <si>
    <t>BENGALI-I, BENGALI-II, ENGLISH, MATHS, PHYSICAL SCIENCE, LIFE SCIENCE, HISTORY, GEOGRAPHY,WORK EDUCATION</t>
  </si>
  <si>
    <t>BENGALI,ENGLISH,CHEMISTRY,MATHS,PHYSICS,BIOLOGY,ENVIRONMENTAL SCIENCE</t>
  </si>
  <si>
    <t>C,DATABASE MANAGEMENT SYSTEM</t>
  </si>
  <si>
    <t>4TH JULY 2016-22ND JULY 2016</t>
  </si>
  <si>
    <t>GOT 4TH POSITION IN MURSHIDABAD IN BRITTI PARIKSHA- PRIMARY EDUCATION DEVELOPMENT BOARD, SECURED 1ST POSITION IN SCHOOL  AND 2ND IN MURSHIDABAD IN TATA BUILDING INDIA ESSAY COMPETITION, GOT MERIT CERTIFICATE FROM PASCHIM BANGA VIGYAN MANCHA AND BIRLA INDUSTRIAL &amp; TECHNOLOGICAL MUSEUM (OPEN HOUSE QUIZ PROGRAMME )</t>
  </si>
  <si>
    <t>RAISED FUNDS FOR STUDENTS' HEALTH HOME, RUNNERS' UP IN QUIZ COMPETITION ORGANIZED BY CADBURY BOOST</t>
  </si>
  <si>
    <t>PARTICIPATED IN APTITUDE TEST ORGANIZED BY MYWBUT</t>
  </si>
  <si>
    <t>ARDHENDU SEKHAR BISWAS</t>
  </si>
  <si>
    <t>EX-ARMY</t>
  </si>
  <si>
    <t>JOLLY BISWAS</t>
  </si>
  <si>
    <t>SUBHENDU BIKASH GHOSH</t>
  </si>
  <si>
    <t>EX- RAILWAY STAFF</t>
  </si>
  <si>
    <t>INDIAN RAIL</t>
  </si>
  <si>
    <t>VILL- PILKHANA,P.O- ROSHANBAGH,DIST-MURSHIDABAD,PIN-742164</t>
  </si>
  <si>
    <t>PILKHANA,LALBAGH</t>
  </si>
  <si>
    <t>NIVA PARK PHASE II,FLATNO- HIG/U/4,BRAHMAPUR</t>
  </si>
  <si>
    <t>SUNNY SHAW</t>
  </si>
  <si>
    <t>SUNNY</t>
  </si>
  <si>
    <t>CT20141344031</t>
  </si>
  <si>
    <t>HAZRA-KOLKATA-WEST BENGAL</t>
  </si>
  <si>
    <t>sunnyshaw9038@gmail.com</t>
  </si>
  <si>
    <t>sunnys9038@gmail.com</t>
  </si>
  <si>
    <t>MADHYAMIK PARIKSHA (SECONDARY EXAMINATION 2011)</t>
  </si>
  <si>
    <t>THE NEW HORIZON HIGH SCHHOOL</t>
  </si>
  <si>
    <t xml:space="preserve">
FIRST LANGUAGE (HINDI) 1ST PAPER, FIRST LANGUAGE (HINDI) 2ND PAPER, SECOND LANGUAGE (ENGLISH), MATHEMATICS, PHYSICAL SCIENCE, LIFE SCIENCE, HISTORY, GEOGRAPHY</t>
  </si>
  <si>
    <t>HINDI, ENGLISH, CHEMISTRY, MATHEMATICS, PHYSICS, COMPUTER SCIENCE, ENVIRONMENTAL SCIENCE</t>
  </si>
  <si>
    <t>C, JAVA, DATA STRUCTURES, ALGORITHM, OS (LINUX), PROGRAMMING SKILLS.</t>
  </si>
  <si>
    <t>C, C++, JAVA, PYTHON, HTML, JSP, PHP, JAVA SCRIPT, CSS, ANDROID.</t>
  </si>
  <si>
    <t>CERTIFIED ETHICAL HACKING EXPERT INTEGRATED WORKSHOP</t>
  </si>
  <si>
    <t>SECURED IST POSITION IN CODING COMPETITION IN AAHVAHAN, THE INTRA-TECH FEST</t>
  </si>
  <si>
    <t>AAHVAHAN, THE INTRA-TECH FEST(SECURED 1ST POSITION IN CODING COMPETITION), CERTIFICATE OF TRAINING ON C-PROGRAMMING LANGUAGE, CERTIFICATE OF ETHICAL HACKING WORKSHOP,</t>
  </si>
  <si>
    <t>COMPLETED THE TRAINING ON "JAVA ENTERPRISE EDITION 7" AND SUCCESSFULLY COMPLETED THE PROJECT TITLED "SECURED PIZZA ORDERING SYSTEM"</t>
  </si>
  <si>
    <t>DILIP SHAW</t>
  </si>
  <si>
    <t>UNNAMED</t>
  </si>
  <si>
    <t>MINTA SHAW</t>
  </si>
  <si>
    <t>9/2B GROVE LANE</t>
  </si>
  <si>
    <t>HAZRA-KOLKATA</t>
  </si>
  <si>
    <t>SUSMIT BANERJEE</t>
  </si>
  <si>
    <t>SUSMIT</t>
  </si>
  <si>
    <t>CT20151635808</t>
  </si>
  <si>
    <t>TAMLUK-PURBA MEDINPUR-WEST BENGAL</t>
  </si>
  <si>
    <t>susmit.b1@gmail.com</t>
  </si>
  <si>
    <t>susmit21@outlook.com</t>
  </si>
  <si>
    <t>BENGALI-ENGLISH-CHEMISTRY-MATHEMATICS-PHYSICS-COMPUTER SCIENCE</t>
  </si>
  <si>
    <t>OS, DATA STRUCTURES, ALGORITHMS, DBMS</t>
  </si>
  <si>
    <t>NUPUR BANERJEE</t>
  </si>
  <si>
    <t>SERVICEMAN(RETIRED)</t>
  </si>
  <si>
    <t>TAMLUK COLLEGE</t>
  </si>
  <si>
    <t>CLERK(RETIRED)</t>
  </si>
  <si>
    <t>CHANDANA BANERJEE</t>
  </si>
  <si>
    <t>none</t>
  </si>
  <si>
    <t>PARAG BANERJEE</t>
  </si>
  <si>
    <t>J.P.MORGAN CHASE &amp; CO.</t>
  </si>
  <si>
    <t>ABASBARI,TAMLUK,PURBA MEDINIPUR, WEST BENGAL, 721636</t>
  </si>
  <si>
    <t>TAMLUK</t>
  </si>
  <si>
    <t>SARDARPARA, GARIA, KOLKATA-700152</t>
  </si>
  <si>
    <t>SARDARPARA,GARIA</t>
  </si>
  <si>
    <t>SUSMITA GHOSH</t>
  </si>
  <si>
    <t>CT20151603570</t>
  </si>
  <si>
    <t>07-11-1995</t>
  </si>
  <si>
    <t>NAITY(BHATPARA)-HOOGHLY-WEST BENGAL</t>
  </si>
  <si>
    <t>susmita.ghosh007@gmail.com</t>
  </si>
  <si>
    <t>susmita.ghosh007@outlook.com</t>
  </si>
  <si>
    <t>DUFF HIGH SCHOOL FOR GIRLS</t>
  </si>
  <si>
    <t>BENGALI1, BENGALI2, ENGLISH, MATHEMATICS, PHYSICAL SCIENCE, LIFE SCIENCE, HISTORY, GEOGRAPHY</t>
  </si>
  <si>
    <t xml:space="preserve">BENGALI  </t>
  </si>
  <si>
    <t>PATIPUKUR GIRLS' HIGH SCHOOL</t>
  </si>
  <si>
    <t>BENGALI-A, ENGLISH-B, CHEMISTRY, MATHEMATICS, PHYSICS, COMPUTER APPLICATION, ENVIRONMENTAL SCIENCE</t>
  </si>
  <si>
    <t>DATABASE MANAGEMENT SYSTEM, OPERATING SYSTEM, SOFTWARE ENGINEERING, DATA STRUCTURE</t>
  </si>
  <si>
    <t>C, C++, CORE JAVA</t>
  </si>
  <si>
    <t>Online movie ticket booking using python language</t>
  </si>
  <si>
    <t>globsyn skills</t>
  </si>
  <si>
    <t>11-7-16 to 22-7-16</t>
  </si>
  <si>
    <t>ADVANCE STUDENT OF MAMATA SHANKAR BALLET TROUP( UDAYAN KALA KENDRA)</t>
  </si>
  <si>
    <t>MAMATA SHANKAR BALLET TROUP JUNIOR COURSE PASSING, UDAYAN CHOREO COMPETITION SECOND POSTION( ADVANCE CATEGORY), PAINTING 1ST YEAR</t>
  </si>
  <si>
    <t>COAL INDIA  LIMITED</t>
  </si>
  <si>
    <t>SENIOR OFFICER</t>
  </si>
  <si>
    <t>MOUSUMI GHOSH</t>
  </si>
  <si>
    <t>VILL. &amp; P.O. NAITY(BHAT PARA), P.S. CHANDITALA, DISTRICT- HOOGHLY, PIN- 712702, WEST BENGAL.</t>
  </si>
  <si>
    <t>NAITY( BHAT PARA)</t>
  </si>
  <si>
    <t>303, CANAL STREET, SPANDAN APPARTMENT, FL.NO.-7,LAKE TOWN, KOLKATA- 700048.</t>
  </si>
  <si>
    <t>SWAPNIL SHEKHAR</t>
  </si>
  <si>
    <t>SWAPNIL</t>
  </si>
  <si>
    <t>CT20151589954</t>
  </si>
  <si>
    <t>swapnilshekhar1493@gmail.com</t>
  </si>
  <si>
    <t>swapnilshekharsingh@gmail.com</t>
  </si>
  <si>
    <t>All India Secondary School Examination</t>
  </si>
  <si>
    <t>LEED's ASIAN SCHOOL</t>
  </si>
  <si>
    <t>ENGLISH LNG &amp; LIT. , COMM. SANSKRIT, MATHEMATICS , SCIENCE , SOCIAL SCIENCE , INTRODUCTORY I.T.</t>
  </si>
  <si>
    <t>All India Senior School Certificate Examination</t>
  </si>
  <si>
    <t>S.K.P. VIDYA VIHAR</t>
  </si>
  <si>
    <t>ENGLISH CORE ,PHYSICS, CHEMISTRY, BIOLOGY, PHYSICAL EDUCATION,  WORK EXPERIENCE, PHY &amp; HEALTH EDUCA, GENERAL STUDIES, MATHEMATICS</t>
  </si>
  <si>
    <t>COMPUTER NETWORKING, FORMAL LANGUAGE &amp; AUTOATA THEOTRY</t>
  </si>
  <si>
    <t>KUMAR AMRENDRA KISHOR SINGH</t>
  </si>
  <si>
    <t>PATNA HIGH COURT</t>
  </si>
  <si>
    <t>NIBHA SINGH</t>
  </si>
  <si>
    <t>A/237, A.G. COLONY, PO.O. : ASHIANA NAGAR, PATNA-25</t>
  </si>
  <si>
    <t>A.G. COLONY , ASHIANA NAGAR</t>
  </si>
  <si>
    <t>C/o  ANJU BASU,  DHALUA BORDER ROAD, NAYABAAD</t>
  </si>
  <si>
    <t>NORTH 24 PARGANA , KOLKATA 152</t>
  </si>
  <si>
    <t>NORTH24 PARGANA</t>
  </si>
  <si>
    <t>SWATI SNEHA</t>
  </si>
  <si>
    <t>SWATI</t>
  </si>
  <si>
    <t>CT20151588013</t>
  </si>
  <si>
    <t>swati.sneha095@gmail.com</t>
  </si>
  <si>
    <t>swati95sneha@gmail.com</t>
  </si>
  <si>
    <t>COUNCIL FOR THE INDIAN SCHOOL CERTIFICATE EXAMINATION(CISCE)</t>
  </si>
  <si>
    <t>ENGLISH, HINDI, ENVIRONMENTAL EDUCATION, HISTORY, CIVICS AND GEOGRAPHY, MATHEMATICS,SCIENCE,COMPUTER APPLICATIONS</t>
  </si>
  <si>
    <t>HTML,PHP,JAVA,C,C++,PYTHON</t>
  </si>
  <si>
    <t>ONLINE EXAMINATION SYSTEM</t>
  </si>
  <si>
    <t xml:space="preserve"> 4/7/2016 TO 22/7/2016</t>
  </si>
  <si>
    <t>CREATIVE WRITING(1ST PRIZE-IIT KGP)</t>
  </si>
  <si>
    <t>CORE JAVA FROM NIIT, BIG DATA USING HADOOP FROM ARDENT, PYTHON PROGRAMMING FROM MYWBUT</t>
  </si>
  <si>
    <t>VIJAY KISHOR SHARMA</t>
  </si>
  <si>
    <t>TATA TEA</t>
  </si>
  <si>
    <t>SUNITA SINGH</t>
  </si>
  <si>
    <t>BHARTI VIDYAPEETH</t>
  </si>
  <si>
    <t>NIRAJ KUMAR</t>
  </si>
  <si>
    <t>COLGATE PALMOLIVE INDIA LTD.</t>
  </si>
  <si>
    <t>ASSOCIATE DIRECTOR</t>
  </si>
  <si>
    <t>C/O HARIKANT SINGH,</t>
  </si>
  <si>
    <t>NEW WILLIAMS TOWN, B.DEOGHAR</t>
  </si>
  <si>
    <t>3RD FLOOR, SUDHIR APARTMENT</t>
  </si>
  <si>
    <t>DHALUA BORDER ROAD, PANCHPOTA,</t>
  </si>
  <si>
    <t>TANMOY BOSE</t>
  </si>
  <si>
    <t>CT20151691283</t>
  </si>
  <si>
    <t>(+91)8420274102</t>
  </si>
  <si>
    <t>(+91)8013307071</t>
  </si>
  <si>
    <t>tanmoybose13051994@gmail.com</t>
  </si>
  <si>
    <t>joyscottish10@gmail.com</t>
  </si>
  <si>
    <t>TAKI HOUSE (GOVT SPON) MULTIPURPOSE SCHOOL FOR BOYS</t>
  </si>
  <si>
    <t>DATA STRUCTURE AND ALGORITHM,COMPUTER ARCHITECTURE,SOFTWARE ENGINEERING,COMPUTER NETWORKING,DATA BASE MANAGEMENT SYSTEM</t>
  </si>
  <si>
    <t>(1)ONLINE DOCTOR SYSTEM BY J2EE (2)BENGALI THEATRE KNOWLEDGE BASE MANAGEMENT SYSTEM BY PYTHON LANGUAGE</t>
  </si>
  <si>
    <t>(1)National Small Industries Corporation  (2)ARDENT COMPUTECH PVT. LTD.</t>
  </si>
  <si>
    <t>(1)4/07/2016 TO 22/07/2016 and (2)4/7/2016 TO 6/8/2016</t>
  </si>
  <si>
    <t>THEATRE,CREATIVE WRITING,SWIMMING,PHOTOGRAPHY,QUIZ</t>
  </si>
  <si>
    <t>PRABIR KUMAR BOSE</t>
  </si>
  <si>
    <t>N.K BOSE &amp; COMPANY</t>
  </si>
  <si>
    <t>PARTNERSHIP BUSINESS HOLDER</t>
  </si>
  <si>
    <t>SREEPARNA BOSE</t>
  </si>
  <si>
    <t>9,PAUL STREET.SHYAMBAZAR.KOLKATA-700 004</t>
  </si>
  <si>
    <t>TANUSREE SIKDER</t>
  </si>
  <si>
    <t>TANUSREE</t>
  </si>
  <si>
    <t>SIKDER</t>
  </si>
  <si>
    <t>CT20151589825</t>
  </si>
  <si>
    <t>22/02/1995</t>
  </si>
  <si>
    <t>tanusreesd@gmail.com</t>
  </si>
  <si>
    <t>tanusreesikder5@gmail.com</t>
  </si>
  <si>
    <t>CALCUTTA PUBLIC SCHOOL,BAGUIATI</t>
  </si>
  <si>
    <t>ENGLISH,BENGALI,HISTORY,CIVICS,GEOGRAPHY,MATHEMATICS,ENVIRONMENTAL EDUCATION,PHYSICS,CHEMISTRY,BIOLOGY,COMPUTER APPLICATIONS</t>
  </si>
  <si>
    <t>C,C++,CORE-JAVA,PYTHON</t>
  </si>
  <si>
    <t>DIGITAL TECHNOLOGY TRENDS,BY TCS</t>
  </si>
  <si>
    <t>STATE RANK(181) IN 2008 AND STATE RANK(160) IN 2009 IN INTERNATIONAL INFORMATICS OLYMPIAD,STOOD 1ST IN CLASS FROM STD(II-IX),SECURED 77% IN A ONLINE PYTHON CORSE BY THE UNIVERSITY OF TEXAS, SECURED 83% IN A ONLINE PYTHON CORSE BY MITx</t>
  </si>
  <si>
    <t>AWARDED 4 TIMES BY [ALL-INDIA FINE ARTS ASSOCIATION] FOR PAINTING,RANKED MANY TIMES IN SCHOOL PAINTING COMPITION,RANKED MANY TIMES IN BENGALI RECITATION COMPITION IN SCHOOL,STOOD FIRST IN INTER-HOUSE QUIZ COMPITION,SECURED A+ IN SWIFT SMART CORSE FROM NIIT</t>
  </si>
  <si>
    <t>STATE RANK(181) IN 2008 AND STATE RANK(160) IN 2009 IN INTERNATIONAL INFORMATICS OLYMPIAD,STOOD 1ST IN CLASS FROM STD(II-IX), AN ONLINE PYTHON CORSE BY THE UNIVERSITY OF TEXAS, AN ONLINE PYTHON CORSE BY MIT</t>
  </si>
  <si>
    <t>AWARDED 4 TIMES BY [ALL-INDIA FINE ARTS ASSOCIATION] FOR PAINTING,RANKED MANY TIMES IN SCHOOL PAINTING COMPITION,RANKED MANY TIMES IN BENGALI RECITATION COMPITION,STOOD FIRST IN INTER-HOUSE QUIZ COMPITION,SECURED A+ IN SWIFT SMART CORSE FROM NIIT,PARTICIPATED IN TWEEN HUNT COMPITITION BY THE TIMES OF INDIA,,A SOFT SKILL TRAINING FROM INFOSYS CAMPUSS CONNECT</t>
  </si>
  <si>
    <t>ARUP KUMAR SIKDER</t>
  </si>
  <si>
    <t>RINKU SIKDER</t>
  </si>
  <si>
    <t>T-81,RAJARHAT ROAD,METRO APARTMENT,NEAR KOLUPUKUR,KOLKATA-700 157</t>
  </si>
  <si>
    <t>RAJARHAT</t>
  </si>
  <si>
    <t>700 157</t>
  </si>
  <si>
    <t>TRIPTI</t>
  </si>
  <si>
    <t>CT20151640737</t>
  </si>
  <si>
    <t>7/12/1994</t>
  </si>
  <si>
    <t xml:space="preserve"> DHANBAD -DHANBAD-JHARKHAND</t>
  </si>
  <si>
    <t>tripti.kumari794@gmail.com</t>
  </si>
  <si>
    <t>ENGLISH,HINDI,ENVIROMENTAL EDUCATION,HISTORY,CIVICS,GEOGRAPHY,MATHEMATICS,SCIENCE,COMPUTER APPLICATIONS</t>
  </si>
  <si>
    <t>DHANBAD PUBLIC SCHOOL</t>
  </si>
  <si>
    <t>ENGLISH CORE,MATHEMATICS,PHYSICS,CHEMISTRY,PHYSICAL EDUCATION,PAINTING</t>
  </si>
  <si>
    <t>DATABASE MANAGEMENT SYSTEM ,DATA STRUCTURE</t>
  </si>
  <si>
    <t>MYWBUT AS A CAMPUS REPRESENTATIVE</t>
  </si>
  <si>
    <t>CAMPUS CONNECT INFOSYS</t>
  </si>
  <si>
    <t>PRADIP CHOURASIA</t>
  </si>
  <si>
    <t>SHASHI DEVI</t>
  </si>
  <si>
    <t>HOUSING COLONY MIG-66 BARTAND ,JHARKHAND</t>
  </si>
  <si>
    <t>GEETANJALI COMPLEX, NEAR NETAJI SUBHASH ENGINEERING COLLEGE PANCHPOTA</t>
  </si>
  <si>
    <t>UDIT KUMAR GHADEI</t>
  </si>
  <si>
    <t>UDIT</t>
  </si>
  <si>
    <t>GHADEI</t>
  </si>
  <si>
    <t>CT20141276179</t>
  </si>
  <si>
    <t>25/03/1994</t>
  </si>
  <si>
    <t>GRAHAM ROAD-KOLKATA-WEST BENGAL</t>
  </si>
  <si>
    <t>uditk14@gmail.com</t>
  </si>
  <si>
    <t>uditcore@gmail.com</t>
  </si>
  <si>
    <t xml:space="preserve"> INDIAN CERTIFICATE OF SECONDARY EDUCATION EXAMINATION 2010</t>
  </si>
  <si>
    <t>HIRENDRA LEELA PATRANAVIS SCHOOL,KOLKATA</t>
  </si>
  <si>
    <t>ENGLISH,HINDI,ENVIRONMENTAL EDUCATION,HISTORY-CIVICS-GEOGRAPHY,MATHEMATICS,SCIENCE,COMPUTER APPLICATIONS</t>
  </si>
  <si>
    <t>INDIAN SCHOOL CERTIFICATE EXAMINATION,2012</t>
  </si>
  <si>
    <t>COUNCIL FOR THE INDIAN SCHOOL CERTIFICATE EXAMINATION,NEW DELHI</t>
  </si>
  <si>
    <t>C ,DATA STRUCTRE,DBMS</t>
  </si>
  <si>
    <t>WORKSHOP ON ETHICAL HACKING,WORKSHOP ON ANDROID DEVELOPMENT,SEMINAR ON ANDROID,CAMPUS CONNECT SOFT SKILLS PROGRAM</t>
  </si>
  <si>
    <t>WINNER OF SCHOOL TABLE TENNIS TOURNAMENT 3 TIMES, WINNER OF SCHOOL QUIZ AND ELOCUTION ONCE EACH,WINNER OF QUIZ COMPETITION ORGANIZED BY ESPN AND STAR SPORTS,QUALIFIED FOR FINALS OF MARRS INTERNATIONAL SPELLING BEE(STATE LEVEL),RUNNERS UP AT COLLEGE TABLE TENNIS TOURNAMENT,REACHED SEMIFINALS OF COLLEGE DOTA 2 GAMING EVENT(INTERNALS),SECURED 70TH POSITION IN AN ONLINE APTITUDE TEST EVENT BY MYWBUT WEBSITE</t>
  </si>
  <si>
    <t>ETHICAL HACKING,SOFT SKILLS,ONLINE APTITUDE TEST,SPELLING CONTEST,QUIZ CONTEST,ELOCUTION,CAMBRIDGE YOUNG LEARNERS ENGLISH</t>
  </si>
  <si>
    <t xml:space="preserve">TABLE TENNIS,FUND RAISING FOR CANCER PATIENTS,PARTICIPATION IN MYWBUT ONLINE FEST </t>
  </si>
  <si>
    <t>UDAYNATH GHADEI</t>
  </si>
  <si>
    <t>CENTRAL GOVERNMENT EMPLOYEE</t>
  </si>
  <si>
    <t>PRINCIPAL CONTROLLER OF ACCOUNTS(FACTORY)</t>
  </si>
  <si>
    <t>BASANTI GHADEI</t>
  </si>
  <si>
    <t>TOLLYGUNGE CENTRAL GOVERNMENT QUARTERS ,TYPE-II,BLOCK-A,FLAT-41,GRAHAM ROAD</t>
  </si>
  <si>
    <t>UTKARSH</t>
  </si>
  <si>
    <t>CT20162056025</t>
  </si>
  <si>
    <t>18/01/1995</t>
  </si>
  <si>
    <t>UTKARSH1803@GMAIL.COM</t>
  </si>
  <si>
    <t>MATHS,ENGLISH,HINDI,SOCIAL SCIENCE,SCIENCE</t>
  </si>
  <si>
    <t>ANANDRAM DHANDHANIYA SARASWATI VIDYAMANDIR</t>
  </si>
  <si>
    <t>ENGLISH,HINDI,PHYSICS,CHEMISTRY,MATHS</t>
  </si>
  <si>
    <t>I.T</t>
  </si>
  <si>
    <t>C,JAVA,DBMS</t>
  </si>
  <si>
    <t>11/07/1995 TO 25/07/2015</t>
  </si>
  <si>
    <t>APURVA KRISHNA SINGH</t>
  </si>
  <si>
    <t>M.COM</t>
  </si>
  <si>
    <t>SANTWANA SINGH</t>
  </si>
  <si>
    <t>M.A</t>
  </si>
  <si>
    <t>SINGH LODGE,NEAR S.M COLLEGE,CHOOTI KHANJARPUR,BHAGALPUR,BIHAR</t>
  </si>
  <si>
    <t>SINGH LODGE,NEAR S.M COLEEGE,CHOOTI KHANJARPUR,BHAGALPUR</t>
  </si>
  <si>
    <t>VIPUL KUMAR</t>
  </si>
  <si>
    <t>VIPUL</t>
  </si>
  <si>
    <t>CT20151633884</t>
  </si>
  <si>
    <t>vipul.kumar794@gmail.com</t>
  </si>
  <si>
    <t>MATH,SCIENCE,SOCIAL SCIENCE,ENGLISH COMM.,COMM. SANSKRIT</t>
  </si>
  <si>
    <t>MATHS,PHYSICS,CHEMISTRY,ENGILSH,PHYSICAL EDUCATION</t>
  </si>
  <si>
    <t>DATA BASE MANAGEMENT SYSTEM, DATA STRUCTURE</t>
  </si>
  <si>
    <t>C, FUNDAMENTAL OF  JAVA</t>
  </si>
  <si>
    <t>WENT FOR SSB FOR INDIAN AIR FORCE AND QUALIFIED PABT TEST</t>
  </si>
  <si>
    <t xml:space="preserve">ORGANISED TECH FAIR AT COLLEGE TECH FEST 2015-16 , RUNNER UP OF 8 BALL POOL IN COLLEGE TECT FEST, MEMBER OF COLLEGE CRICKET TEAM </t>
  </si>
  <si>
    <t>STUDIED CORE JAVA AT ALPINE INFOTECT RANCHI</t>
  </si>
  <si>
    <t>BINOD KUMAR</t>
  </si>
  <si>
    <t>BAJAJ CORP LTD.</t>
  </si>
  <si>
    <t>DIPO ENCHARGE</t>
  </si>
  <si>
    <t>LATE RAJENDRA PRASAD SHAU, ALKAPURI SHIV MANDIR LANE, RATU ROAD RANCHI</t>
  </si>
  <si>
    <t>C/O RABINDRA NATH KAYAL, DHALUA NORTH, (RABINDRA NAGAR), NEAR BASUNDHRA SANGHA,NEW GARIA, PO-DHALUA,VIA PANCHPOTA</t>
  </si>
  <si>
    <t>ME</t>
  </si>
  <si>
    <t>AARYAN RAJ</t>
  </si>
  <si>
    <t>AARYAN</t>
  </si>
  <si>
    <t>CT20161852974</t>
  </si>
  <si>
    <t>TARAPUR-MUNGER-BIHAR</t>
  </si>
  <si>
    <t>(+91)7277861031</t>
  </si>
  <si>
    <t>aaryanjaiswal195@gmail.com</t>
  </si>
  <si>
    <t>sahabjaiswal1234@gmail.com</t>
  </si>
  <si>
    <t>B.S.E.B.,PATNA</t>
  </si>
  <si>
    <t>ADARSH HIGH SCHOOL TARAPUR</t>
  </si>
  <si>
    <t>HINDI, SANSKRIT,MATHEMATICS,SCIENCE,SOCIAL SCIENCE,ENGLISH</t>
  </si>
  <si>
    <t>R.S.COLLEGE,TARAPUR,H.KHARAGPUR,MUNGER</t>
  </si>
  <si>
    <t>R B NON-HINDI, ALTERNATIVE ENGLISH , ENGLISH, PHYSICS, CHEMISTRY, MATHEMATICS</t>
  </si>
  <si>
    <t>MECHANICAL ENGINEERING</t>
  </si>
  <si>
    <t>HEAT TRANSFER</t>
  </si>
  <si>
    <t>SUMMER TRAINING ON RAC SYSTEM</t>
  </si>
  <si>
    <t>AUTOMOBILE WORKSHOP</t>
  </si>
  <si>
    <t>KRISHNA MOHAN PD CHOUDHURY</t>
  </si>
  <si>
    <t>PO+PS-TARAPUR,KUMHARTOLA,DISTRICT-MUNGER,BIHAR</t>
  </si>
  <si>
    <t>TARAPUR</t>
  </si>
  <si>
    <t>C/O-SWAPAN DEY,109 CHITNAYABAD, POST-PANCHASAYAR</t>
  </si>
  <si>
    <t>BHARTI</t>
  </si>
  <si>
    <t>CT20151454904</t>
  </si>
  <si>
    <t>16/04/1996</t>
  </si>
  <si>
    <t>BIHARSHARIF -NALANDA-BIHAR</t>
  </si>
  <si>
    <t>06112-230739</t>
  </si>
  <si>
    <t>abhishekbharti443@gmail.com</t>
  </si>
  <si>
    <t xml:space="preserve">  engineerabhishek1996@gmail.com</t>
  </si>
  <si>
    <t xml:space="preserve">JAWAHAR NAVODAYA VIDYALAYA </t>
  </si>
  <si>
    <t>ENGLISH LANGUAGE &amp; LITERATURE,HINDI COURSE-A,MATHEMATICS,SCIENCE,SOCIAL SCIENCE</t>
  </si>
  <si>
    <t>K.N.MEMO ACADEMY</t>
  </si>
  <si>
    <t>ENGLISH CORE, MATHEMATICS,PHYSICS,CHEMISTRY, PHYSICAL EDUCATION</t>
  </si>
  <si>
    <t>STRENGTH OF MATERIAL, THERMODYNAMICS</t>
  </si>
  <si>
    <t>AIR BRAKE SHOP-INDUSTRIAL TRAINING</t>
  </si>
  <si>
    <t>EAST CENTRAL RAILWAY</t>
  </si>
  <si>
    <t>01.01.2016 TO 30.01.2016</t>
  </si>
  <si>
    <t xml:space="preserve"> DIPLOMA IN AUTOCAD</t>
  </si>
  <si>
    <t>DHANANJAY  KISHOR</t>
  </si>
  <si>
    <t>EDUCATION DEPARTMENT OF BIHAR</t>
  </si>
  <si>
    <t>USHA SINHA</t>
  </si>
  <si>
    <t xml:space="preserve">MOHALLA-MAHALPAR  ,PO+PS-BIHARSHARIF ,DISTRICT-NALANDA ,STATE-BIHAR </t>
  </si>
  <si>
    <t xml:space="preserve">MOHALLA-MAHALPAR ,BIHARSHARIF </t>
  </si>
  <si>
    <t xml:space="preserve">C/O AMALENDU BIKASH  DUTTA ,NABAPALLY EAST DHALUA,NEAR PUMPHOUSE,GARIA,   DISTRICT-24 SOUTH PARGANA </t>
  </si>
  <si>
    <t>GARIA-SOUTH 24 PARGANAS</t>
  </si>
  <si>
    <t>ABHISHEK KUMAR SINGH</t>
  </si>
  <si>
    <t>CT20161856648</t>
  </si>
  <si>
    <t>BARIYARPUR-MUNGER-BIHAR</t>
  </si>
  <si>
    <t>abhisheksingh9073@gmail.com</t>
  </si>
  <si>
    <t>titgimtz@gmail.com</t>
  </si>
  <si>
    <t>SANSKRIT,ENGLISH,MATHEMATICS,SCIENCE,SOCIAL SCIENCE</t>
  </si>
  <si>
    <t>DAYANAND ANGLO VEDIC PUBLIC SCHOOL,BARIATU</t>
  </si>
  <si>
    <t>IC ENGINE,MACHINE DESIGN</t>
  </si>
  <si>
    <t xml:space="preserve"> HYBRID VECHILE DESIGN AND MANUFACTURING ; SUMMER TRAINING ON RAC SYSTEM</t>
  </si>
  <si>
    <t>MY WBUT ; NSIC</t>
  </si>
  <si>
    <t>24/12/2015 TO 10/01/2016 ; 04/07/2016 TO 16/07/2016</t>
  </si>
  <si>
    <t>JAI NARAYAN SINGH</t>
  </si>
  <si>
    <t>THE MODERN ACADMY</t>
  </si>
  <si>
    <t>KUSUM LATA SINGH</t>
  </si>
  <si>
    <t>SADAR HOSPITAL DEOGHAR</t>
  </si>
  <si>
    <t>A.N.M</t>
  </si>
  <si>
    <t>S/O-JAI NARAYAN SINGH ,KAMAKHYA KUNJ SATYAM SADAN,LITERATURE GALI,PURANDAHA,DEOGHAR,JHARKHAND</t>
  </si>
  <si>
    <t>VILL+POST-KHARIA,BARIYARPUR</t>
  </si>
  <si>
    <t>C/O-SHANTI RANJAN MUKHERJEE,N/R-FRIENDS' CLUB</t>
  </si>
  <si>
    <t>GARIA,PANCHPOTA</t>
  </si>
  <si>
    <t>ADITYA CHAKRABORTY</t>
  </si>
  <si>
    <t>CT20161851834</t>
  </si>
  <si>
    <t>BHATPARA-NORTH 24 PARGANAS-WESTBENGAL</t>
  </si>
  <si>
    <t>(+91)9331427646</t>
  </si>
  <si>
    <t>(+91)9804252302</t>
  </si>
  <si>
    <t>(+91)8961726938</t>
  </si>
  <si>
    <t>adityachakraborty32@gmail.com</t>
  </si>
  <si>
    <t>AUTHPUR NATIONAL MODEL SCHOOL</t>
  </si>
  <si>
    <t>ENGLISH,BENGALI,ENVIRONMENTAL EDUCATION,HISTORY,CIVICS,GEOGRAPHY,MATHEMATICS,SCIENCE,ECONOMIC APPLICATIONS</t>
  </si>
  <si>
    <t>BHOLANANDA NATIONAL VIDYALAYA</t>
  </si>
  <si>
    <t>ENGLISH CORE,BENGALI,PHYSICS,CHEMISTRY,MATHEMATICS</t>
  </si>
  <si>
    <t>FLUID MECHANICS,PRIMARY MANUFACTURING PROCESSES</t>
  </si>
  <si>
    <t>MANUFACTURING PROCESS OF LEAD ACID BATTERY,V.T. ; SUMMER TRAINING ON RAC SYSTEM</t>
  </si>
  <si>
    <t>EXIDE INDUSTRIES LIMITED,INDIAN RAILWAYS-SOUTH EASTERN RAILWAY-WAGON REPAIR WORKSHOP ADRA; NSIC</t>
  </si>
  <si>
    <t>24/12/2014 TO 30/01/2015, 28/12/2015-12/01/2016 ; 04/07/2016 TO 16/07/2016</t>
  </si>
  <si>
    <t>DEBASISH CHAKRABORTY</t>
  </si>
  <si>
    <t>A/11,SUNDIA HOUSING ESTATE,P.O.-JAGADDAL,NORTH 24 PARGANAS</t>
  </si>
  <si>
    <t>BHATPARA</t>
  </si>
  <si>
    <t>AJAY KUMAR SHAW</t>
  </si>
  <si>
    <t>AJAY</t>
  </si>
  <si>
    <t>CT20161852813</t>
  </si>
  <si>
    <t>03/01/1993</t>
  </si>
  <si>
    <t>(+91)9851724597</t>
  </si>
  <si>
    <t>(+91)8759850533</t>
  </si>
  <si>
    <t>ashaw0686@gmail.com</t>
  </si>
  <si>
    <t>ajay96998@gmail.com</t>
  </si>
  <si>
    <t>RANIGANJ SRI DURGA VIDYALAYA</t>
  </si>
  <si>
    <t>HINDI,ENGLISH,MATHEMATICS,PHYSICAL SCIENCE,LIFE SCIENCE,HISTORY,GEOGRAPHY,WORK EDUCATION AND PHYSICAL EDUCATION</t>
  </si>
  <si>
    <t>RANIGUNJ MARWARI SNATAN VIDYALAYA</t>
  </si>
  <si>
    <t>HINDI,ENGLISH,CHEMISTRY,MATHEMATICS,PHYSICS,BIOLOGY,ENVIRONMENTAL SCIENCE</t>
  </si>
  <si>
    <t>FLUID MECHANICS</t>
  </si>
  <si>
    <t xml:space="preserve">CHANDRA BHUSHAN SHAW </t>
  </si>
  <si>
    <t>DHARAMSHILA DEVI</t>
  </si>
  <si>
    <t>P.N. MALIA ROAD, RANIGANJ,BARDHAMAN, WEST BENGAL, PIN-713347</t>
  </si>
  <si>
    <t>BARDHAMAN</t>
  </si>
  <si>
    <t>NETAJI SUBHASH ENGINEERING COLLEGE , PANCHPOTA, GARIA, PIN-700152</t>
  </si>
  <si>
    <t>AMIT KIMAR</t>
  </si>
  <si>
    <t>CT20161852963</t>
  </si>
  <si>
    <t>NAVATOLIA BANNI-KHAGARIA-BIHAR</t>
  </si>
  <si>
    <t>(+91)7277579633</t>
  </si>
  <si>
    <t>(+91)8961319481</t>
  </si>
  <si>
    <t>(+91)9062181997</t>
  </si>
  <si>
    <t>amitkmrsingh5@gmail.com</t>
  </si>
  <si>
    <t>rambilashsinghps@gmail.com</t>
  </si>
  <si>
    <t>SHYAMLAL D.A.V. PUBLIC SCHOOL RAJENDRANAGAR KHAGARIA,BIHAR</t>
  </si>
  <si>
    <t>ENGLISH COMMUNICATION, COMMUNICATION SANSKRIT,MATHEMATCIS,SCIENCE,SOCIAL SCIENCE,INTRODUCTORY IT</t>
  </si>
  <si>
    <t>D.A.V. PUBLIC SCHOOL,SECTOR IV,B.S. CITY,BOKARO,JH</t>
  </si>
  <si>
    <t>ENGLISH CORE,MATHEMATICS,PHYSICS,CHEMISTRY,PHYCICAL EDUCATION,PAINTING</t>
  </si>
  <si>
    <t xml:space="preserve">Refrigeration and air conditioning </t>
  </si>
  <si>
    <t>04/07/2016-16/07/2016</t>
  </si>
  <si>
    <t>AUTOMOBILE WORKSHOP ; ETHICAL HACKING</t>
  </si>
  <si>
    <t>RAMBILASH SINGH</t>
  </si>
  <si>
    <t>RETIRED B.P.R.O.</t>
  </si>
  <si>
    <t>ARUNA SINHA</t>
  </si>
  <si>
    <t>VILLAGE-NAVTOLIA BANNI,POST -BABUBAGICHA,VIA MANSI,PS-MAHESHKHUNT</t>
  </si>
  <si>
    <t>BANNI NAVTOLIA</t>
  </si>
  <si>
    <t>C/O-SWAPAN DEY,109 CHITNAYABAD, POST-PANCHASAYAR,KOLKATA-700094</t>
  </si>
  <si>
    <t xml:space="preserve">AMIT KUMAR SHAW </t>
  </si>
  <si>
    <t>CT20161853208</t>
  </si>
  <si>
    <t>02-09-1994</t>
  </si>
  <si>
    <t>KHIDIRPUR-KOLKATA</t>
  </si>
  <si>
    <t>(+91)9903099488</t>
  </si>
  <si>
    <t xml:space="preserve">amitshawmech30@gmail.com </t>
  </si>
  <si>
    <t>JAWAHARLAL NEHRU VIDYAPITH</t>
  </si>
  <si>
    <t xml:space="preserve">HINDI-1,HINDI-2,ENGLISH,MATHS,PHYSICS,LIFE SCIENCE, HISTORY, GEOGRAPHY, EVS(OPTIONAL). </t>
  </si>
  <si>
    <t xml:space="preserve">NATIONAL HIGH SCHOOL(FOR BOYS) </t>
  </si>
  <si>
    <t xml:space="preserve">HINDI, ENGLISH, CHEMISTRY, MATHS, PHYSICS, COMPUTER SCIENCE (OPTIONAL), EVS(COMPULSORY)  </t>
  </si>
  <si>
    <t xml:space="preserve">WBJEE </t>
  </si>
  <si>
    <t xml:space="preserve">FLUID MECHANICS AND HYDRAULIC MACHINES ,IC ENGINE. </t>
  </si>
  <si>
    <t>AEROTRIX,INSDAG.</t>
  </si>
  <si>
    <t xml:space="preserve">8TH STANDARD-2ND RANK, 9TH STANDARD-1ST RANK. </t>
  </si>
  <si>
    <t>RECITATION-2ND PRICE</t>
  </si>
  <si>
    <t>MANOJ SHAW</t>
  </si>
  <si>
    <t>SHOP</t>
  </si>
  <si>
    <t>SOVA DEVI SHAW</t>
  </si>
  <si>
    <t xml:space="preserve">49/5/2c,KARL MARX SARANI NEAR BHUKAILASH MAIDAN </t>
  </si>
  <si>
    <t>49/5/2c,KARL MARX SARANI NEAR BHUKAILASH MAIDAN KOL - 700023</t>
  </si>
  <si>
    <t xml:space="preserve">ANIRBAN BISWAS </t>
  </si>
  <si>
    <t xml:space="preserve">ANIRBAN </t>
  </si>
  <si>
    <t>CT20161853232</t>
  </si>
  <si>
    <t>RISHRA-HOOGLY-WEST BENGAL</t>
  </si>
  <si>
    <t xml:space="preserve">b.anirban14@gmail.com </t>
  </si>
  <si>
    <t xml:space="preserve">b.anirban05@yahoo.in </t>
  </si>
  <si>
    <t>C.C.E.</t>
  </si>
  <si>
    <t xml:space="preserve">VENKATESHWAR INTERNATIONAL SCHOOL </t>
  </si>
  <si>
    <t>ENGLISH, FRENCH, MATHEMATICS, SCIENCE AND TECHNOLOGY, SOCIAL SCIENCE, HINDI</t>
  </si>
  <si>
    <t xml:space="preserve">ENGLISH, PHYSICS, CHEMISTRY, MATHEMATICS, PHYSICAL EDUCATION </t>
  </si>
  <si>
    <t>MECHANISM</t>
  </si>
  <si>
    <t>INSDAG</t>
  </si>
  <si>
    <t>SCHOOL CRICKET TEAM</t>
  </si>
  <si>
    <t xml:space="preserve">ANJAN BISWAS </t>
  </si>
  <si>
    <t>ELECTRICAL ENGINEER</t>
  </si>
  <si>
    <t>C.P.W.D.</t>
  </si>
  <si>
    <t>JE</t>
  </si>
  <si>
    <t xml:space="preserve">RUMA BISWAS </t>
  </si>
  <si>
    <t>DRAWING TEACHER</t>
  </si>
  <si>
    <t xml:space="preserve">SELF ( TUTION) </t>
  </si>
  <si>
    <t>B-91,SIDDHARTHA KUNJ CGHS, SECTOR - 7, PLOT - 17, DWARKA</t>
  </si>
  <si>
    <t>DWARKA</t>
  </si>
  <si>
    <t xml:space="preserve">NEW DELHI </t>
  </si>
  <si>
    <t>DELHI</t>
  </si>
  <si>
    <t>34/3, TC MUKHERJEE STREET, RISHRA</t>
  </si>
  <si>
    <t>RISHRA</t>
  </si>
  <si>
    <t>HOOGLY</t>
  </si>
  <si>
    <t>ANIRBAN GHOSH</t>
  </si>
  <si>
    <t>CT20161852650</t>
  </si>
  <si>
    <t>BASIRHAT-NORTH 24 PARGANAS-WEST BENGAL</t>
  </si>
  <si>
    <t>(+91)9733640362</t>
  </si>
  <si>
    <t>(+91)9733343977</t>
  </si>
  <si>
    <t>(+91)9733062526</t>
  </si>
  <si>
    <t>anirbanghosh1064@gmail.com</t>
  </si>
  <si>
    <t>anirbanghosh1065@gmail.com</t>
  </si>
  <si>
    <t>BASIRHAT HIGH SCHOOL</t>
  </si>
  <si>
    <t>BENGALI,ENGLISH,HISTORY,GEOGRAPHY,LIFE SCIENCE,PHYSICAL SCIENCE,MATHEMATICS</t>
  </si>
  <si>
    <t>BENGALI,ENGLISH,PHYSICS,CHEMISTRY,MATHEMATICS,BIOLOGICAL SCIENCE,ENVIRONMENTAL SCIENCE</t>
  </si>
  <si>
    <t>FLUID MECHANICS,CONVECTIONAL HEAT TRANSFER</t>
  </si>
  <si>
    <t>WORKSHOP ON MANUFACTURING AND MATERIALS,AUTOMOBILE WORKSHOP</t>
  </si>
  <si>
    <t>STOOD FIRST IN SECONDARY EXAMINATION IN SCHOOL,SEVERAL ACHIEVEMENTS IN QUIZ COMPETITIONS,AUTOCAD 2D AND 3D,MATLAB</t>
  </si>
  <si>
    <t>HAD COME FIRST IN BASIRHAT SUB DIVISON IN YEARLY RECITATION COMPETITION ORGANISED BY BOIMELA COMMITEE,HAVE SECURED PRESTIGIOUS POSITION IN SEVERAL DRAWING COMPETITIONS IN THE SCHOOL</t>
  </si>
  <si>
    <t>STOOD FIRST IN SECONDARY EXAMINATION IN SCHOOL,AUTOCAD 2D AND 3D,MATLAB</t>
  </si>
  <si>
    <t>HAVE COME FIRST IN BASIRHAT SUB DIVISON IN YEARLY RECITATION COMPETITION,HAVE SECURED PRESTIGIOUS POSITION IN SEVERAL DRAWING COMPETITIONS IN THE SCHOOL</t>
  </si>
  <si>
    <t>NARUGOPAL GHOSH</t>
  </si>
  <si>
    <t>TEACHING PROFESSION</t>
  </si>
  <si>
    <t>DHALTITHA MILANMANDIR HIGH SCHOOL</t>
  </si>
  <si>
    <t>TEACHER-IN-CHARGE</t>
  </si>
  <si>
    <t>PAMPA GHOSH</t>
  </si>
  <si>
    <t>RASHKHOLA,P.O. DHALTITHA,P.S. BASIRHAT,NORTH 24 PARGANAS</t>
  </si>
  <si>
    <t>DHALTITHA-BASIRHAT</t>
  </si>
  <si>
    <t>C.O ASHISH SEN ,NABAPALLY,DHALUA,UTTARPARA</t>
  </si>
  <si>
    <t>ANISH SINHA</t>
  </si>
  <si>
    <t>28/12/1994</t>
  </si>
  <si>
    <t>HAZARIBAGH-HAZARIBAGH-JHARKHAND</t>
  </si>
  <si>
    <t>anishsinha020@gmail.com</t>
  </si>
  <si>
    <t>ENGLISH COMMUNICATION,HINDI COURSE A,SCIENCE,SOCIAL SCIENCE,MATHEMATICS</t>
  </si>
  <si>
    <t>ALL INDIAN SENIOR SECONDARY SCHOOL EXAMINATION</t>
  </si>
  <si>
    <t>ST. XAVIER'S SCHOOL,HAZARIBAGH</t>
  </si>
  <si>
    <t>B.Tech.</t>
  </si>
  <si>
    <t>BHAIYA PURNENDU KUMAR</t>
  </si>
  <si>
    <t>RITA VERMA</t>
  </si>
  <si>
    <t>S/0 BHAIYA PURNENDU KUMAR, RAJA BANGLOW ROAD, OKNI, HAZARIBAGH</t>
  </si>
  <si>
    <t>C/O TAPAN KUMAR DAS, NEAR MATRI BUILDERS, KHUDIRAM SARANI, PANCHPOTA, GARIA, TECHNO CITY, KOLKATA-700152</t>
  </si>
  <si>
    <t>ANURAG DUBEY</t>
  </si>
  <si>
    <t>ANURAG</t>
  </si>
  <si>
    <t>DUBEY</t>
  </si>
  <si>
    <t>CT20161866571</t>
  </si>
  <si>
    <t>19/06/1993</t>
  </si>
  <si>
    <t>Ghusuri-Howrah-West Bengal</t>
  </si>
  <si>
    <t>nrgdubey8@gmail.com</t>
  </si>
  <si>
    <t>Indian Certificate of Secondary Education Examination</t>
  </si>
  <si>
    <t>HOWRAH ST. JOHN'S HIGH SCHOOL</t>
  </si>
  <si>
    <t>English, Hindi, Environmental Education, Social Science(History, Civics &amp; Geography), Mathematics, Science,Commercial Applications.</t>
  </si>
  <si>
    <t>SUNRISE (E.M.) SCHOOL</t>
  </si>
  <si>
    <t>English, Environmental Education, Hindi, Mathematics, Physics, Chemistry, Biology</t>
  </si>
  <si>
    <t>Mechanical Engineering</t>
  </si>
  <si>
    <t>Mechanics,Thermodynamics</t>
  </si>
  <si>
    <t>Yes,2014</t>
  </si>
  <si>
    <t>AIESEC</t>
  </si>
  <si>
    <t>Binod Kr Dubey</t>
  </si>
  <si>
    <t>Bussinessman</t>
  </si>
  <si>
    <t>Kolkata Kottons</t>
  </si>
  <si>
    <t>Owner</t>
  </si>
  <si>
    <t>Manju Dubey</t>
  </si>
  <si>
    <t>Dilip Dubey</t>
  </si>
  <si>
    <t>Kolkata kottons</t>
  </si>
  <si>
    <t>Uncle</t>
  </si>
  <si>
    <t>58/14 J.N. MUKHERJEE ROAD,GHUSURI,HOWRAH-711107</t>
  </si>
  <si>
    <t>ARKA DASGUPTA</t>
  </si>
  <si>
    <t>DASGUPTA</t>
  </si>
  <si>
    <t>CT20161849298</t>
  </si>
  <si>
    <t>(+91)9153003753</t>
  </si>
  <si>
    <t>(+91)7407628718</t>
  </si>
  <si>
    <t>(+91)8759228189</t>
  </si>
  <si>
    <t>dasguptaarka6@gmail.com</t>
  </si>
  <si>
    <t>dasguptaarka66@gmail.com</t>
  </si>
  <si>
    <t>PURULIA ZILLA SCHOOL</t>
  </si>
  <si>
    <t>THERMODYNAMICS</t>
  </si>
  <si>
    <t>NATIONAL INSTITUTE OF TECHNOLOGY DURGAPUR FOR ATTENDING INSPIRE INTERSHIP SCIENCE CAMP,D.S.T. INSPIRE INTERSHIP SCIENCE CAMP IN ASSOCIATION WITH JBNSTS,DONE TRAINING IN CATIA V6 AT MSME</t>
  </si>
  <si>
    <t>ASHIS RANJAN DASGUPTA</t>
  </si>
  <si>
    <t>GOPA DASGUPTA</t>
  </si>
  <si>
    <t>SHANTI,S.C.SEN ROAD,NILKUTHIDANGA,PURULIA</t>
  </si>
  <si>
    <t>NILKUTHIDANGA-PURULIA</t>
  </si>
  <si>
    <t>DHALUA,SARDARPARA SONARPUR,SOUTH 24 PARGANAS</t>
  </si>
  <si>
    <t>ARNAB ROY</t>
  </si>
  <si>
    <t>CT20161851912</t>
  </si>
  <si>
    <t>16/01/1996</t>
  </si>
  <si>
    <t>C/O:ASIT ROY;MATANGINI HAZRA ROAD;AGARPARA;NORTH 24 PARGANAS;WEST BENGAL</t>
  </si>
  <si>
    <t>arnabspicy@gmail.com</t>
  </si>
  <si>
    <t>BENGALI;ENGLISH;MATHEMATICS;PHYSICAL SCIENCE;LIFE SCIENCE;HISTORY;GEOGRAPHY</t>
  </si>
  <si>
    <t>BENGALI;ENGLISH;CHEMISTRY;MATHEMATICS;PHYSICS;COMPUTER SCIENCE;ENVIRONMENTAL EDUCATION</t>
  </si>
  <si>
    <t>HEAT TRANSFER;FLUID MECHANICS</t>
  </si>
  <si>
    <t>PRACHIN KOLA KENDRA</t>
  </si>
  <si>
    <t>ASIT ROY</t>
  </si>
  <si>
    <t>K.D</t>
  </si>
  <si>
    <t>BEAUTY ROY</t>
  </si>
  <si>
    <t>C/O:ASIT ROY;MATANGINI HAZRA ROAD;AGARPARA</t>
  </si>
  <si>
    <t>ATHARVA PRAKASH</t>
  </si>
  <si>
    <t>ATHARVA</t>
  </si>
  <si>
    <t>CT20161851966</t>
  </si>
  <si>
    <t>12/06/1995</t>
  </si>
  <si>
    <t>HAIDERCHAK-NALANDA-BIHAR</t>
  </si>
  <si>
    <t>prakashatharva@gmail.com</t>
  </si>
  <si>
    <t>atharvaprakash1992@gmail.com</t>
  </si>
  <si>
    <t>A.I.S.S.E.</t>
  </si>
  <si>
    <t>SATYAM INTERNATIONAL BORIYA GAURICHAK PATNA</t>
  </si>
  <si>
    <t>SOCIAL SCIENCE, MATHEMATICS,COMM. SANSKRIT,ENGLISH LNG &amp; LIT. ,SCIENCE,INTRODUCTORY IT</t>
  </si>
  <si>
    <t>A.I.S.S.C.E.</t>
  </si>
  <si>
    <t>PATNA CENTRAL SCHOOL SUDARSHAN VIHAR</t>
  </si>
  <si>
    <t>ENGLISH CORE, MATHEMATICS,PHYSICS,CHEMISTRY, PAINTING</t>
  </si>
  <si>
    <t>APPLIED MECHANICS,APPLIED MATHEMATICS</t>
  </si>
  <si>
    <t>CONTROLLING THE EFFECT OF PRESSURE FLUCTUATIONOF COKE OVEN GAS (USED AS FUEL) IN 6T N/F</t>
  </si>
  <si>
    <t>21/12/2015 to 12/01/2016</t>
  </si>
  <si>
    <t>JAY PRAKASH NARAYAN</t>
  </si>
  <si>
    <t>RANJU KUMARI</t>
  </si>
  <si>
    <t>VILL-HAIDERCHAK , PO-KHORAMPUR,PS-ISLAMPUR,DIST-NALANDA,STATE-BIHAR</t>
  </si>
  <si>
    <t>HAIDERCHAK-NALANDA</t>
  </si>
  <si>
    <t>C/O AMLENDU BIKASH DUYTA,NABAPALLY EAST DHALUA, NEAR PUMPHOUSE</t>
  </si>
  <si>
    <t>ATUL KUMAR</t>
  </si>
  <si>
    <t>ATUL</t>
  </si>
  <si>
    <t>CT20161858313</t>
  </si>
  <si>
    <t>CHAS-BOKARO-JHARKHAND</t>
  </si>
  <si>
    <t>06542-234165</t>
  </si>
  <si>
    <t>atul94bksc@gmail.com</t>
  </si>
  <si>
    <t>atulyadav104@gmail.com</t>
  </si>
  <si>
    <t>ST.XAVIER'S SCHOOL</t>
  </si>
  <si>
    <t>ENGLISH,HINDI,SCIENCE,ENVIRONMENTAL EDUCATION,HISTORY CIVICS&amp; GEOGRAPHY,MATHEMATICS,COMMERCIAL APPLICATIONS</t>
  </si>
  <si>
    <t>ENGLISH,ENVIRONMENTAL EDUCATION,HINDI,MATHEMATICS,PHYSICS,CHEMISTRY</t>
  </si>
  <si>
    <t>2012-20013</t>
  </si>
  <si>
    <t>ARCHANA DEVI</t>
  </si>
  <si>
    <t>91A/19,B.L SAHA ROAD,KOLKATA-700053</t>
  </si>
  <si>
    <t>CHAS</t>
  </si>
  <si>
    <t>DEBASISH BANIK</t>
  </si>
  <si>
    <t>CT20161854201</t>
  </si>
  <si>
    <t>033-24848361</t>
  </si>
  <si>
    <t>(91)8420805802</t>
  </si>
  <si>
    <t>(91)7687064363</t>
  </si>
  <si>
    <t>dbanik8420@gmail.com</t>
  </si>
  <si>
    <t>dbanik8361@gmail.com</t>
  </si>
  <si>
    <t>DAYANAND ANGLO VEDIC PUBLIC SCHOOL</t>
  </si>
  <si>
    <t>ENGLISH CORE,HINDI CORE,PHYSICS,CHEMISTRY,MATHEMATICS,BIOLOGY</t>
  </si>
  <si>
    <t>HEAT AND MASS TRANSFER</t>
  </si>
  <si>
    <t xml:space="preserve">SUMMER VOCATIONAL TRAINING 2015, SUMMER VOCATIONAL TRAINING ON RAC SYSTEM </t>
  </si>
  <si>
    <t>DVC,DTPS ; NSIC</t>
  </si>
  <si>
    <t>12/06/2015 TO 30/06/2015 ; 4/07/2016 TO 16/07/2016</t>
  </si>
  <si>
    <t>WON THE QUIZ COMPETITION IN CLASS X IN DAV PUBLIC SCHOOL ORGANISED BY INTERACT CLUB,SECURED SECOND POSITION IN A DRAWING COMPETITION IN CLASS VI</t>
  </si>
  <si>
    <t>CERTIFICATE IN PAINTING;CERTIFICATE IN CLASSICAL MUSIC</t>
  </si>
  <si>
    <t>DILIP KUMAR BANIK</t>
  </si>
  <si>
    <t>INDIAN METEOROLOGICAL DEPARTMENT</t>
  </si>
  <si>
    <t>METEOROLOGIST</t>
  </si>
  <si>
    <t>CHANDANA BANIK</t>
  </si>
  <si>
    <t>26/18,P.MAJUMDER ROAD,HALTU KASBA</t>
  </si>
  <si>
    <t>DEBJEET CHOWDHURY</t>
  </si>
  <si>
    <t>DEBJEET</t>
  </si>
  <si>
    <t>CT20161859660</t>
  </si>
  <si>
    <t>15/12/1995</t>
  </si>
  <si>
    <t>BATORE-HOWRAH-WEST BENGAL</t>
  </si>
  <si>
    <t>(+91)9433677018</t>
  </si>
  <si>
    <t>(+91)8013869219</t>
  </si>
  <si>
    <t>(+91)9836723819</t>
  </si>
  <si>
    <t>chowdhurydebjeet@gmail.com</t>
  </si>
  <si>
    <t>debjeet.1995@gmail.com</t>
  </si>
  <si>
    <t>BENGALI,ENGLISH, MATHEMATICS,PHYSICAL SCIENCE,LIFE SCIENCE,HISTORY,GEOGRAPHY</t>
  </si>
  <si>
    <t>FLUID MECHANICS AND MACHINE DESIGN</t>
  </si>
  <si>
    <t>WORKSHOP ON C PROGRAMMING BY ORIENS INFOTECH</t>
  </si>
  <si>
    <t>HAVE GOT A CERTIFICATE OF MERIT BY ACADEMIC SCIENCE  CULTURE AND PROMOTION SOCIETY IN CLASS IX</t>
  </si>
  <si>
    <t>SOBHAN KUMAR CHOWDHURY</t>
  </si>
  <si>
    <t>SAMPA CHOWDHURY</t>
  </si>
  <si>
    <t>42/1, MAHESH PAUL LANE , P.O-  SANTRAGACHI, P.S- CHATTERJEEHAT, HOWRAH</t>
  </si>
  <si>
    <t>BATORE-HOWRAH</t>
  </si>
  <si>
    <t>DIPAYAN CHAKRABORTY</t>
  </si>
  <si>
    <t>CT20161852845</t>
  </si>
  <si>
    <t>23/01/1995</t>
  </si>
  <si>
    <t>03561-225425</t>
  </si>
  <si>
    <t>dchakrabortynsec@gmail.com</t>
  </si>
  <si>
    <t>BENGALI,ENGLISH,MATHEMATICS,PHYSICAL SCIENCE,LIFE SCIENCE,GEOGRAPHY,HISTORY,OPTIONAL ELECTIVE</t>
  </si>
  <si>
    <t>BENGALI,ENGLISH,PHYSICS,MATHEMATICS,PHYSICS,BIOLOGY,ENVIROMENTAL SCIENCE</t>
  </si>
  <si>
    <t>APPLIED THERMODYNAMIC; REFRIGERATION AND AIR CONDITIONING</t>
  </si>
  <si>
    <t>SUMMER VOCATIONAL TRAINING ; SUMMER TRAINING ON RAC SYSTEM</t>
  </si>
  <si>
    <t>DAMODAR VALLEY CORPORATION ; NSIC</t>
  </si>
  <si>
    <t>12-06-2015 TO 30-06-2015 ; 04/07/2016 - 16/07/2016</t>
  </si>
  <si>
    <t>AUTOMOBILE WORKSHOP,AEROTRIX</t>
  </si>
  <si>
    <t>CLEAR SCIENCE TALENT SEARCH EXAMINATION OF NATIONAL SCIENCE SOCITY WITH GRADE "A",CERTIFICATE OF APPRECIATION BY NORTH BENGAL UNIVERSITY FOR SECONDARY EXAMINATION RESULT.,AUTO CAD 2D AND 3D.</t>
  </si>
  <si>
    <t>COMPLETED 3RD YEAR IN VOCAL AND RABINDRA SANGEET BOTH,JUNIOR DIPLOMA IN DRAWING AND PRINTING BY BHARTIYA SANGEET -O- SANSKRITI SAMSAD,SECURE POSITION IN RECITATION AT ALL INDIA POATAL EMPLOYEES UNION,SECURE POSITION IN RECITATION AT PASCHIM BANGA VIDYALAYA PARIDARSHAK SAMITY,PARTICIPATED IN RECITATION AT RAMKRISHNA MISSION VIDYAMANDIR ALUMINI ASSOCIATION FR NATIONAL YOUTH DAY CELEBRATION,SECURE POSITION IN RECITATION AT MATRI SANGHA JANAKALYAN ASHRAM JALPAIGURI UNIT,SECURE POSITION IN SINGING AT NIKHIL BANGA SIKHAKH SAMITY JALPAIGURI DISTRICT,PERTICIPATED IN SINGIING AT JALPAIGURI DISTRICT LIABRARY,PERTUICIPATED AT YOUTH PARLIAMENT COMPITION OF DEPARTENT OF PARLIAMENT AFFAIRS GOVERMENT OF WEST BENGAL.</t>
  </si>
  <si>
    <t>CLEAR SCIENCE TALENT SEARCH EXAMINATION OF NATIONAL SCIENCE SOCITY WITH GRADE "A",CERTIFICATE OF APPRECIATION BY NORTH BENGAL UNIVERSITY FOR SECONDARY EXAMINATION RESULT,GOT PRIZE IN PRIZE GIVING CEREMONY FOR PERFORMANCE IN SCHOOL LEVEL EXAMINATION</t>
  </si>
  <si>
    <t>CHANDAN CHAKRABORTY</t>
  </si>
  <si>
    <t>RETIRED SERVICE</t>
  </si>
  <si>
    <t>NORTH BENGAL UNIVERSITY</t>
  </si>
  <si>
    <t>ANIMA CHAKRABORTY</t>
  </si>
  <si>
    <t>INDIAN POST</t>
  </si>
  <si>
    <t>POSTAL ASSISTANT</t>
  </si>
  <si>
    <t>NEW TOWN PARA,JALPAIGURI,WEST BENGAL</t>
  </si>
  <si>
    <t>NEW TOWN PARA,JALPAIGURI</t>
  </si>
  <si>
    <t>3/34 A CHITTARANJAN COLONY,BAGHAJATIN,KOLKATA</t>
  </si>
  <si>
    <t>BAGHAJATIN- KOLKATA</t>
  </si>
  <si>
    <t>GAURAB PAUL</t>
  </si>
  <si>
    <t>GAURAB</t>
  </si>
  <si>
    <t>CT20162055928</t>
  </si>
  <si>
    <t>16/01/1993</t>
  </si>
  <si>
    <t>JAMSHEDPUR-JHARKHAND</t>
  </si>
  <si>
    <t>gaurabpaul333@gmail.com</t>
  </si>
  <si>
    <t>gaurabpaul7278@gmail.com</t>
  </si>
  <si>
    <t>S N HIGH SCHOOL ADITYAPUR</t>
  </si>
  <si>
    <t>HINDI,ENGLISH,MATHEMATICS,SCIENCE&amp; TECHNOLOGY,SOCIAL SCIENCE,SANSKRIT</t>
  </si>
  <si>
    <t>JAMSHEDPUR WORKERS' COLLEGE</t>
  </si>
  <si>
    <t>ENGLISH-A,PHYSICS,CHEMISTRY,MATHEMATICS,COMPUTER SCIENCE</t>
  </si>
  <si>
    <t>MACHINE DESIGN,HEAT TRANSFER</t>
  </si>
  <si>
    <t>V.T.ON AUTOCAD 2016,V.T. ON SOLID WORKS ; SUMMER TRAINING AT NSIC</t>
  </si>
  <si>
    <t>INDO DANISH TOOL ROOM,INDO DANISH TOOL ROOM ; NSIC</t>
  </si>
  <si>
    <t>29.12.2015 to 12.01.2016;13.01.2016 to 27.01.2016 ; 04/07/2016 - 16/07/2016</t>
  </si>
  <si>
    <t>TRAINING ON STEEL IN APPLICATION,INSDAG</t>
  </si>
  <si>
    <t>RANJIT PAUL</t>
  </si>
  <si>
    <t>HOTEL</t>
  </si>
  <si>
    <t>SWEETA PAUL</t>
  </si>
  <si>
    <t>BELDIH BASTI, ADITYAPUR, JAMSHEDPUR</t>
  </si>
  <si>
    <t>ADITYAPUR-JAMSHEDPUR</t>
  </si>
  <si>
    <t>SERAIKELA KHARSAWAN</t>
  </si>
  <si>
    <t xml:space="preserve">GARIA POLICE PARA KOLKATA </t>
  </si>
  <si>
    <t>INDRANIL ROY</t>
  </si>
  <si>
    <t>CT20161845355</t>
  </si>
  <si>
    <t>AMARARGARH-BARDHAMAN-WEDST BENGAL</t>
  </si>
  <si>
    <t>(+91)(9574452513)</t>
  </si>
  <si>
    <t>(+91)(8900715061)</t>
  </si>
  <si>
    <t>indra.nsec.13@gmail.com</t>
  </si>
  <si>
    <t>nno6116@gmail.com</t>
  </si>
  <si>
    <t>AMARARGARH HIGH SCHOOL</t>
  </si>
  <si>
    <t>BENGALI,ENGLISH, MATHEMATICS,PHYSICAL SCIENCE,LIFE SCIENCE,HISTORY,GEOGRAPHY,ENVIRONMENTAL SCIENCES</t>
  </si>
  <si>
    <t>BENGALI,ENGLISH,CHEMISTRY,MATHEMATICS,PHYSICS,ENVIRONMENTAL</t>
  </si>
  <si>
    <t>STRENGTH OF MATERIAL,DESIGN</t>
  </si>
  <si>
    <t>REPORT ON VOCATIONAL TRAINING ; SUMMER TRAINING ON RAC SYSTEM</t>
  </si>
  <si>
    <t>AUTOMOBILE WORKSHOP UNDER AEROTRIX</t>
  </si>
  <si>
    <t>CERIFICATION OF MERIT BY SCHOOL</t>
  </si>
  <si>
    <t>SHILPA VISHARAD IN ART DECLEARED BYSARBABHARATIA SANGEET O SANSKRITI PARISHAD,SENIOR DEPLOMA IN RECITATION,JUNIOR DEPLOMA IN GUITAR</t>
  </si>
  <si>
    <t>CERTIFICATION OF MERIAT BY SCHOOL</t>
  </si>
  <si>
    <t>SHILPA VISHARAD IN ART DECLEARED BYSARBABHARATIA SANGEET O SANSKRITI PARISHAD,SENIOR DEPLOMA IN RECITATION, JUNIOR DEPLOMA IN GUITAR,</t>
  </si>
  <si>
    <t>SRI ASHOK ROY</t>
  </si>
  <si>
    <t>BHMS</t>
  </si>
  <si>
    <t>SMT. BELA ROY</t>
  </si>
  <si>
    <t>PURBAPARA,AMARARGARH,AUSGRAM</t>
  </si>
  <si>
    <t>AMARGARH-BURDWAN</t>
  </si>
  <si>
    <t xml:space="preserve">C/O- SWAPAN MAJUMDAR,30 NO UDAYPUR,OLAICHANDI 4TH LANE,NIMTA,KOLKATA </t>
  </si>
  <si>
    <t>UDAYUR-BELGHARIA</t>
  </si>
  <si>
    <t>WSET BENGAL</t>
  </si>
  <si>
    <t>JOYDEEP SINGHA</t>
  </si>
  <si>
    <t>JOYDEEP</t>
  </si>
  <si>
    <t>CT20161851941</t>
  </si>
  <si>
    <t>24/11/1994</t>
  </si>
  <si>
    <t>DUMDUM-KOLKATA-WEST BENGAL</t>
  </si>
  <si>
    <t>(+91)9051321329</t>
  </si>
  <si>
    <t>(91)9830893673</t>
  </si>
  <si>
    <t>(91)9903704568</t>
  </si>
  <si>
    <t>joydeepsingha7@gmail.com</t>
  </si>
  <si>
    <t>joydeepsingha777@gmail.com</t>
  </si>
  <si>
    <t>DUM DUM KRISHNAKUMAR HINDU ACADEMY</t>
  </si>
  <si>
    <t>FLUID MECHANICS,HEAT AND MASS TRANSFER</t>
  </si>
  <si>
    <t>SUMMER VOCATIONAL TRAINING ; SUMMER TRAINING AT CLW</t>
  </si>
  <si>
    <t>NTPC ; TTC/CLW</t>
  </si>
  <si>
    <t>16/06/2015 TO 13/07/2015 ; 04/07/2016 TO 30/07/2016</t>
  </si>
  <si>
    <t>AUTOMOBILE WORKSHOP;ONE SEMINAR ON IRON AND STEEL BY INSDAG</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</si>
  <si>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</si>
  <si>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 CERTIFICATION</t>
  </si>
  <si>
    <t>SWADHIN KUMAR SINGHA</t>
  </si>
  <si>
    <t>IRCON INTERNATIONAL LIMITED</t>
  </si>
  <si>
    <t>SUNANDA SINGHA</t>
  </si>
  <si>
    <t>467,P.K.GUHA ROAD,PANCHAM VILLA, DUMDUM</t>
  </si>
  <si>
    <t>BOKULDHAM, PIRTALA, TECHNO CITY,GARIA</t>
  </si>
  <si>
    <t>KOUSIK SENAPATI</t>
  </si>
  <si>
    <t>CT20161849272</t>
  </si>
  <si>
    <t>10/03/1995</t>
  </si>
  <si>
    <t>SAMRAIPUR-PASCHIM MEDINIPUR-WEST BENGAL</t>
  </si>
  <si>
    <t>(+91)9564685326</t>
  </si>
  <si>
    <t>(+91)8016305784</t>
  </si>
  <si>
    <t>(+91)8513966935</t>
  </si>
  <si>
    <t>senapatikousik00@gmail.com</t>
  </si>
  <si>
    <t>senapatikousik000@gmail.com</t>
  </si>
  <si>
    <t>GOKULPUR BIDHAN CHANDRA VIDYABHABAN</t>
  </si>
  <si>
    <t>BENGALI,ENGLISH,HISTORY,GEOGRAPHY,PHYSICAL SCIENCE,LIFE SCIENCE,MATHEMATICS,PHYSICAL EDUCATION</t>
  </si>
  <si>
    <t>HEAT AND MASS TRANFER,THERMODYNAMICS,FLUID MECHANICS,THEORY OF MACHINES</t>
  </si>
  <si>
    <t>APPRICIATED BY SEVERAL ORGANISATIONS AFTER 10TH LEVEL EXAMINATION,TOPPER IN SCHOOL IN CLASS 10TH LEVEL EXAMINATION AND SECURED SECOND POSITION IN 12TH LEVEL EXAMINATION,USED TO HOLD A SCHOLARSHIP BY TATA METALIKS LIMITED FROM SADVABNA TRUST,HOLDER OF A CERTIFICATE GIVEN BY YOUTH COMPUTER TRAINING CENTRE</t>
  </si>
  <si>
    <t>OPENING BATSMAN OF MILAN SANGHA CLUB,BAHARAPAT</t>
  </si>
  <si>
    <t>BANSHI SENAPATI</t>
  </si>
  <si>
    <t>TAPATI SENAPATI</t>
  </si>
  <si>
    <t>BAHARAPAT,P.O. SAMRAIPUR,PASCHIM MEDINIPUR</t>
  </si>
  <si>
    <t>SAMRAIPUR-PASCHIM MEDINIPUR</t>
  </si>
  <si>
    <t>24-D,SATYAM SIVAM SUNDARAM APARTMENT,GARIA MAIN ROAD</t>
  </si>
  <si>
    <t>KOLKATA-KOLKTA</t>
  </si>
  <si>
    <t>MD TABRAIZ IMAM</t>
  </si>
  <si>
    <t>TABRAIZ</t>
  </si>
  <si>
    <t>IMAM</t>
  </si>
  <si>
    <t>BIHARSHARIF-NALANDA-BIHAR</t>
  </si>
  <si>
    <t>(+91)9771447646</t>
  </si>
  <si>
    <t>tabraizimam27@gmail.com</t>
  </si>
  <si>
    <t>tabraizimam@rocketmail.com</t>
  </si>
  <si>
    <t>NOTRE DAME ACADEMY  JAMALPUR MUNGER BIHAR</t>
  </si>
  <si>
    <t>HINDI COURSE-A,ENGLISH LANGUAGE AND LITERATURE,MATHEMATICS,SCIENCE,SOCIAL SCIENCE.</t>
  </si>
  <si>
    <t>KENDRIYA VIDYALAYA  JAMALPUR MUNGER BIHAR</t>
  </si>
  <si>
    <t>ENGLICH CORE,HINDI CORE,MATHEMATICS,PHYSICS,CHEMISTRY.</t>
  </si>
  <si>
    <t>STUDY OF PNEUMATIC SYSTEM OF 140T CRANE -INTERNSHIP</t>
  </si>
  <si>
    <t>JAMALPUR RAILWAY WORKSHOP,INDIAN RAILWAYS.</t>
  </si>
  <si>
    <t>10/06/2015 TO 17/07/2015</t>
  </si>
  <si>
    <t>AUTOMOBILE WORKSHOP,SKYFI LAB.</t>
  </si>
  <si>
    <t>MD MOZAHIR IMAM</t>
  </si>
  <si>
    <t>NASREEN BANO</t>
  </si>
  <si>
    <t xml:space="preserve">QR.NO. 51AB CLUB ROAD EAST COLONY JAMALPUR MUNGER BIHAR </t>
  </si>
  <si>
    <t>JAMALPUR-MUNGER</t>
  </si>
  <si>
    <t xml:space="preserve">1473/TAPPAN MALLIK PANCHSAYAR NAYABAD </t>
  </si>
  <si>
    <t>NAYABAD-SOUTH 24 PARGANAS</t>
  </si>
  <si>
    <t xml:space="preserve"> SOUTH 24 PARGANAS.</t>
  </si>
  <si>
    <t>MOHAMMAD MOBASSHIR</t>
  </si>
  <si>
    <t>MOHAMMAD</t>
  </si>
  <si>
    <t>MOBASSHIR</t>
  </si>
  <si>
    <t>CT20161851979</t>
  </si>
  <si>
    <t>KOLKATA,KOLKATA,WEST BENGAL</t>
  </si>
  <si>
    <t>(+91)9903256047</t>
  </si>
  <si>
    <t>(+91)9038917747</t>
  </si>
  <si>
    <t>(+91)7278942754</t>
  </si>
  <si>
    <t>mobasshir22@gmail.com</t>
  </si>
  <si>
    <t>mobasshir23@gmail.com</t>
  </si>
  <si>
    <t>ST. MARY'S SCHOOL</t>
  </si>
  <si>
    <t>ENGLISH,HINDI,ENVIRONMENTAL EDUCATION,HISTORY CIVICS &amp; GEOGRAPHY,MATHEMATICS,SCIENCE,COMPUTER APPLICATIONS</t>
  </si>
  <si>
    <t>ST. SEBASTIAN'S SCHOOL</t>
  </si>
  <si>
    <t>FLUID MECHANICS,</t>
  </si>
  <si>
    <t>C,BLUE JAVA</t>
  </si>
  <si>
    <t>CATIA V6 AND OVERVIEW OF SOLIDWORKS ; SUMMER TRAINING ON RAC SYSTEM</t>
  </si>
  <si>
    <t>MSME ; NSIC</t>
  </si>
  <si>
    <t>01/07/2015 TO 31/07/2015 ; 04/07/2016 TO 16/07/2016</t>
  </si>
  <si>
    <t>AUTOMOBILE WORKSHOP,SEMINAR ON IRON AND STEEL BY INSDAG,SEMINAR ON GREEN TECHNOLOGY ON WORLD EARTH DAY</t>
  </si>
  <si>
    <t xml:space="preserve">GOT A GOOD RANK IN AN ESSAY COMPETITION BY CADET TRAINING SQUAD OF INDIA,SECURED SECOND AND THIRD POSITION IN A SPELLING COMPETITION BY SIKANDER BAGAN BUSTEE WELFARE SOCIETY IN TWO CONSECUTIVE YEARS,GOT CREDIT IN NATIONAL SCHOLARSHIP EXAMINATION BY TIME IN TWO CONSECUTIVE YEARS,GOT APPRECIATED FOR 12TH LEVEL EXAMINATION BY TANTI BAGH PROGRESSIVE SOCIETY </t>
  </si>
  <si>
    <t>SECURED FIRST RANK IN A MARCH PAST IN ST. DOMINIC'S SCHOOL,SECURD 2ND POSITION IN A SHOE RACE COMPETITION</t>
  </si>
  <si>
    <t>SECURED FIRST RANK IN A MARCH PAST IN ST. DOMINIC'S SCHOOL</t>
  </si>
  <si>
    <t>MOHAMMAD SAMI</t>
  </si>
  <si>
    <t>TAILOR MASTER</t>
  </si>
  <si>
    <t>FARHA DIBA</t>
  </si>
  <si>
    <t>7, NOOR ALI LANE, KOLKATA</t>
  </si>
  <si>
    <t>NOOR ALI LANE- KOLKATA</t>
  </si>
  <si>
    <t>NOOR ALI LANE-KOLKATA</t>
  </si>
  <si>
    <t>MOHAMMED AMANULLAH</t>
  </si>
  <si>
    <t>MOHAMMED</t>
  </si>
  <si>
    <t>AMANULLAH</t>
  </si>
  <si>
    <t>CT20161851736</t>
  </si>
  <si>
    <t>Kolkata-Kolkata-West Bengal</t>
  </si>
  <si>
    <t>(+91)9903084947</t>
  </si>
  <si>
    <t>mohammed_amanullah@live.com</t>
  </si>
  <si>
    <t>amanullah.mohammed@gmail.com</t>
  </si>
  <si>
    <t>ST. JOSEPH'S COLLEGE,KOLKATA</t>
  </si>
  <si>
    <t>IC ENGINE,FLUID MECHANICS</t>
  </si>
  <si>
    <t>C, C++, BlueJ</t>
  </si>
  <si>
    <t xml:space="preserve">(1) OFF-CAMPUS CORPORATE SUMMER TRAINING (2) TRAINING ON REFRIGERATION AND AIR CONDITIONING </t>
  </si>
  <si>
    <t>(1) CORAL SOFF'WARES LIMITED, KOLKATA (2) NATIONAL SMALL INDUSTRIES CORPORATION, HOWRAH</t>
  </si>
  <si>
    <t>(1) 23/05/2011 to 11/06/2011 (2) 04/07/2016 to 16/07/2016</t>
  </si>
  <si>
    <t>AEROTRIX AUTOMOBILE WORKSHOP, SEMINAR ON IRON AND STEEL IN APPLICATION BY INSDAG</t>
  </si>
  <si>
    <t>CERTIFICATE OF MERIT IN 2011-2012, GENERAL PROFICIENCY AWARD AND PROFICIENCY AWARDS IN 2009-2010, GENERAL PROFICIENCY AWARD AND PROFICIENCY AWARDS IN 2008-2009, GENERAL PROFICIENCY AWARD AND PROFICIENCY AWARDS IN 2007-2008, PROFICIENCY AWARDS IN 2006-2007, PROFICIENCY AWARDS IN 2005-2006, PROFICIENCY AWARDS IN 2004-2005, PROFICIENCY AWARDS IN 2003-2004, PROFICIENCY AWARDS IN 2002-2003, PROFICIENCY AWARDS IN 2001-2002, PROFICIENCY AWARDS IN 2000-2001</t>
  </si>
  <si>
    <t>PARTICIPATION IN WALKATHON FOR THE CAUSE OF 'QUALITY EDUCATION FOR WOMEN' 2012, PARTICIPATION IN INTER SCHOOL ENGLISH DEBATE COMPETITION 2011, CREDIT IN ENGLISH EDUCATIONAL ASSESMENT AUSTRALIA 2010, PARTICIPATION IN T.I.M.E. NATIONAL SCHOLARSHIP TEST 2008, 1ST POSITION IN TTIS QUIZ COMPETITION 2006, 3RD POSITION IN CADBURY BOURNVITA QUIZ CONTEST 2004, 2ND POSITION IN DENDRITE CRAFT COMPETITION 2003</t>
  </si>
  <si>
    <t>MOHAMMED SHAHID</t>
  </si>
  <si>
    <t>GULERANA</t>
  </si>
  <si>
    <t>9,PEMENTLE STREET,KOLKATA</t>
  </si>
  <si>
    <t>PEMENTLE STREET-KOLKATA</t>
  </si>
  <si>
    <t>NILOY PAUL</t>
  </si>
  <si>
    <t>NILOY</t>
  </si>
  <si>
    <t>CT20161849250</t>
  </si>
  <si>
    <t>10/10/1994</t>
  </si>
  <si>
    <t>(+91)9804653103</t>
  </si>
  <si>
    <t>(+91)8420569510</t>
  </si>
  <si>
    <t>paulniloytigmech@gmail.com</t>
  </si>
  <si>
    <t>paulniloytigmech@yahoo.com</t>
  </si>
  <si>
    <t>BENGALI,ENGLISH,HISTORY,GEOGRAPHY,LIFE SCIENCE,PHYSICAL SCIENCE,MATHEMATICS, ADDITIONAL MATHEMATICS</t>
  </si>
  <si>
    <t>BENGALI,ENGLISH,PHYSICS,MATHEMATICS,CHEMISTRY,BIOLOGICAL SCIENCE,ENVIRONMENTAL SCIENCE</t>
  </si>
  <si>
    <t>THERMODYNAMICS,HEAT TRANSFER,AUTOCAD 2D-3D</t>
  </si>
  <si>
    <t>DETAILED STUDY OF TWO WHEELERS AND FOUR WHEELERS;DETAILED STUDY OF A THERMAL POWER STATION ; SUMEER TRAINING ON RAC SYSTEM</t>
  </si>
  <si>
    <t>TATA MOTORS;DVC,DTPS ; NSIC</t>
  </si>
  <si>
    <t>14/07/2014-31/07/2014; 22/12/2014-17/01/2015 ; 04/07/2016 TO 16/07/2016</t>
  </si>
  <si>
    <t>AUTOMOBILE WORKSHOP BY AEROTRIX,SEMINAR ON HVAC AT SVIT</t>
  </si>
  <si>
    <t>SECURED 72ND POSITION IN A MATHEMATICS TALENT SEARCH AMONG 14000 PARTICIPANTS;SILVER MEDAL HOLDER IN INTERNATIONAL MATH OLYMPIAD;CERTIFICATION IN TELOS 2014;KVPY SCHOLARSHIP HOLDER;HOLD ONE SCHOLARSHIP GIVEN BY GOVT. OF INDIA ON THE BASIS OF 12TH STANDARD RESULT;GET APPRECIATED BY VARIOUS ORGANISATIONS FOR THE 10TH AND 12TH RESULTS</t>
  </si>
  <si>
    <t>NIRANJAN CHANDRA PAUL</t>
  </si>
  <si>
    <t>KOLKATA MUNICIPAL CORPORATION</t>
  </si>
  <si>
    <t>LIPIKA PAUL</t>
  </si>
  <si>
    <t>D-1/7,ARABINDA PARK,KOLKATA</t>
  </si>
  <si>
    <t>ARABINDA PARK-KOLKATA</t>
  </si>
  <si>
    <t>PALASH GHOSH</t>
  </si>
  <si>
    <t>PALASH</t>
  </si>
  <si>
    <t>CT20161851943</t>
  </si>
  <si>
    <t>ALINAGAR-BURDWAN-WEST BENGAL</t>
  </si>
  <si>
    <t>(+91)9474044252</t>
  </si>
  <si>
    <t>(+91)8900168511</t>
  </si>
  <si>
    <t>(+91)8013401731</t>
  </si>
  <si>
    <t>palashghosh312@gmail.com</t>
  </si>
  <si>
    <t>312ghoshpalash@gmail.com</t>
  </si>
  <si>
    <t>AUTOCAD,INVENTOR,IC ENGINE,MACHINE DESIGN</t>
  </si>
  <si>
    <t>SUMMER VOCATIONAL TRAINING,WINTER VOCATIONAL TRAINING</t>
  </si>
  <si>
    <t>DVC,MTPS;ECL</t>
  </si>
  <si>
    <t>06/01/2016 TO 27/01/2016;</t>
  </si>
  <si>
    <t>AEROTRIX</t>
  </si>
  <si>
    <t>CERTIFICATE OF APPLICATION BY MICROSOFT CORPORATION INDIA PRIVATE LIMITED,COMPUTER AWARENESS PROGRAM BY WEBEL TECHNOLOGY LIMITED</t>
  </si>
  <si>
    <t>SECURED FIRST POSITIONIN JAELLINE THROW  IN CLASS VIII AND THIRD POSITION IN HIGH JUMP ALSO,USED TO BE THE GOALKEEPER IN THE SCHOOL FOOTBALL TEAM IN CLASS IX AND X LEVEL,SECURED SECOND POSITION IN SHORTPUT IN CLASS XI,SECURED FIRST AND SECOND POSITION IN DISCUSS THROW IN TWO CONSECUTIVE YEARS IN COLLEGE,GOALKEEPER IN THE PRESENT COLLEGE FOOTBALL TEAM</t>
  </si>
  <si>
    <t>MANAS KUMAR GHOSH</t>
  </si>
  <si>
    <t>OPERATOR</t>
  </si>
  <si>
    <t>EASTERN COALFIELD LIMITED</t>
  </si>
  <si>
    <t>REKHA GHOSH</t>
  </si>
  <si>
    <t>VILLAGE ALINAGAR,P.O. KHOTTADIHI,P.S. PANDEBESWAR,BURDWAN</t>
  </si>
  <si>
    <t>ALINAGAR-BURDWAN</t>
  </si>
  <si>
    <t>RAJNISH KUMAR</t>
  </si>
  <si>
    <t>RAJNISH</t>
  </si>
  <si>
    <t>CT20161850593</t>
  </si>
  <si>
    <t>25/10/1993</t>
  </si>
  <si>
    <t>RATANPUR-BHAGALPUR-BIHAR</t>
  </si>
  <si>
    <t>(+91)9006302893</t>
  </si>
  <si>
    <t>(+91)8272996837</t>
  </si>
  <si>
    <t>(+91)8981502917</t>
  </si>
  <si>
    <t>rajnishdps02@gmail.com</t>
  </si>
  <si>
    <t>rajnishnsec17@gmail.com</t>
  </si>
  <si>
    <t>SAINT JOSEPH'S SCHOOL</t>
  </si>
  <si>
    <t>ENGLISH,HINDI,ENVIRONMENTAL EDUCATION,HISTORY CIVICS AND GEOGRAPHY,MATHEMATICS,SCIENCE,COMPUTER APPLICATION</t>
  </si>
  <si>
    <t>DELHI PUBLIC SCHOOL,RANCHI</t>
  </si>
  <si>
    <t>IC ENGINE,AUTOCAD,HEAT TRANSFER</t>
  </si>
  <si>
    <t>DESIGN AND MANUFACTURING OF HYBRID VEHICLE ; SUMMER TRAINING ON RAC SYSTEM</t>
  </si>
  <si>
    <t>MYWBUT ; NSIC</t>
  </si>
  <si>
    <t>22/12/2015-08/01/2016 ; 04/07/2016 TO 16/07/2016</t>
  </si>
  <si>
    <t>HACATHON</t>
  </si>
  <si>
    <t>SECURED 3RD POSITION IN A DEBATE COMPETITION;SECOND POSITION IN AN ESSAY COMPETITION;SECURED ANOTHER PRESTIGIOUS POSITION IN CLASS VII AND CLASS IX; SECURED SECOND POSITION IN BOTH HINDI AND ENGLISH ESSAY</t>
  </si>
  <si>
    <t>GOT THIRD PRIZE IN PARRADE IN CLASS VIII AND SECOND POSITION IN KHO KHO IN CLASS VII</t>
  </si>
  <si>
    <t>TEACHING PROFFESION</t>
  </si>
  <si>
    <t>RATANPUR,P.O. MADARGUNJ,BHAGALPUR,P.S. AMDANDA</t>
  </si>
  <si>
    <t>RATANPUR-EKCHARI</t>
  </si>
  <si>
    <t>2644,AMIT NIKETAN,NAYABAD,GARIA</t>
  </si>
  <si>
    <t>RAKESH KUNDU</t>
  </si>
  <si>
    <t>RAKESH</t>
  </si>
  <si>
    <t>CT20161849323</t>
  </si>
  <si>
    <t>02/02/1996</t>
  </si>
  <si>
    <t>JAPAMALI-BANKURA-WEST BENGAL</t>
  </si>
  <si>
    <t>(+91)9735127358</t>
  </si>
  <si>
    <t>(+91)9734257538</t>
  </si>
  <si>
    <t>(+91)9733704113</t>
  </si>
  <si>
    <t>rakeshkundu5.sm1@gmail.com</t>
  </si>
  <si>
    <t>rakeshkundu2012@rediffmail.com</t>
  </si>
  <si>
    <t>JAPAMALI DESHBANDHU HIGH SCHOOL</t>
  </si>
  <si>
    <t>HEAT AND MASS TRANSFER,THERMODYNAMICS,AUTOCAD</t>
  </si>
  <si>
    <t>SUMMER VOCATIONAL TRAINING</t>
  </si>
  <si>
    <t>NTPC</t>
  </si>
  <si>
    <t>16/06/2015 TO 13/07/2015</t>
  </si>
  <si>
    <t>SCHOOL TOPPER IN 10TH LEVEL EXAMINATION,USED TO HOLD A SCHOLARSHIP OF NMMS FROM CLASS VIII TO CLASS XII,USED TO HOLD THE SCHOLARSHIP GIVEN BY IOCL FOR THE PERIOD OF 2 YEARS,GET FELLICITATED BY VARIOUS ORGANISATIONS AFTER SECONDARY EXAMINATIONS</t>
  </si>
  <si>
    <t>DHANANJOY KUNDU</t>
  </si>
  <si>
    <t>PARA TEACHER</t>
  </si>
  <si>
    <t>MALATI KUNDU</t>
  </si>
  <si>
    <t>ANGANWADI EMPLOYEE</t>
  </si>
  <si>
    <t>VILLAGE SUKABAID,P.O. JAPAMALI,BANKURA</t>
  </si>
  <si>
    <t>JAPAMALI-BANKURA</t>
  </si>
  <si>
    <t>SAGNIK PAUL</t>
  </si>
  <si>
    <t>CT20161852875</t>
  </si>
  <si>
    <t>17/05/1993</t>
  </si>
  <si>
    <t>41A,MODEL TOWN, P.O. GARIA ,SOUTH 24 PARGANAS</t>
  </si>
  <si>
    <t>(+91)9007221494</t>
  </si>
  <si>
    <t>sagnik.pauls7@gmail.com</t>
  </si>
  <si>
    <t>ENGLISH,BENGALI,ENVIRONMENTAL EDUCATION,HISTORY,CIVICS AND GEOGRAPHY,MATHEMATICS,SCIENCE,COMPUTER APPLICATIONS</t>
  </si>
  <si>
    <t>ENGLISH,ENVIRONMENTAL EDUCATION,BENGALI,MATHEMATICS,PHYSICS,CHEMISTRY</t>
  </si>
  <si>
    <t>MECHANICAL</t>
  </si>
  <si>
    <t>WINTER VOCATIONAL TRAINING</t>
  </si>
  <si>
    <t>SOUTH EASTERN RAILWAYS</t>
  </si>
  <si>
    <t>28/12/2015 TO 12/01/2016</t>
  </si>
  <si>
    <t>SUBHAS CHANDRA PAUL</t>
  </si>
  <si>
    <t>SHROFF</t>
  </si>
  <si>
    <t>SUMITA PAUL</t>
  </si>
  <si>
    <t>41A,MODEL TOWN, P.O GARIA, SOUTH 24 PARGANAS</t>
  </si>
  <si>
    <t>41A,MODEL TOWN, P.O GARIA,SOUTH 24 PARGANAS</t>
  </si>
  <si>
    <t>SAMIM NAIM</t>
  </si>
  <si>
    <t>SAMIM</t>
  </si>
  <si>
    <t>NAIM</t>
  </si>
  <si>
    <t>CT20161850541</t>
  </si>
  <si>
    <t>01/09/1995</t>
  </si>
  <si>
    <t>NATUN CHANDRA-MURSHIDABAD-WEST BENGAL</t>
  </si>
  <si>
    <t>(+91)9434532773</t>
  </si>
  <si>
    <t>(+91)9735393620</t>
  </si>
  <si>
    <t>(+91)8013314279</t>
  </si>
  <si>
    <t>snaim.msd@gmail.com</t>
  </si>
  <si>
    <t>samim.naim007@gmail.com</t>
  </si>
  <si>
    <t>JOYKRISHNAPUR AZIMUDDIN BISWAS SMRITY VIDYAPITH</t>
  </si>
  <si>
    <t>AHIRITOLA BANGA BIDYALAYA</t>
  </si>
  <si>
    <t>NAIMUDDIN BISWAS</t>
  </si>
  <si>
    <t>PATAKA INDUSTRIES PRIVATE LIMITED</t>
  </si>
  <si>
    <t>PRODUCTION MANAGER</t>
  </si>
  <si>
    <t>MASUDA YASMIN</t>
  </si>
  <si>
    <t>VILLAGE NATUN CHANDRA,P.O. DAFAHAT,P.S. SUTI,MURSHIDABAD</t>
  </si>
  <si>
    <t>NATUN CHANDRA-MURSHIDABAD</t>
  </si>
  <si>
    <t>P3,SUHRAWARDY AVENUE</t>
  </si>
  <si>
    <t>PARK CIRCUS-KOLKATA</t>
  </si>
  <si>
    <t>SAMRAT CHOWDHURY</t>
  </si>
  <si>
    <t>SILIGURI-DARJELLING-WEST BENGAL</t>
  </si>
  <si>
    <t>(+91)7679418836</t>
  </si>
  <si>
    <t>samratchowdhury1995@gmail.com</t>
  </si>
  <si>
    <t>DELHI PUBLIC SCHOOL,SILLIGURI</t>
  </si>
  <si>
    <t>ENGLISH,BENGALI,MATHEMATICS,SOCIAL SCIENCE,SCIENCE</t>
  </si>
  <si>
    <t>FLUID MECHANICS,ENGINEERING MATHEMATICS</t>
  </si>
  <si>
    <t>HANDWRITING,DRAWING,ASSESTS</t>
  </si>
  <si>
    <t>SUBIR CHANDRA CHOWDHURY</t>
  </si>
  <si>
    <t>RATNA CHOWDHURY</t>
  </si>
  <si>
    <t>DR. HIMANGSHU GUPTA PATH,DESHBANDHU PARA,NEAR YMA CLUB,SILLIGURI</t>
  </si>
  <si>
    <t>SILIGURI-DARJEELING</t>
  </si>
  <si>
    <t>18,TALPUKUR STATION ROAD,BAGHAJATIN</t>
  </si>
  <si>
    <t>SANI PODDER</t>
  </si>
  <si>
    <t>SANI</t>
  </si>
  <si>
    <t>B.P.TOWNSHIP-KOLKATA</t>
  </si>
  <si>
    <t>(+91)7278731151</t>
  </si>
  <si>
    <t>podddersani@gmail.com</t>
  </si>
  <si>
    <t>poddersani100@gmail.com</t>
  </si>
  <si>
    <t>JADAVPUR BAGHAJATIN HIGH SCHOOL</t>
  </si>
  <si>
    <t>JADAVPUR BAGAHAJATIN HIGH SCHOOL</t>
  </si>
  <si>
    <t>DIPLOMA IN COMPUTER APPLICATION,AUTOCAD FROM YOUTH COMPUTER CENTRE</t>
  </si>
  <si>
    <t>RATAN PODDER</t>
  </si>
  <si>
    <t>GOURI PODDER</t>
  </si>
  <si>
    <t>H/197,B.P.TOWNSHIP</t>
  </si>
  <si>
    <t>SANKHADEEP BOSE</t>
  </si>
  <si>
    <t>CT20161851949</t>
  </si>
  <si>
    <t>12/07/1995</t>
  </si>
  <si>
    <t>Vill-KOLA, P.O.+ P.S.-KOLAGHAT, Purba Medinipur</t>
  </si>
  <si>
    <t>sankhadeep98@gmail.com</t>
  </si>
  <si>
    <t>sdbose1207@gmail.com</t>
  </si>
  <si>
    <t>KOLA UNION HIGH SCHOOL</t>
  </si>
  <si>
    <t>BENGALI(A), ENGLISH(B), CHEMISTRY, PHYSICS, MATHEMATICS, BIOLOGICAL SCIENCE, ENVIRONMENTAL EDUCATION</t>
  </si>
  <si>
    <t>PRIMARY MANUFACTURING PROCESSES,METROLOGY AND MEASUREMENTS,MATERIAL SCIENCE</t>
  </si>
  <si>
    <t>1. WINTER VOCATIONAL TRAINING  2.INDUSTRIAL TRAINING - Industrial Training on Surface Water Based 23.6 MLD Water Treatment Plant</t>
  </si>
  <si>
    <t>1..VOCATIONAL TRAINING- Indian Railways(South Eastern Railways); Adra Wagon Repair Workshop   2.INDUSTRIAL TRAINING- Public Health and Engineering Department; West Bengal</t>
  </si>
  <si>
    <t>1.VOCATIONAL TRAINING - 28/12/2015-12/01/2016    2.INDUSTRIAL TRAINING - 01/07/2016 - 25/07/2016</t>
  </si>
  <si>
    <t>ONE SEMINAR ON IRON AND STEEL BY INSDAG</t>
  </si>
  <si>
    <t>PLACED 1ST IN INTER-SCHOOL QUIZ COMPETITION BY SPORTS UNIT,MECHEDA TWO CONSECUTIVE YEAR (2012-2013); PLACED 1ST IN QUIZ COMPETITION BY KOLAGHAT SISHU UTSAV SAMITY(2009); PLACED 1ST GENERAL KNOWLEDGE TEST BY KOLAGHAT SISHU UTSAV SAMITY(2009); PLACED 2ND IN ESSAY WRITING COMPETITION BY KOLAGHAT SISHU UTSAV SAMITY(2009); PLACED 1ST GENERAL KNOWLEDGE TEST BY KOLAGHAT SISHU UTSAV SAMITY(2009); PLACED 3RD IN QUIZ COMPETITION BY KOLAGHAT SISHU UTSAV SAMITY(2007); PLACED 3RD IN ESSAY WRITING COMPETITION BY KOLAGHAT SISHU UTSAV SAMITY(2007);</t>
  </si>
  <si>
    <t>ONLINE ACTIVIST OF PETA YOUTH STREET TEAM; ONLINE ACTIVIST AT GREENPEACE INDIA</t>
  </si>
  <si>
    <t>CERTIFICATE IN COMPUTER AIDED DESIGN(2D &amp; 3D) BY YOUTH COMPUTER TRAINING CENTRE; CERTIFICATE OF COMPLETION OF THE COMPUTER LITERACY PROGRAM BY GOVERNMENT OF WEST BENGAL(IN COLLABORATION WITH IBM); CERIFICATE OF HONOUR BY PRIMARY EDUCATION DEVELOPMENT BOARD WEST BENGAL;CERTIFICATE OF MERIT BY PASCHIM BANGA VIGYAN MANCHA(PLACED NINTH IN ZONAL LEVEL); CERTIFICATE OF MERIT BY JATIYA VIJNAN PARISHAD ASSOCIATED WITH INDIAN SCIENCE CONGRESS ASSOCIATION; CERTIFICATE OF MERIT BY KOLAGHAT NAGARIK SEVA SAMITY;</t>
  </si>
  <si>
    <t>CERTIFICATE FOR APPRICIATION BY CAMARENA ACADEMY ON PHOTOGRAPHY;</t>
  </si>
  <si>
    <t>PRASANTA BOSE</t>
  </si>
  <si>
    <t>M/S BOSE BRICKS WORKS</t>
  </si>
  <si>
    <t>DALI BOSE</t>
  </si>
  <si>
    <t>Vill-KOLA, P.O.+ P.S.-KOLAGHAT, PURBA MEDINIPUR</t>
  </si>
  <si>
    <t>KOLA-PURBA MEDINIPUR</t>
  </si>
  <si>
    <t>Vill-KOLA, P.O.+ P.S.-KOLAGHAT,PURBA MEDINIPUR</t>
  </si>
  <si>
    <t>SANKHADEEP GHOSH</t>
  </si>
  <si>
    <t>CT20151636488</t>
  </si>
  <si>
    <t>07/07/1995</t>
  </si>
  <si>
    <t>(+91)9832342705</t>
  </si>
  <si>
    <t>g.sankhadeep@gmail.com</t>
  </si>
  <si>
    <t>sankhadeepghosh98@gmail.com</t>
  </si>
  <si>
    <t>ENGLISH, BENGALI, ENVIRONMENTAL EDUCATION, HISTORY CIVICS AND GEOGRAPHY, MATHEMATICS, SCIENCE, COMPUTER APPLICATIONS</t>
  </si>
  <si>
    <t>HEAT TRANSFER, THERMODYNAMICS</t>
  </si>
  <si>
    <t>C, C++, JAVA, BASIC, LOGO, DOS</t>
  </si>
  <si>
    <t>DURGAPUR STEEL PLANT, STEEL AUTHORITY OF INDIA LIMITED</t>
  </si>
  <si>
    <t>21/12/2015 TO 01/01/2016</t>
  </si>
  <si>
    <t>AUTOMOBILE WORKSHOP BY AEROTRIX, SEMINAR ON MECHANICAL ENGINEERING AND ITS IMPACTS TO THE ENVIRONMENT, PREPARED A SEMINAR ON "ANALYTICAL SOLUTION OF A STRAIGHT FIN UNDER PARTIALLY WET CONDITIONS CONSIDERING ALL NON-LINEARITY EFFECTS"</t>
  </si>
  <si>
    <t>SECOND POSITION IN 2nd STANDARD, THIRD POSITION IN 10th STANDARD, THIRD POSITION IN 12th STANDARD, OVERALL TOPPER OF MECHANICAL ENGINEERING DEPARTMENT AT NSEC, SILVER MEDALIST IN REGIONAL MATHEMATICS OLYMPIAD.</t>
  </si>
  <si>
    <t xml:space="preserve"> VISHARAD IN PLAYING TABLA, THIRD POSITION IN INSTRUMENTAL COMPETITION, SECOND POSITION IN INTRA SCHOOL DRAWING COMPETITION, FIRST POSITION IN TUG OF WAR, SECOND POSITION IN 400 METRES RACE, PARTICIPATED AND WON AT VARIOUS INTRA SCHOOL FOOTBALL AND CRICKET TOURNAMENTS</t>
  </si>
  <si>
    <t>SILVER MEDALIST IN REGIONAL MATHEMATICS OLYMPIAD, 3rd POSITION IN 10th AND 12th STANDARD, TOPPER OF MECHANICAL ENGINEERING AT NSEC</t>
  </si>
  <si>
    <t>VISHAARAD IN PLAYING TABLA, 2nd POSITION IN DRAWING, 3rd POSITION IN INTRA SCHOOL INSTRUMENTAL COMPETITION</t>
  </si>
  <si>
    <t>ASIT KUMAR GHOSH</t>
  </si>
  <si>
    <t>OPTHALMOLOGIST</t>
  </si>
  <si>
    <t>PRIVATE PRACTICE</t>
  </si>
  <si>
    <t>EYE CONSULTANT AND SURGEON</t>
  </si>
  <si>
    <t>PRITI GHOSH</t>
  </si>
  <si>
    <t>WEST GHUGUMARI HIGH SCHOOL, COOCHBEHAR, WEST BENGAL</t>
  </si>
  <si>
    <t>MATHEMATICS TEACHER</t>
  </si>
  <si>
    <t>C/O DR. ASIT KUMAR GHOSH, NEW TOWN, RABINDRA NAGAR, WARD NO.-12, P.O. AND DIST. COOCHBEHAR, WEST BENGAL-736101</t>
  </si>
  <si>
    <t xml:space="preserve">COOCHBEHAR </t>
  </si>
  <si>
    <t>HIG 8AR2-GREENWOOD NOOK, 369/2 PURBACHAL KALITALA ROAD, KALIKAPUR, KOLKATA-700078</t>
  </si>
  <si>
    <t>SHUBHAM KUMAR</t>
  </si>
  <si>
    <t>SHUBHAM</t>
  </si>
  <si>
    <t>CT20161856622</t>
  </si>
  <si>
    <t>MUNDICHAK-BHAGALPUR-BIHAR</t>
  </si>
  <si>
    <t>0641-2420237</t>
  </si>
  <si>
    <t>(+91)8013513796</t>
  </si>
  <si>
    <t>(+91)7870811660</t>
  </si>
  <si>
    <t>shubham25802580@gmail.com</t>
  </si>
  <si>
    <t>A.D. SARASWATI VIDYA MANDIR</t>
  </si>
  <si>
    <t>MATHEMATICS,SANSKRIT,SOCIAL SCIENCE,FOUNDATION OF IT,ENGLISH LANGUAGE AND LITERATURE,SCIENCE THEORY</t>
  </si>
  <si>
    <t>ENGLISH CORE,MUSIC HINDI VOCAL,MATHEMATICS,PHYSICS,CHEMISTRY,PHYSICAL EDUCATION</t>
  </si>
  <si>
    <t>STUDY OF FLUID COUPLING AND ITS PRICIPLE OF OPERATION,REFRIGERATION AND AIR CONDITIONING</t>
  </si>
  <si>
    <t>TATA STEEL,NSIC</t>
  </si>
  <si>
    <t>22/12/2015 - 12/01/2016 ,4/07/2016-16/07/2016</t>
  </si>
  <si>
    <t>SECURED 35TH POSITION IN STATE TALENT SEARCH EXAMINATION;GOT GOOD RANK IN IMO/NSO;SECURED FIRST POSITION IN VEDIC MATHEMATICS COMPETITION;SECURED THIRD POSITION IN SCIENCE MELA;GOT A SCHOLARSHIP OF FIVE THOUSAND BY SAI STUDY CENTRE</t>
  </si>
  <si>
    <t>LATE SANJAY KUMAR</t>
  </si>
  <si>
    <t>CHANDA DEVI</t>
  </si>
  <si>
    <t>C/O BALRAM PRASAD SAH,RASH BIHARI LANE,MUNDICHAK,BHAGALPUR</t>
  </si>
  <si>
    <t>MUNDICHAK-BHAGALPUR</t>
  </si>
  <si>
    <t>PUMP HOUSE,PANCHPOTA,GARIA</t>
  </si>
  <si>
    <t>SK RAIHANUR RAHAMAN</t>
  </si>
  <si>
    <t>RAIHANUR</t>
  </si>
  <si>
    <t>CT20161856611</t>
  </si>
  <si>
    <t>26/02/1993</t>
  </si>
  <si>
    <t>MONDALGANTHI-NORTH TWENTY FOUR PARGANAS-WEST BENGAL</t>
  </si>
  <si>
    <t>raihanurkiran@gmail.com</t>
  </si>
  <si>
    <t>NEBADHAI HIGH SCHOOL</t>
  </si>
  <si>
    <t>FIRST LANGUAGE(1ST PAPER);FIRST LANGUAGE(2ND PAPER);SECOND LANGUAGE;MATHEMATICS;PHYSICAL SCIENCE;LIFE SCIENCE;HISTORY;GEOGRAPHY</t>
  </si>
  <si>
    <t>BENGALI;ENGLISH;CHEMISTRY;MATHEMATICS;PHYSICS;BIOLOGY;ENVIRONMENTAL SCIENCE</t>
  </si>
  <si>
    <t>SK HABIBUR RAHAMAN</t>
  </si>
  <si>
    <t>KISMATH ARA BEGUM</t>
  </si>
  <si>
    <t>VILLAGE-MONDALGANTHI;POST OFFICE-BAMANGACHI;POLICE STATION-DUTTAPUKUR;DISTRICT-NORTH TWENTY FOUR PARGANAS</t>
  </si>
  <si>
    <t>BARASAT-MONDALGANTHI</t>
  </si>
  <si>
    <t>SOUMEN MAJI</t>
  </si>
  <si>
    <t>SOUMEN</t>
  </si>
  <si>
    <t>MAJI</t>
  </si>
  <si>
    <t>CT20161852857</t>
  </si>
  <si>
    <t>BARASIMULIA-PASCHIM MEDINIPUR-WEST BENGAL</t>
  </si>
  <si>
    <t>(+91)9735426454</t>
  </si>
  <si>
    <t>(+91)8001033404</t>
  </si>
  <si>
    <t>(+91)7797831673</t>
  </si>
  <si>
    <t>soumenmaji46@gmail.com</t>
  </si>
  <si>
    <t>somenmaji561@gmail.com</t>
  </si>
  <si>
    <t>RANGAMATI KIRONMOYEE HIGH SCHOOL</t>
  </si>
  <si>
    <t>FLUID MECHANICS AND HETA TRANSFER</t>
  </si>
  <si>
    <t>WINTER VOCATIONAL TRAINING ; SUMMER TRAINING ON RAC SYSTEM</t>
  </si>
  <si>
    <t>SOUTH EASTERN RAILWAYS ; NSIC</t>
  </si>
  <si>
    <t>28/12/2015-12/01/2016 ; 04/07/2016 TO 16/07/2016</t>
  </si>
  <si>
    <t>SCHOOL TOPPER IN CLASS 12</t>
  </si>
  <si>
    <t>SAMAR MAJI</t>
  </si>
  <si>
    <t>SELF EMPOYED</t>
  </si>
  <si>
    <t>REKHA MAJI</t>
  </si>
  <si>
    <t>BARASIMULIA,P.O. HAREKRISHNAPUR,P.S. DASPUR,PASCHIM MEDINUPUR</t>
  </si>
  <si>
    <t>BARASIMULIA-PASCHIM MEDINIPUR</t>
  </si>
  <si>
    <t>PANCHPOTA,GARIA</t>
  </si>
  <si>
    <t>SOUNAK CHATTOPADHYAY</t>
  </si>
  <si>
    <t>SOUNAK</t>
  </si>
  <si>
    <t>CHATTOPADHYAY</t>
  </si>
  <si>
    <t>CT20161856449</t>
  </si>
  <si>
    <t>13/04/1996</t>
  </si>
  <si>
    <t>NILKUTHIDANGA,PURULIA, WEST BENGAL</t>
  </si>
  <si>
    <t>sounakc427@gmail.com</t>
  </si>
  <si>
    <t>sounakc427@rediffmail.com</t>
  </si>
  <si>
    <t>BENGALI,ENGLISH,PHYSICAL SCIENCE,LIFE SCIENCE,MATHEMATICS,HISTORY,GEOGRAPHY</t>
  </si>
  <si>
    <t>BENGALI,ENGLISH,PHYSICS,CHEMISTRY,MATHEMATICS,BIOLOGY,ENVIROMENTAL SCIENCE</t>
  </si>
  <si>
    <t>PRIMARY MANUFACTURING PROCESS,I.C ENGINE,REFRIGERATION AND AIR CONDITIONING</t>
  </si>
  <si>
    <t>INDUSTRIAL TRAINING-VOCATIONAL TRAINING PROJECT DURGAPUR THERMAL POWER STATION,DURGAPUR/ INDUSTRIAL TRAINING- DURGAPUR STEEL PLANT, STEEL,DURGAPUR/ V.T- WAGON REPAIR SHOP,ADRA</t>
  </si>
  <si>
    <t>INDUSTRIAL TRAINING-DURGAPUR THERMAL POWER STATION,DAMODAR VALLEY CORPORATION(DVC),DURGAPUR,DIST-BURDWAN,WEST BENGAL/INDUSTRIAL TRAINING- DURGAPUR STEEL PLANT,STEEL AUTHORITIES OF INDIA LIMITED(SAIL),DURGAPUR,DIST-BURDWAN,WEST BENGAL / VT- WAGON REPAIR WORKSHOP,SOUTH EASTERN RAILWAY,ADRA DIVISION,DISTRICT-PURULIA,WEST BENGAL</t>
  </si>
  <si>
    <t>INDUSTRIAL TRAINING- 10/06/2015 TO 30/06/2015(DTPS,DVC)/ INDUSTRIAL TRAINING- 11/07/2016 TO 22/07/2016(DSP,SAIL) VT- 28/12/2015 TO 12/01/2016(WRS,S.E RAILWAY)</t>
  </si>
  <si>
    <t>WORKSHOP ON I.C ENGINE ARRANGED BY AEROTRIX</t>
  </si>
  <si>
    <t>KALYAN KUMAR CHATTOPADHYAY</t>
  </si>
  <si>
    <t>MAIL/EXPRESS GUARD</t>
  </si>
  <si>
    <t>SUBHRA CHATTOPADHYAY</t>
  </si>
  <si>
    <t>NEAR NILKUTHIDANGA CLUB GROUND, S.C SEN ROAD, NILKUTHIDANGA, P.O &amp; DIST- PURULIA</t>
  </si>
  <si>
    <t>C/O SOUMEN KUMAR MAITY, KUNTALA MANSION, NEAR NETAJI SUBHASH ENGINEERING COLLEGE, TECHNO CITY, PACHPOTA, GARIA</t>
  </si>
  <si>
    <t>SOUVIK GHOSH</t>
  </si>
  <si>
    <r>
      <t> </t>
    </r>
    <r>
      <rPr>
        <sz val="10"/>
        <color rgb="FF222222"/>
        <rFont val="Calibri"/>
        <family val="2"/>
      </rPr>
      <t>CT20161849258</t>
    </r>
  </si>
  <si>
    <t>CHAKDALA-BURDWAN-WEST BENGAL</t>
  </si>
  <si>
    <t>(+91)9434850048</t>
  </si>
  <si>
    <t>souvik.daredevils@gmail.com</t>
  </si>
  <si>
    <t>souvik0721@yahoo.com</t>
  </si>
  <si>
    <t>DAYANAND ANGLO VEDIC MODEL SCHOOL</t>
  </si>
  <si>
    <t>ENGLISH COMMUNICATIVE, COMMUNICATIVE SANSKRIT, MATHEMATICS, SCIENCE, SOCIAL SCIENCE, FOUNDATION OF IT</t>
  </si>
  <si>
    <t>ENGLISH CORE, MATHEMATICS, PHYSICS, CHEMISTRY, COMPUTER SCIENCE, PHYSICAL EDUCATION</t>
  </si>
  <si>
    <t>TRAINING AT EASTERN COALFIELDS LIMITED(E.C.L);HAVE ALSO DONE TRAINING AT DAMODAR VALLEY CORPORATION(D.V.C., MTPS)</t>
  </si>
  <si>
    <t>E.C.L.; D.V.C., MTPS</t>
  </si>
  <si>
    <t>17/06/2015-30/06/2015; 12/01/2016-01/02/2016</t>
  </si>
  <si>
    <t>A SEMINAR ON AUTOMOBILE DESIGNING &amp; IC ENGINE WORKSHOP BY AEROTRIX, I HAVE DONE A SEMINAR ON H.V.A.C</t>
  </si>
  <si>
    <t>I HAVE PARTICIPATED IN THE 12TH NATIONAL SCIENCE OLYMPIAD , HELD ON 19TH NOVEMBER 2009; I HAVE PARTICIPATED IN THE 13TH NATIONAL SCIENCE OLYMPIAD , HELD ON 19TH NOVEMBER 2010; I HAVE ALSO PARTICIPATED IN THE 3RD INTERNATIONAL MATHEMATICS OLYMPIAD, HELD ON 10TH DECEMBER 2009</t>
  </si>
  <si>
    <t>I HAVE DULY PASSED THE PRIMARY &amp; FIRST YEAR ANNUAL EXAMINATION HELD IN THE YEAR 2005-2006 &amp; 2006-2007 IN THE CHITRA KALA ART CENTRE OF THE SARBABHARATIYA SANGEET-O-SANSKRITI PARISHAD AND WAS PLACED IN THE FIRST DIVISION IN BOTH THE YEARS</t>
  </si>
  <si>
    <t>DILIP KUMAR GHOSH</t>
  </si>
  <si>
    <t>RINA GHOSH</t>
  </si>
  <si>
    <t>VILLAGE- CHAKDALA, P.O.- BAHADURPUR, P.S.- JAMURIA,BURDWAN</t>
  </si>
  <si>
    <t>CHAKDALA-BURDWAN</t>
  </si>
  <si>
    <t>NABAPALLY, DHALUA, UTTARPARA, GARIA,SOUTH 24 PARGANAS</t>
  </si>
  <si>
    <t>SUBHAM BANERJEE</t>
  </si>
  <si>
    <t>CT20161864133</t>
  </si>
  <si>
    <t>GOURHATI,ARAMAGH,HOOGHLY</t>
  </si>
  <si>
    <t>subhamb758@gmail.com</t>
  </si>
  <si>
    <t>BENGALI,ENGLISH,HISTORY,PHYSICAL SCIENCE,LIFE SCIENCE,MATHEMATICS,GEOGRAPHY</t>
  </si>
  <si>
    <t>KAPSIT HIGH SCHOOL</t>
  </si>
  <si>
    <t>DVC,DTPS</t>
  </si>
  <si>
    <t>22/12/2014-17/01/2015</t>
  </si>
  <si>
    <t>SISIR BANERJEE</t>
  </si>
  <si>
    <t>BULA BANERJEE</t>
  </si>
  <si>
    <t>GOURHATI,DONGALMORE ,ARAMBAGH; HOOGHLY.</t>
  </si>
  <si>
    <t>GOURHATI,ARAMBAGH,HOOGHLY</t>
  </si>
  <si>
    <t>GARIA POLICE PARA ;KOLKATA</t>
  </si>
  <si>
    <t>GARIA;KOLKATA</t>
  </si>
  <si>
    <t>SUBRATA GHOSH</t>
  </si>
  <si>
    <t>CT20151462493</t>
  </si>
  <si>
    <t>08/09/1993</t>
  </si>
  <si>
    <t>ghoshsubrata641@gmail.com</t>
  </si>
  <si>
    <t>ghoshsubho368@gmail.com</t>
  </si>
  <si>
    <t>RANAGHAT PAL CHOUDHURY HIGH SCHOOL</t>
  </si>
  <si>
    <t>BENGALI,ENGLISH,CHEMISTRY,PHYSICS,MATHEMATICS,BIOLOGICAL SCIENCE,ENVIRONMENTAL EDUCATION</t>
  </si>
  <si>
    <t>FLUID MECHANICS AND THERMODYNAMICS</t>
  </si>
  <si>
    <t>SUMMER TRAINING AT CLW</t>
  </si>
  <si>
    <t>TTC/CLW</t>
  </si>
  <si>
    <t>04/07/2016- 30/07/2016</t>
  </si>
  <si>
    <t>ACADEMIC SCIENCE CULTURE AND PROMOTION SOCIETY,AUTOCAD 2D AND 3D</t>
  </si>
  <si>
    <t>ANNUAL ATHLETIC SPORTS</t>
  </si>
  <si>
    <t>LATE SUBASH GHOSH</t>
  </si>
  <si>
    <t>SADHANA RANI GHOSH</t>
  </si>
  <si>
    <t>KALABAGAN,P.O-HABIBPUR,P.S-RANAGHAT,NADIA</t>
  </si>
  <si>
    <t>KALABAGAN-NADIA</t>
  </si>
  <si>
    <t>GANESH MESS,GARIA,PANCHPOTA</t>
  </si>
  <si>
    <t>CT20161852874</t>
  </si>
  <si>
    <t>05/02/1994</t>
  </si>
  <si>
    <t>ROSERA-SAMASTIPUR-BIHAR</t>
  </si>
  <si>
    <t>suman.suman1994@rediffmail.com</t>
  </si>
  <si>
    <t>suman.sushant1081@gmail.com</t>
  </si>
  <si>
    <t>JAWAHAR NAVODAYA VIDYALAYA, BIRAULI, SAMASTIPUR, BIHAR</t>
  </si>
  <si>
    <t xml:space="preserve">ENGLISH LNG &amp; LIT.,HINDI COURCE-A, MATHEMATICS, SCIENCE, SOCIAL SCIENCE, INTRODUCTORY I T </t>
  </si>
  <si>
    <t>ENGLISH CORE, PHYSICS, CHEMISTRY,MATHEMATICS,COMPUTER SCIENCE, PAINTING</t>
  </si>
  <si>
    <t>HEAT TRANSFER, MACHINE DESIGN, IC ENGINE</t>
  </si>
  <si>
    <t>HYBRID VEHICLE DESIGN &amp; MANUFACTURING, C PROGRAMMING LANGUAGE ; SUMMER TRAINING ON RAC SYSTEM</t>
  </si>
  <si>
    <t>MYWBUT, ORIENT INFOTECH PVT. LTD. KOLKATA CENTRE ; NSIC</t>
  </si>
  <si>
    <t>24/12/2015 TO 15/01/2016 ; 04/07/2016 TO 16/07/2016</t>
  </si>
  <si>
    <t>CERTIFIED ETHICAL HACKING EXPERT HACKTRACK, AUTOMOBILE WORKSHOP AEROTRIX.</t>
  </si>
  <si>
    <t>POSTER &amp; PAINTING COMPETITION</t>
  </si>
  <si>
    <t>AMRENDRA KUMAR JHA</t>
  </si>
  <si>
    <t>UTKRAMIT MIDDLE SCHOOL, GOVINDPUR, ROSERA, SAMASTIPUR, BIHAR</t>
  </si>
  <si>
    <t>HEADMASTER INCHARGE</t>
  </si>
  <si>
    <t>VIJAYA DEVI</t>
  </si>
  <si>
    <t>C/O- AMRENDRA KUMAR JHA, BADI DURGA STHAN, WARD NO.-03, P.O.+P.S.-ROSERA, DISTRICT-SAMASTIPUR</t>
  </si>
  <si>
    <t>ROSERA-SAMASTIPUR</t>
  </si>
  <si>
    <t>C/O-SHANTI RANJAN BANARJEE, NEAR FRIENDS CLUB, PANCHPOTA , GARIA</t>
  </si>
  <si>
    <t>SUMIT DEY</t>
  </si>
  <si>
    <t>CT20161851786</t>
  </si>
  <si>
    <t>ALIPUR-HOOGHLY-WEST BENGAL</t>
  </si>
  <si>
    <t>(+91)9433948152</t>
  </si>
  <si>
    <t>(+91)8642005802</t>
  </si>
  <si>
    <t>(+91)9874375183</t>
  </si>
  <si>
    <t>sumitdey@outlook.com</t>
  </si>
  <si>
    <t>sumitdey.st6@gmail.com</t>
  </si>
  <si>
    <t>ALIPUR SATISH CHANDRA PAL HIGH SCHOOL</t>
  </si>
  <si>
    <t>AKUNI B.G. BIHARILAL INSTITUTION</t>
  </si>
  <si>
    <t>MACHINE DESIGN,AUTOMOBILE</t>
  </si>
  <si>
    <t>SUMMER VOCATIONAL TRAINING 2014,SUMMER VOCATIONAL TRAINING 2015, SUMMER INDUSTRIAL TRAINING 2016</t>
  </si>
  <si>
    <t>MYWBUT;MYWBUT;NTPC-SAIL POWER COMPANY LIMITED</t>
  </si>
  <si>
    <t>14/07/2014-31-07-2014; 15/06/2015-15/07/2015; 01/07/2016-15/07/2016</t>
  </si>
  <si>
    <t>SEMINAR ON IRON AND STEEL BY INSDAG;AUTOMOBILE WORKSHOP</t>
  </si>
  <si>
    <t>COURSE ON IMPACT BY WEBEL INFORMATION LIMITED;AUTOCAD 2D AND 3D;INVENTOR;SOLID WORKS;MATLAB;CATIA V5</t>
  </si>
  <si>
    <t>BISWANATH DEY</t>
  </si>
  <si>
    <t>RETIRED PRIMARY TEACHER</t>
  </si>
  <si>
    <t>PRATIMA DEY</t>
  </si>
  <si>
    <t>VILLAGE ALIPUR,P.O. JANGALPARA BAZAR,HOOGHLY</t>
  </si>
  <si>
    <t>ALIPUR-HOOGHLY</t>
  </si>
  <si>
    <t>SURATH BANERJEE</t>
  </si>
  <si>
    <t>SURATH</t>
  </si>
  <si>
    <t>CT20161856598</t>
  </si>
  <si>
    <t>JAMSHEDPUR-EAST SINGHBHUM-JHARKHAND</t>
  </si>
  <si>
    <t>sb.roxx321@gmail.com</t>
  </si>
  <si>
    <t>S.T.MARY'S ENGLISH HIGH SCHOOL</t>
  </si>
  <si>
    <t xml:space="preserve">ENGLISH COMMUNICATIVE                      HINDI COURSE-A                                                MATHEMATICS                                                         SCIENCE                                                            SOCIAL SCIENCE </t>
  </si>
  <si>
    <t>S.T. MARY'S ENGLISH HIGH SCHOOL</t>
  </si>
  <si>
    <t>ENGLISH CORE, MATHEMATICS PHYSICS, CHEMISTRY, COMPUTER SCIENCE</t>
  </si>
  <si>
    <t>STEEL MANUFACTURING</t>
  </si>
  <si>
    <t xml:space="preserve">STUDY OF MOULD OF CC#2 &amp; CC#3 </t>
  </si>
  <si>
    <t>9/06/2015 TO 30/06/2015</t>
  </si>
  <si>
    <t>TRAINING ON STEELIN APPLICATIONS</t>
  </si>
  <si>
    <t>PALASH BANERJEE</t>
  </si>
  <si>
    <t>FOREMAN</t>
  </si>
  <si>
    <t>KAKOLI BANERJEE</t>
  </si>
  <si>
    <t>TATA MOTORS</t>
  </si>
  <si>
    <t>TEMPORARY</t>
  </si>
  <si>
    <t>333/A ECC FLAT KADMA JAMSHEDPUR</t>
  </si>
  <si>
    <t>JAMSHEDPUR</t>
  </si>
  <si>
    <t>EAST SINGHBHUM</t>
  </si>
  <si>
    <t>GROUP MESS C/O DIBAKAR NAYAK OPPOSITE TO GEETANJALI COMPLEX MATRI BUILDERS PANCHPOTA GARIA</t>
  </si>
  <si>
    <t>SUVONIL BERA</t>
  </si>
  <si>
    <t>SUVONIL</t>
  </si>
  <si>
    <t>CT20151594431</t>
  </si>
  <si>
    <t>23/12/1995</t>
  </si>
  <si>
    <t>(+91)9831702084</t>
  </si>
  <si>
    <t>suvonil.bera45@gmail.com</t>
  </si>
  <si>
    <t>suvonil.bera@gmail.com</t>
  </si>
  <si>
    <t>BD MEMORIAL INSTITUTE</t>
  </si>
  <si>
    <t>ENGLISH,HINDI,MATHEMATICS,SCIENCE,SOCIAL SCIENCE,FOUNDATION OF IT</t>
  </si>
  <si>
    <t>ENGLISH,PHYSICAL EDUCATION,PHYSICS,CHEMISTRY,MATHEMATICS,COMPUTER SCIENCE</t>
  </si>
  <si>
    <t>C,C++,HTML</t>
  </si>
  <si>
    <t>SUMMER TRAINING AT NSIC ON RAC SYSTEM ; VOCATIONAL TRAINING AT DSP</t>
  </si>
  <si>
    <t>4/7/2016 TO 16/07/2016 ; 01/08/2016 TO 12/08/2016</t>
  </si>
  <si>
    <t>ANDROBOTIX-TECHNOPHILIA SYSTEMS,AUTOMOBILE WORKSHOP-AEROTRIX</t>
  </si>
  <si>
    <t>NATIONAL SCIENCE OLYMPIAD,METLIFE-WANT TO BE AN EDITOR 2009,ANDROBOTIX-TECHNOPHILIA WORKSHOP ZONAL ROUND-3rd</t>
  </si>
  <si>
    <t>CLASS-1 PAINTING COMPETITION-1ST</t>
  </si>
  <si>
    <t>12th NATIONAL SCIENCE OLYMPIAD,AUTOMOBILE WORKSHOP-AEROTRIX</t>
  </si>
  <si>
    <t>NIRMAL KUMAR BERA</t>
  </si>
  <si>
    <t>FIBERFILL ENGINEERS</t>
  </si>
  <si>
    <t>SHUKLA BERA</t>
  </si>
  <si>
    <t>VISHNU RESIDENCY FLAT-4E 193,NSC BOSE ROAD KOL-700040</t>
  </si>
  <si>
    <t>VISHNU RESIDENCY-KOLKATA</t>
  </si>
  <si>
    <t>TABISH ISLAM</t>
  </si>
  <si>
    <t>TABISH</t>
  </si>
  <si>
    <t>Daltonganj-Palamau-Jharkhand</t>
  </si>
  <si>
    <t>tabishislam92@gmail.com</t>
  </si>
  <si>
    <t>tabishislam29@gmail.com</t>
  </si>
  <si>
    <t>Vimla Pandey Memorial Gyan Niketan School, Bairia, Palamau, Jharkhand</t>
  </si>
  <si>
    <t>English Communication, Communication Sanskrit, Mathematics, Science, Social Science, Hindi Course-A</t>
  </si>
  <si>
    <t>INTERMEDIATE OF SCIENCE EXAMINATION</t>
  </si>
  <si>
    <t>Governmemt Inter College, Daltonganj, DT- Palamau</t>
  </si>
  <si>
    <t>English-A, Physics, Chemistry, Mathematics, Economics</t>
  </si>
  <si>
    <t>TURBO MACHINARY</t>
  </si>
  <si>
    <t>Cricket</t>
  </si>
  <si>
    <t>SAIFUL ISLAM</t>
  </si>
  <si>
    <t>GOVERNMENT MIDDLE SCHOOL</t>
  </si>
  <si>
    <t>SHAHEEN PRAVEEN</t>
  </si>
  <si>
    <t>NEAR MIDDLE SCHOOL,BAZAR MUHALLAH,SHAHPUR,DALTONGANJ,PALAMAU,JHARKHAND</t>
  </si>
  <si>
    <t>DALTONGANJ-PALAMAU</t>
  </si>
  <si>
    <t>C/O NARAYAN CHANDRA SARKAR,NEAR PARADISE CAKE FACTORY,GARIA,KOLKATA,WEST BENGAL</t>
  </si>
  <si>
    <t>TAMAL JANA</t>
  </si>
  <si>
    <t>TAMAL</t>
  </si>
  <si>
    <t>CT20161851942</t>
  </si>
  <si>
    <t>13/07/1995</t>
  </si>
  <si>
    <t>VIVEKANANDA PALLY-ARAMBAGH-WEST BENGAL</t>
  </si>
  <si>
    <t>(+91)9647513162</t>
  </si>
  <si>
    <t>janatamal8@gmail.com</t>
  </si>
  <si>
    <t>tamalnsec16@gmail.com</t>
  </si>
  <si>
    <t>W.B.B.S.C.</t>
  </si>
  <si>
    <t>AUTOCAD 2D AND 3D</t>
  </si>
  <si>
    <t>BANSHI NATH JANA</t>
  </si>
  <si>
    <t>HEALTH ORGANISATION</t>
  </si>
  <si>
    <t>PHARMACIST</t>
  </si>
  <si>
    <t>ASIMA JANA</t>
  </si>
  <si>
    <t>ARAMBAGH-HOOGHLY</t>
  </si>
  <si>
    <t>310/1 KUNJA VILLA, HOSSIANPUR,KOLKATA</t>
  </si>
  <si>
    <t>HOSSIANPUR-KOLKATA</t>
  </si>
  <si>
    <t>KOKATA</t>
  </si>
  <si>
    <t>UMASHANKAR KUMAR</t>
  </si>
  <si>
    <t>UMASHANKAR</t>
  </si>
  <si>
    <t>CT20161850498</t>
  </si>
  <si>
    <t>LOHIYANAGAR-BEGUSARAI-BIHAR</t>
  </si>
  <si>
    <t>(+91)8100170607</t>
  </si>
  <si>
    <t>(+91)9883819848</t>
  </si>
  <si>
    <t>shivy584@gmail.com</t>
  </si>
  <si>
    <t>shivi584@outlook.com</t>
  </si>
  <si>
    <t>ST. PAUL'S SCHOOL</t>
  </si>
  <si>
    <t>ST. PAUL'S SENIOR SECONDARY SCHOOL</t>
  </si>
  <si>
    <t>IC ENGINE,HEAT AND MASS TRANSFER</t>
  </si>
  <si>
    <t>HYBRID VEHICLE DESIGN ; SUMMER TRAINING ON RAC SYSTEM</t>
  </si>
  <si>
    <t>MAHESH</t>
  </si>
  <si>
    <t>LOHIYANAGAR NEAR SHIKSHAK</t>
  </si>
  <si>
    <t>LOHIYANAGAR-BEGUSARAI</t>
  </si>
  <si>
    <t>C/O-AMALENDU BIKASH DUTTA</t>
  </si>
  <si>
    <t>VISHAL PRASAD</t>
  </si>
  <si>
    <t>CT20161857283</t>
  </si>
  <si>
    <t>13/05/1993</t>
  </si>
  <si>
    <t>522,S.K. NAGAR, NAYEE BASTI,RISHRA,HOOGHLY</t>
  </si>
  <si>
    <t>(033)26724704</t>
  </si>
  <si>
    <t>prasadvishal1901@gmail.com</t>
  </si>
  <si>
    <t>STEPPING STONE SCHOOL</t>
  </si>
  <si>
    <t>ENGLISH, HINDI, ENVIRONMENTAL EDUCATION, HISTORY,CIVICS &amp; GEOGRAPHY, MATHEMATICS, SCIENCE(PHYSICS,CHEMISTRY,BIOLOGY), COMPUTER APPLICATIONS</t>
  </si>
  <si>
    <t>PEARLS OF GOD</t>
  </si>
  <si>
    <t>I.C.ENGINE,APPLIED THERMODYNAMICS, APPLIED FLUID MECHANICS</t>
  </si>
  <si>
    <t>TRAINING ON HYBRID VEHICLE DESIGN AND MANUFACTURING; TRAINING ON STEEL IN APPLICATIONS ; SUMMER TRAINING  ON MATERIAL TESTING</t>
  </si>
  <si>
    <t>MYWBUT; jointly organised by NSEC AND INSDAG ; NSIC</t>
  </si>
  <si>
    <t>23/12/2015 to 8/01/2016; 28/03/2016 to 30/03/2016 ; 04/07/2016 TO 14/07/2016</t>
  </si>
  <si>
    <t>SEMINARS ON MANAGEMENT SKILL</t>
  </si>
  <si>
    <t>PC TECHNICIAN; NETWORKING</t>
  </si>
  <si>
    <t>INTER CLASS FOOTBALL TOURNAMENT (RUNNER UP)</t>
  </si>
  <si>
    <t>BISHWAKARMA PRASAD</t>
  </si>
  <si>
    <t>PRASAD INDUSTRIES</t>
  </si>
  <si>
    <t>522 S.K.NAGAR,NAYEE BASTI, RISHRA,HOOGHLY</t>
  </si>
  <si>
    <t>522,S.K.NAGAR,NAYEE BASTI,RISHRA,HOOGHLY</t>
  </si>
  <si>
    <t>ASMITA MANDAL</t>
  </si>
  <si>
    <t>ASMITA</t>
  </si>
  <si>
    <t>CT20161855610</t>
  </si>
  <si>
    <t>02/04/1996</t>
  </si>
  <si>
    <t>KHATRA - BANKURA - WEST BENGAL</t>
  </si>
  <si>
    <t>(+91)9474455997</t>
  </si>
  <si>
    <t>asmita.mishti@gmail.com</t>
  </si>
  <si>
    <t>asmitamondal6@gmail.com</t>
  </si>
  <si>
    <t>KANGSABATI SISHU VIDYALAYA(H.S)</t>
  </si>
  <si>
    <t>Bengali First Paper</t>
  </si>
  <si>
    <t>BISHNUPUR PUBLIC INSTITUTE OF ENGINEERING</t>
  </si>
  <si>
    <t>AUTOCAD,FLUID MECHANICS AND HYDRAULIC MACHINES</t>
  </si>
  <si>
    <t>INSTITUTE FOR STEEL DEVELOPMENT AND GROWTH, PREVENTING AWARENESS FOR GENERAL HEALTH &amp; HYGIENE GOVERNMENT OF WEST BENGAL REGISTERED ORGANIZATION</t>
  </si>
  <si>
    <t xml:space="preserve">DISSERTATION FROM NIKHIL BANGA SIKHAK SAMITI- 3RD </t>
  </si>
  <si>
    <t>DANCE- RABINDRA NRITYA ( 5TH YEAR COMPLETED WITH DISTINCTION)</t>
  </si>
  <si>
    <t>ANIL KUMAR MANDAL</t>
  </si>
  <si>
    <t>KANGSABATI SISHU VIDYALAYA</t>
  </si>
  <si>
    <t xml:space="preserve">ASSISTANT TEACHER </t>
  </si>
  <si>
    <t>DIPALI MANDAL</t>
  </si>
  <si>
    <t>KHATRA,JOL DOBRA,TEACHER'S COLONY</t>
  </si>
  <si>
    <t xml:space="preserve"> ROB LAL BOSE MESS, PANCHPOTA, POLICE PARA, GARIA STATION</t>
  </si>
  <si>
    <t>AVI CHAKRABORTY</t>
  </si>
  <si>
    <t>AVI</t>
  </si>
  <si>
    <t>CT20161856375</t>
  </si>
  <si>
    <t>01/02/1994</t>
  </si>
  <si>
    <t>avic871@gmail.com</t>
  </si>
  <si>
    <t>BENGALI,ENGLISH,ACCOUNTANCY,ECONOMICS GEOGRAPHY,COMPUTER</t>
  </si>
  <si>
    <t>ELITE POLYTECHNIC INSTITUTE</t>
  </si>
  <si>
    <t>ENGINEERING DRAWING</t>
  </si>
  <si>
    <t>FEBRICATION,WELDING</t>
  </si>
  <si>
    <t>507,ARMY BASE WORK SHOP</t>
  </si>
  <si>
    <t>5/8/2013 TO 5/9/2013</t>
  </si>
  <si>
    <t>TECH-1</t>
  </si>
  <si>
    <t>UMA CHAKRABORTY</t>
  </si>
  <si>
    <t>SUBHAS PALLY(SOUTH)AMBAGAN,POST-KHALISANI,CHANDANNAGAR,HOOGHLY</t>
  </si>
  <si>
    <t>SUBHAS PALLY (SOUTH),CHANDANNAGAR</t>
  </si>
  <si>
    <t>DHRUBAJYOTI MANDAL</t>
  </si>
  <si>
    <t>DHRUBAJYOTI</t>
  </si>
  <si>
    <t>CT20161851776</t>
  </si>
  <si>
    <t>04/04/1993</t>
  </si>
  <si>
    <t>BELDIHA-PASCHIM MEDINIPUR-WEST BENGAL</t>
  </si>
  <si>
    <t>dhrubacool123@gmail.com</t>
  </si>
  <si>
    <t>MADAN MOHAN CHAK CHAUDHURY INSTITUTION</t>
  </si>
  <si>
    <t>BASANTAPUR JHARESAR BANI BHAWAN</t>
  </si>
  <si>
    <t>BENGALI,ENGLISH,PHYSICS,CHEMISTRY, MATHEMATICS,BIOLOGICAL SCIENCES,ENVIRONMENTAL EDUCATION</t>
  </si>
  <si>
    <t>MACHINE TOOLS,MANUFACTURING PROCESS</t>
  </si>
  <si>
    <t>M.S.OFFICE.</t>
  </si>
  <si>
    <t>1. DIESEL TRACTION TRAINING CENTRE, 2.MEJIA THERMAL POWER STATION (D.V.C.)</t>
  </si>
  <si>
    <t>1. 03/06/2013 -15/06/2016, 2. 06/1/2016 - 25/01/2016</t>
  </si>
  <si>
    <t>3 DAYS SEMINAR OF TRAINING ON  STEEL   IN APPLICATION</t>
  </si>
  <si>
    <t>1.CERTIFICATE COURSE IN INFORMATION TECHNOLOGY APPLICATION 2. CERTIFICATE COURSE IN COMPUTER AIDED DESIGN.</t>
  </si>
  <si>
    <t>1. CERTIFICATES IN QUIZ, 2.ZILLA VIGYAN MANASHIKATA-O-MEDHA ABHIKSHA-2001 &amp;2007</t>
  </si>
  <si>
    <t>ASHOKE KUMAR MANDAL</t>
  </si>
  <si>
    <t>RETIRED GOVT.OFFICER</t>
  </si>
  <si>
    <t>CANEL REVENUE SUB-DIVISION,I&amp;WD,BALICHAK</t>
  </si>
  <si>
    <t>ZILLADAR</t>
  </si>
  <si>
    <t>ILA MANDAL</t>
  </si>
  <si>
    <t>VILL:BELDIHA,P.O:MADAN MOHAN CHAK,P.S:NARAYANGARH,DIST:PASCHIM MEDINIPUR,PIN:721166</t>
  </si>
  <si>
    <t>BELDIHA-KHARAGPUR</t>
  </si>
  <si>
    <t>HOUSE OF AMARENDRA NATH ROY,LP. 207/65/2/10/6,MALANCHA HOUSING COMPLEX,DHALUA NORTH,PANCHASAYAR</t>
  </si>
  <si>
    <t>PANCHASAYAR-KOLKATA</t>
  </si>
  <si>
    <t>EMILY CHAKRABORTY</t>
  </si>
  <si>
    <t>EMILY</t>
  </si>
  <si>
    <t>CT20161858631</t>
  </si>
  <si>
    <t>19/09/1993</t>
  </si>
  <si>
    <t>NATUN PARA-JALPAIGURI-WEST BENGAL</t>
  </si>
  <si>
    <t>emily.chakraborty1993@gmail.com</t>
  </si>
  <si>
    <t>SUNITI BALA SADAR GIRLS HIGH SCHOOL</t>
  </si>
  <si>
    <t>West Bengal State Council Of Technical Education</t>
  </si>
  <si>
    <t>Jalpaiguri polytechnic Institute</t>
  </si>
  <si>
    <t>Mech. Engg</t>
  </si>
  <si>
    <t>Manufacturing process</t>
  </si>
  <si>
    <t>Industrial Training</t>
  </si>
  <si>
    <t>Coca cola Beverages pvt ltd</t>
  </si>
  <si>
    <t>Amit Chakraborty</t>
  </si>
  <si>
    <t>PWD,SJDA,Zila parishad</t>
  </si>
  <si>
    <t>contractor</t>
  </si>
  <si>
    <t>Bipasha Chakrborty</t>
  </si>
  <si>
    <t>Emily Chakraborty,c/o-Amit chakraborty,Natun para,Jalpaiguri-735101</t>
  </si>
  <si>
    <t>Jalpaiguri</t>
  </si>
  <si>
    <t>Pushpanjali,71 Ibrahimpur road,Jadavpur,Kolkata-700032</t>
  </si>
  <si>
    <t>KAUSHIK BAKSHI</t>
  </si>
  <si>
    <t>CT20161852246</t>
  </si>
  <si>
    <t>25/12/1992</t>
  </si>
  <si>
    <t>kaushikbakshi572@gmail.com</t>
  </si>
  <si>
    <t>BENGALI,ENGLISH,MATHEMATICS,PHYSICAL SCIENCE,LIFE SCIENCE,HISTORY,GEOGRAPHY,COMPUTER APPLICATION</t>
  </si>
  <si>
    <t>BENGALI,ENGLISH,PHYSICS,CHEMISTRY, MATHEMATICS,COMPUTER SCIENCE,ENVIRONMENTAL EDUCATION</t>
  </si>
  <si>
    <t>IC ENGINE,MANUFACTURING AND MACHINE TOOLS,AUTOCAD</t>
  </si>
  <si>
    <t>C,HTML</t>
  </si>
  <si>
    <t>INDUSTRIAL TRAINING ON STEEL IN APPLICATION BY INSTITUTE FOR STEEL DEVELOPMENT AND GROWTH</t>
  </si>
  <si>
    <t>OBTAINED 1ST(2003),2ND(2006) AND 3RD(2002) POSITIONS IN "SARA BANGLA SANSKRITIK PATIYOGITA" IN PAINTING .</t>
  </si>
  <si>
    <t>CERTIFICATE IN AUTOCAD(2D,3D), CERTIFICATE IN INFORMATION TECHNOLOGY APPLICATION BY YOUTH COMPUTER TRAINING CENTER,CERTIFICATE IN STEEL IN APPLICATION BY INSDAG</t>
  </si>
  <si>
    <t>CERTIFICATES IN PAINTING</t>
  </si>
  <si>
    <t>KISHORE KUMAR BAKSHI</t>
  </si>
  <si>
    <t xml:space="preserve"> SALES</t>
  </si>
  <si>
    <t xml:space="preserve"> NA </t>
  </si>
  <si>
    <t>SUSMITA BAKSHI</t>
  </si>
  <si>
    <t>B54/1A, RABINDRAPALLY, P.O:-BAGHAJATIN, KOLKATA-700086</t>
  </si>
  <si>
    <t xml:space="preserve"> RABINDRAPALLY- KOLKATA</t>
  </si>
  <si>
    <t>RAJVLLABH KUMAR</t>
  </si>
  <si>
    <t>RAJVLLABH</t>
  </si>
  <si>
    <t>CT20161850509</t>
  </si>
  <si>
    <t>20/11/1995</t>
  </si>
  <si>
    <t>HIRAMAN BIGHA-NAWADA-BIHAR</t>
  </si>
  <si>
    <t>(+91)9199627715</t>
  </si>
  <si>
    <t>rajvllabhkumar@gmail.com</t>
  </si>
  <si>
    <t>engineerrajvllabh@gmail.com</t>
  </si>
  <si>
    <t>BIHAR SCHOOL EXAMINATION BOARD-PATNA</t>
  </si>
  <si>
    <t>GAYATRI YUGAL HIGH SCHOOL DOHARA(NAWADA)</t>
  </si>
  <si>
    <t>HINDI,SANSKRIT,MATHEMATICS,SOCIAL SCIENCE,SCIENCE,ADVANCE MATHEMATICS,ENGLISH.</t>
  </si>
  <si>
    <t>AUTOMOBILE ENGINEERING</t>
  </si>
  <si>
    <t>GOVERNMENT POLYTECHNIC KHUTRI,BOKARO(JHARKHAND)</t>
  </si>
  <si>
    <t>FLUID MECHANICS,I.C.ENGINE</t>
  </si>
  <si>
    <t>CARRIAGE REPAIR WORKSHOP HARNAUT (BIHAR)</t>
  </si>
  <si>
    <t>01/01/2016-30/01/2016</t>
  </si>
  <si>
    <t>MOTI PRASAD</t>
  </si>
  <si>
    <t>SARBILA DEVI</t>
  </si>
  <si>
    <t>VILL:HIRAMAN BIGHA, P.O:MASAUDHA,P.S;NARDIGANJ,DIST:NAWADA,STATE:BIHAR,PIN:805109</t>
  </si>
  <si>
    <t>HIRAMAN BIGHA-NARDIGANJ</t>
  </si>
  <si>
    <t>C/O AMARENDRA BIKAS DUTTA,NABAPALLY,EAST DHALUA,NEAR PUMP HOUSE ,GARIA</t>
  </si>
  <si>
    <t>SAJAL BERA</t>
  </si>
  <si>
    <t>SAJAL</t>
  </si>
  <si>
    <t>CT20161854127</t>
  </si>
  <si>
    <t>19/08/1991</t>
  </si>
  <si>
    <t>sajalbera09@gmail.com</t>
  </si>
  <si>
    <t>PLASTICS TECHNLOGY</t>
  </si>
  <si>
    <t>CENTRL INSTITUTE OF PLASTICS ENGINEERING AND TECHNOLOGY</t>
  </si>
  <si>
    <t>CIPET,HALDIA</t>
  </si>
  <si>
    <t>2008-2010</t>
  </si>
  <si>
    <t>MANUFCTURING PROCESS,MACHINE TOOLS.AUTO CAD</t>
  </si>
  <si>
    <t>MEJIA THERMAL POWER STATION( D.V.C.); NSIC</t>
  </si>
  <si>
    <t>06/01/2016-25/01/2016 ; 04/07/2016</t>
  </si>
  <si>
    <t>SUNIL KUMAR BERA</t>
  </si>
  <si>
    <t>USHA BERA</t>
  </si>
  <si>
    <t>LAKE PARA,WARD NO:-3,TOWN+POST:-ARAMBAGH,P.S:-ARAMBAGH,DIST:-HOOGHLY,PIN:-712601,STATE:-WEST BENGAL</t>
  </si>
  <si>
    <t>LAKE PARA-ARAMBAGH</t>
  </si>
  <si>
    <t>SANTU MAITY</t>
  </si>
  <si>
    <t>CT20161851386</t>
  </si>
  <si>
    <t>RAMNAGAR-PURBA MEDINIPUR-WEST BENGAL</t>
  </si>
  <si>
    <t>(+91)7031234253</t>
  </si>
  <si>
    <t>santukgei14@gmail.com</t>
  </si>
  <si>
    <t>engineersantu17@gmail.com</t>
  </si>
  <si>
    <t>GOPALNAGAR BEHARILAL VIDYAPITH</t>
  </si>
  <si>
    <t>K.G.ENGINEERING INSTITUTE</t>
  </si>
  <si>
    <t>MANUFCTURING PROCESS,MACHINE TOOLS.</t>
  </si>
  <si>
    <t>V.T. ; SUMMER TRAINING ON RAC SYSTEM</t>
  </si>
  <si>
    <t>MEJIA THERMAL POWER STATION( D.V.C.) ; NSIC</t>
  </si>
  <si>
    <t>06/01/2016-25/01/2016 ; 04/07/2016 TO 16/07/2016</t>
  </si>
  <si>
    <t>3 DAYS SEMINAR OF TRAINING ON  STEEL   IN APPLICATION INSTITUTE FOR STEEL DEVELOPMENT AND GROWTH</t>
  </si>
  <si>
    <t>CERTIFICATE COURSE IN M.S.OFFICE &amp; INTERNET.</t>
  </si>
  <si>
    <t>PRASANTA MAITY</t>
  </si>
  <si>
    <t>MALATI MAITY</t>
  </si>
  <si>
    <t>VILL:RAMNAGAR,P.O:ARISANDA,P.S:PANSKURA,DIST:PURBA MEDINIPUR,PIN:721139,STATE:WEST BENGAL</t>
  </si>
  <si>
    <t>RAMNAGAR-PANSKURA</t>
  </si>
  <si>
    <t>SOURAV GUPTA</t>
  </si>
  <si>
    <t>CT20161856703</t>
  </si>
  <si>
    <t>29/08/1992</t>
  </si>
  <si>
    <t>HNDUISM</t>
  </si>
  <si>
    <t>souravgupta.dgp007@gmail.com</t>
  </si>
  <si>
    <t>SECONDARY EDUCATION EXAMINATION</t>
  </si>
  <si>
    <t>BDHAN SCHOOL</t>
  </si>
  <si>
    <t>ENGLISH,HINDI,ENVIROMENTAL EDUCATION,HISTORY-CIVICS&amp;GEOGRAPHY,MATHEMATICS,PHYSICS,CHEMISTRY,BIOLOGY,COMPUTER APPLICATIONS.</t>
  </si>
  <si>
    <t>ENGLISH,HINDI,CHEMISTRY,PHYSICS,MATHEMATICS,COMPUTER SCIENCE,ENVIROMENTAL EDUCATION</t>
  </si>
  <si>
    <t>NEW HORIZONS INSTITUTE OF TECHNOLOGY</t>
  </si>
  <si>
    <t>FLUID MECHANICS,I.C ENGINE</t>
  </si>
  <si>
    <t>MECHANICAL&amp; PLC (PROGRAM LOGIC CONTROLLER)</t>
  </si>
  <si>
    <t>NATIONAL INDUSTRIAL CORPORATION</t>
  </si>
  <si>
    <t>10/01/2013-24/01/2013</t>
  </si>
  <si>
    <t>GOT GOLD MEDAL IN SPORTS,ACHIEVED CERTIFICATEIN PAINTING</t>
  </si>
  <si>
    <t>MOHIT GUPTA</t>
  </si>
  <si>
    <t>DURGAPUR STEEL PLANT</t>
  </si>
  <si>
    <t>MANJARI GUPTA</t>
  </si>
  <si>
    <t>B-42 AMRABATI DEFENCE COLONY,DURGAPUR</t>
  </si>
  <si>
    <t>AMBATI DEFENCE COLONY-DURGAPUR</t>
  </si>
  <si>
    <t>C/O DILIP CHOWDHURY,GARIA,PANCHPOTA,POLICEPARA,KOLKATA</t>
  </si>
  <si>
    <t>SUDIP SARKAR</t>
  </si>
  <si>
    <t>SUDIP</t>
  </si>
  <si>
    <t>CT20161853022</t>
  </si>
  <si>
    <t>10/11/1992</t>
  </si>
  <si>
    <t>NOKARI-NADIA-WEST BENGAL</t>
  </si>
  <si>
    <t>sarkarsudip601@gmail.com</t>
  </si>
  <si>
    <t>sarkarsid0010tig@gmail.com</t>
  </si>
  <si>
    <t>PURNANAGAR PURNACHANDRA HIGH SCHOOL</t>
  </si>
  <si>
    <t>1.FIRST LANUAGE(FIRST PAPER),2.FIRST LANGUAGE(2ND PAPER),3.SECOND LANGUAGE,4.MATHEMATICS,5.PHYSICAL SCIENCE,6,LIFE SCIENCE,7.HISTORY,8.GEOGRAPHY.</t>
  </si>
  <si>
    <t>RANAGHAT LALGOPAL HIGHER SECONDARY SCHOOL</t>
  </si>
  <si>
    <t>2008-2009</t>
  </si>
  <si>
    <t>SUMMER TRAINING</t>
  </si>
  <si>
    <t>DSP</t>
  </si>
  <si>
    <t>11/07/2016 TO 22/07/2016</t>
  </si>
  <si>
    <t>JAGABANDHU SARKAR</t>
  </si>
  <si>
    <t>SABITA SARKAR</t>
  </si>
  <si>
    <t>VILL+P.O: NOKARI, P.S:RANAGHAT,NADIA</t>
  </si>
  <si>
    <t>RANAGHAT-NADIA</t>
  </si>
  <si>
    <t>NAME OF JOINT ENTRANCE (WBJEE/JEE-MAINS/JELET ETC.)</t>
  </si>
  <si>
    <t>JEE-MAINS</t>
  </si>
  <si>
    <t>1. QUALIFING IN JEE-MAINS IN 2013 , 2. ELIGIBLE FOR JEE(ADVANCED) IN 2013 , 3. Got Silver Madel (2013) from school in Higher Secondary for 3rd topper, 4.Got Silver Madel (2011) for topper in my school in Madhyamik , 5. Got Silver Madel (2011) for highest marks in Physical Science</t>
  </si>
  <si>
    <t>WBJEE &amp; JEE-MAINS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</si>
</sst>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24009]mm/dd/yyyy"/>
    <numFmt numFmtId="165" formatCode="\(\+\9\1\)0000000000"/>
    <numFmt numFmtId="166" formatCode="0.00;[Red]0.00"/>
    <numFmt numFmtId="167" formatCode="00000000000"/>
    <numFmt numFmtId="168" formatCode="000000000000"/>
    <numFmt numFmtId="169" formatCode="0.00_);\(0.00\)"/>
    <numFmt numFmtId="170" formatCode="0.0"/>
    <numFmt numFmtId="171" formatCode="mm/dd/yy"/>
    <numFmt numFmtId="172" formatCode="&quot;(+91)&quot;0000000000"/>
    <numFmt numFmtId="173" formatCode="\(\!\+\!\9\!\1\)0000000000"/>
    <numFmt numFmtId="174" formatCode="0.00\ ;\(0.00\)"/>
  </numFmts>
  <fonts count="38">
    <font>
      <sz val="11"/>
      <color theme="1"/>
      <name val="Calibri"/>
      <family val="2"/>
      <scheme val="minor"/>
    </font>
    <font>
      <i/>
      <sz val="11"/>
      <color rgb="FF7F7F7F"/>
      <name val="Calibri"/>
      <family val="2"/>
      <scheme val="minor"/>
    </font>
    <font>
      <b/>
      <sz val="10"/>
      <color rgb="FF000000"/>
      <name val="Calibri"/>
      <family val="2"/>
    </font>
    <font>
      <sz val="10"/>
      <color rgb="FF000000"/>
      <name val="Calibri"/>
      <family val="2"/>
    </font>
    <font>
      <u/>
      <sz val="10"/>
      <color rgb="FF0563C1"/>
      <name val="Calibri"/>
      <family val="2"/>
    </font>
    <font>
      <sz val="10"/>
      <color theme="1"/>
      <name val="Calibri"/>
      <family val="2"/>
    </font>
    <font>
      <u/>
      <sz val="11"/>
      <color theme="10"/>
      <name val="Calibri"/>
    </font>
    <font>
      <u/>
      <sz val="10"/>
      <color theme="10"/>
      <name val="Calibri"/>
      <family val="2"/>
    </font>
    <font>
      <sz val="10"/>
      <name val="Arial"/>
    </font>
    <font>
      <sz val="10"/>
      <name val="Calibri"/>
      <family val="2"/>
    </font>
    <font>
      <sz val="10"/>
      <color rgb="FF222222"/>
      <name val="Calibri"/>
      <family val="2"/>
    </font>
    <font>
      <u/>
      <sz val="10"/>
      <color rgb="FF0000FF"/>
      <name val="Calibri"/>
      <family val="2"/>
    </font>
    <font>
      <u/>
      <sz val="10"/>
      <color theme="1"/>
      <name val="Calibri"/>
      <family val="2"/>
    </font>
    <font>
      <u/>
      <sz val="10"/>
      <color indexed="20"/>
      <name val="Calibri"/>
      <family val="2"/>
    </font>
    <font>
      <u/>
      <sz val="10"/>
      <color indexed="4"/>
      <name val="Calibri"/>
      <family val="2"/>
    </font>
    <font>
      <sz val="10"/>
      <color indexed="8"/>
      <name val="Calibri"/>
      <family val="2"/>
    </font>
    <font>
      <u/>
      <sz val="10"/>
      <color indexed="12"/>
      <name val="Calibri"/>
      <family val="2"/>
    </font>
    <font>
      <sz val="10"/>
      <color indexed="12"/>
      <name val="Calibri"/>
      <family val="2"/>
    </font>
    <font>
      <sz val="10"/>
      <name val="Arial"/>
      <family val="2"/>
    </font>
    <font>
      <u/>
      <sz val="11"/>
      <color theme="10"/>
      <name val="Calibri"/>
      <family val="2"/>
    </font>
    <font>
      <u/>
      <sz val="10"/>
      <color rgb="FF800080"/>
      <name val="Calibri"/>
      <family val="2"/>
    </font>
    <font>
      <sz val="10"/>
      <color rgb="FF212121"/>
      <name val="Calibri"/>
      <family val="2"/>
    </font>
    <font>
      <b/>
      <sz val="10"/>
      <color theme="1"/>
      <name val="Calibri"/>
      <family val="2"/>
    </font>
    <font>
      <u/>
      <sz val="10"/>
      <color rgb="FF000000"/>
      <name val="Calibri"/>
      <family val="2"/>
    </font>
    <font>
      <sz val="11"/>
      <name val="Calibri"/>
    </font>
    <font>
      <i/>
      <sz val="10"/>
      <color theme="1"/>
      <name val="Calibri"/>
      <family val="2"/>
    </font>
    <font>
      <b/>
      <sz val="10"/>
      <color rgb="FF222222"/>
      <name val="Calibri"/>
      <family val="2"/>
    </font>
    <font>
      <sz val="10"/>
      <color rgb="FF545454"/>
      <name val="Calibri"/>
      <family val="2"/>
    </font>
    <font>
      <sz val="10"/>
      <color rgb="FF0000FF"/>
      <name val="Calibri"/>
      <family val="2"/>
    </font>
    <font>
      <sz val="10"/>
      <color rgb="FF373E4D"/>
      <name val="Calibri"/>
      <family val="2"/>
    </font>
    <font>
      <i/>
      <sz val="10"/>
      <color rgb="FF000000"/>
      <name val="Calibri"/>
      <family val="2"/>
    </font>
    <font>
      <u/>
      <sz val="10"/>
      <name val="Calibri"/>
      <family val="2"/>
    </font>
    <font>
      <sz val="11"/>
      <color rgb="FF000000"/>
      <name val="Calibri"/>
      <family val="2"/>
    </font>
    <font>
      <u/>
      <sz val="10"/>
      <color indexed="12"/>
      <name val="Arial"/>
      <family val="2"/>
    </font>
    <font>
      <sz val="10"/>
      <color rgb="FF141823"/>
      <name val="Calibri"/>
      <family val="2"/>
    </font>
    <font>
      <sz val="10"/>
      <color rgb="FF252525"/>
      <name val="Calibri"/>
      <family val="2"/>
    </font>
    <font>
      <sz val="10"/>
      <color rgb="FF4B4F56"/>
      <name val="Calibri"/>
      <family val="2"/>
    </font>
    <font>
      <b/>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18" fillId="0" borderId="0"/>
    <xf numFmtId="0" fontId="19" fillId="0" borderId="0" applyNumberFormat="0" applyFill="0" applyBorder="0" applyAlignment="0" applyProtection="0">
      <alignment vertical="top"/>
      <protection locked="0"/>
    </xf>
    <xf numFmtId="0" fontId="24" fillId="0" borderId="0">
      <alignment vertical="center"/>
    </xf>
    <xf numFmtId="0" fontId="19" fillId="0" borderId="0" applyNumberFormat="0" applyFill="0" applyBorder="0" applyAlignment="0" applyProtection="0"/>
    <xf numFmtId="0" fontId="32" fillId="0" borderId="0"/>
    <xf numFmtId="0" fontId="33" fillId="0" borderId="0" applyNumberFormat="0" applyFill="0" applyBorder="0" applyAlignment="0" applyProtection="0">
      <alignment vertical="top"/>
      <protection locked="0"/>
    </xf>
    <xf numFmtId="0" fontId="19" fillId="0" borderId="0" applyNumberFormat="0" applyFill="0" applyBorder="0" applyAlignment="0" applyProtection="0">
      <alignment vertical="center"/>
    </xf>
    <xf numFmtId="0" fontId="32" fillId="0" borderId="0"/>
  </cellStyleXfs>
  <cellXfs count="325">
    <xf numFmtId="0" fontId="0" fillId="0" borderId="0" xfId="0"/>
    <xf numFmtId="0" fontId="2" fillId="2" borderId="1" xfId="0" applyFont="1" applyFill="1" applyBorder="1" applyAlignment="1">
      <alignment horizontal="center" wrapText="1"/>
    </xf>
    <xf numFmtId="164" fontId="2" fillId="2" borderId="1" xfId="0" applyNumberFormat="1" applyFont="1" applyFill="1" applyBorder="1" applyAlignment="1">
      <alignment horizontal="center" wrapText="1"/>
    </xf>
    <xf numFmtId="165" fontId="2" fillId="2" borderId="1" xfId="0" applyNumberFormat="1" applyFont="1" applyFill="1" applyBorder="1" applyAlignment="1">
      <alignment horizontal="center" wrapText="1"/>
    </xf>
    <xf numFmtId="166" fontId="2" fillId="2" borderId="1" xfId="0" applyNumberFormat="1" applyFont="1" applyFill="1" applyBorder="1" applyAlignment="1">
      <alignment horizontal="center" wrapText="1"/>
    </xf>
    <xf numFmtId="2" fontId="2" fillId="2" borderId="1" xfId="0" applyNumberFormat="1" applyFont="1" applyFill="1" applyBorder="1" applyAlignment="1">
      <alignment horizontal="center" wrapText="1"/>
    </xf>
    <xf numFmtId="167" fontId="2" fillId="2" borderId="1" xfId="0" applyNumberFormat="1" applyFont="1" applyFill="1" applyBorder="1" applyAlignment="1">
      <alignment horizontal="center" wrapText="1"/>
    </xf>
    <xf numFmtId="168" fontId="2" fillId="2" borderId="1" xfId="0" applyNumberFormat="1" applyFont="1" applyFill="1" applyBorder="1" applyAlignment="1">
      <alignment horizontal="center" wrapText="1"/>
    </xf>
    <xf numFmtId="169" fontId="2" fillId="2" borderId="1" xfId="0" applyNumberFormat="1" applyFont="1" applyFill="1" applyBorder="1" applyAlignment="1">
      <alignment horizontal="center" wrapText="1"/>
    </xf>
    <xf numFmtId="1" fontId="2" fillId="2" borderId="1" xfId="0" applyNumberFormat="1" applyFont="1" applyFill="1" applyBorder="1" applyAlignment="1">
      <alignment horizontal="center" wrapText="1"/>
    </xf>
    <xf numFmtId="0" fontId="3" fillId="0" borderId="1" xfId="0" applyFont="1" applyFill="1" applyBorder="1" applyAlignment="1">
      <alignment horizontal="right"/>
    </xf>
    <xf numFmtId="0" fontId="3" fillId="0" borderId="1" xfId="0" applyFont="1" applyFill="1" applyBorder="1" applyAlignment="1">
      <alignment horizontal="center"/>
    </xf>
    <xf numFmtId="0" fontId="3" fillId="0" borderId="1" xfId="0" applyFont="1" applyFill="1" applyBorder="1" applyAlignment="1">
      <alignment horizontal="left"/>
    </xf>
    <xf numFmtId="164" fontId="3" fillId="0" borderId="1" xfId="0" applyNumberFormat="1" applyFont="1" applyFill="1" applyBorder="1" applyAlignment="1">
      <alignment horizontal="center"/>
    </xf>
    <xf numFmtId="166" fontId="3" fillId="0" borderId="1" xfId="0" applyNumberFormat="1" applyFont="1" applyBorder="1" applyAlignment="1">
      <alignment horizontal="center"/>
    </xf>
    <xf numFmtId="0" fontId="3" fillId="0" borderId="1" xfId="0" applyFont="1" applyBorder="1" applyAlignment="1">
      <alignment horizontal="center"/>
    </xf>
    <xf numFmtId="168" fontId="3" fillId="0" borderId="1" xfId="0" applyNumberFormat="1" applyFont="1" applyFill="1" applyBorder="1" applyAlignment="1">
      <alignment horizontal="center"/>
    </xf>
    <xf numFmtId="166" fontId="3" fillId="0" borderId="1" xfId="0" applyNumberFormat="1" applyFont="1" applyFill="1" applyBorder="1" applyAlignment="1">
      <alignment horizontal="center"/>
    </xf>
    <xf numFmtId="0" fontId="3" fillId="0" borderId="1" xfId="0" applyFont="1" applyFill="1" applyBorder="1" applyAlignment="1"/>
    <xf numFmtId="0" fontId="0" fillId="0" borderId="0" xfId="0" applyAlignment="1"/>
    <xf numFmtId="0" fontId="4" fillId="0" borderId="1" xfId="0" applyFont="1" applyFill="1" applyBorder="1" applyAlignment="1">
      <alignment horizontal="left"/>
    </xf>
    <xf numFmtId="2" fontId="3" fillId="0" borderId="1" xfId="0" applyNumberFormat="1" applyFont="1" applyFill="1" applyBorder="1" applyAlignment="1">
      <alignment horizontal="center"/>
    </xf>
    <xf numFmtId="166" fontId="3" fillId="3" borderId="1" xfId="0" applyNumberFormat="1" applyFont="1" applyFill="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49" fontId="5" fillId="0" borderId="1" xfId="0" applyNumberFormat="1" applyFont="1" applyFill="1" applyBorder="1" applyAlignment="1">
      <alignment horizontal="center" vertical="center"/>
    </xf>
    <xf numFmtId="165" fontId="5" fillId="0" borderId="1" xfId="0" applyNumberFormat="1" applyFont="1" applyFill="1" applyBorder="1" applyAlignment="1">
      <alignment horizontal="center" vertical="center"/>
    </xf>
    <xf numFmtId="0" fontId="7" fillId="0" borderId="1" xfId="2" applyFont="1" applyFill="1" applyBorder="1" applyAlignment="1" applyProtection="1">
      <alignment horizontal="left" vertical="center"/>
    </xf>
    <xf numFmtId="2" fontId="5" fillId="0" borderId="1"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68" fontId="5" fillId="0" borderId="1" xfId="0" applyNumberFormat="1" applyFont="1" applyFill="1" applyBorder="1" applyAlignment="1">
      <alignment horizontal="center" vertical="center"/>
    </xf>
    <xf numFmtId="169" fontId="5" fillId="0" borderId="1" xfId="0" applyNumberFormat="1" applyFont="1" applyFill="1" applyBorder="1" applyAlignment="1">
      <alignment vertical="center"/>
    </xf>
    <xf numFmtId="1" fontId="5" fillId="0" borderId="1" xfId="0" applyNumberFormat="1" applyFont="1" applyFill="1" applyBorder="1" applyAlignment="1">
      <alignment vertical="center"/>
    </xf>
    <xf numFmtId="169" fontId="5"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0" fontId="9" fillId="0" borderId="1" xfId="3" applyFont="1" applyFill="1" applyBorder="1" applyAlignment="1">
      <alignment horizontal="center" vertical="center"/>
    </xf>
    <xf numFmtId="165" fontId="9" fillId="0" borderId="1" xfId="3" applyNumberFormat="1" applyFont="1" applyFill="1" applyBorder="1" applyAlignment="1">
      <alignment horizontal="center" vertical="center"/>
    </xf>
    <xf numFmtId="0" fontId="3"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 xfId="0" applyFont="1" applyFill="1" applyBorder="1" applyAlignment="1">
      <alignment horizontal="center" vertical="center"/>
    </xf>
    <xf numFmtId="170" fontId="5" fillId="0" borderId="1" xfId="0" applyNumberFormat="1" applyFont="1" applyFill="1" applyBorder="1" applyAlignment="1">
      <alignment horizontal="center" vertical="center"/>
    </xf>
    <xf numFmtId="1" fontId="7" fillId="0" borderId="1" xfId="2" applyNumberFormat="1" applyFont="1" applyFill="1" applyBorder="1" applyAlignment="1" applyProtection="1">
      <alignment horizontal="center" vertical="center"/>
    </xf>
    <xf numFmtId="49" fontId="3" fillId="0" borderId="1" xfId="0" applyNumberFormat="1" applyFont="1" applyFill="1" applyBorder="1" applyAlignment="1">
      <alignment horizontal="center"/>
    </xf>
    <xf numFmtId="165" fontId="3" fillId="0" borderId="1" xfId="0" applyNumberFormat="1" applyFont="1" applyFill="1" applyBorder="1" applyAlignment="1">
      <alignment horizontal="center"/>
    </xf>
    <xf numFmtId="0" fontId="11" fillId="0" borderId="1" xfId="2" applyFont="1" applyFill="1" applyBorder="1" applyAlignment="1" applyProtection="1">
      <alignment horizontal="left"/>
    </xf>
    <xf numFmtId="167" fontId="3" fillId="0" borderId="1" xfId="0" applyNumberFormat="1" applyFont="1" applyFill="1" applyBorder="1" applyAlignment="1">
      <alignment horizontal="center"/>
    </xf>
    <xf numFmtId="169" fontId="3" fillId="0" borderId="1" xfId="0" applyNumberFormat="1" applyFont="1" applyFill="1" applyBorder="1" applyAlignment="1"/>
    <xf numFmtId="1" fontId="3" fillId="0" borderId="1" xfId="0" applyNumberFormat="1" applyFont="1" applyFill="1" applyBorder="1" applyAlignment="1"/>
    <xf numFmtId="169" fontId="3" fillId="0" borderId="1" xfId="0" applyNumberFormat="1" applyFont="1" applyFill="1" applyBorder="1" applyAlignment="1">
      <alignment horizontal="center"/>
    </xf>
    <xf numFmtId="1" fontId="3" fillId="0" borderId="1" xfId="0" applyNumberFormat="1" applyFont="1" applyFill="1" applyBorder="1" applyAlignment="1">
      <alignment horizontal="center"/>
    </xf>
    <xf numFmtId="2" fontId="5" fillId="3" borderId="1" xfId="0" applyNumberFormat="1" applyFont="1" applyFill="1" applyBorder="1" applyAlignment="1">
      <alignment horizontal="center" vertical="center"/>
    </xf>
    <xf numFmtId="0" fontId="5" fillId="0" borderId="1" xfId="0" quotePrefix="1" applyFont="1" applyFill="1" applyBorder="1" applyAlignment="1">
      <alignment horizontal="center" vertical="center"/>
    </xf>
    <xf numFmtId="0" fontId="3" fillId="0" borderId="1" xfId="0" applyFont="1" applyFill="1" applyBorder="1" applyAlignment="1">
      <alignment horizontal="center" vertical="top"/>
    </xf>
    <xf numFmtId="0" fontId="3" fillId="0" borderId="1" xfId="0" applyFont="1" applyFill="1" applyBorder="1" applyAlignment="1">
      <alignment horizontal="left" vertical="top"/>
    </xf>
    <xf numFmtId="49" fontId="3" fillId="0" borderId="1" xfId="0" applyNumberFormat="1" applyFont="1" applyFill="1" applyBorder="1" applyAlignment="1">
      <alignment horizontal="center" vertical="top"/>
    </xf>
    <xf numFmtId="165" fontId="3" fillId="0" borderId="1" xfId="0" applyNumberFormat="1" applyFont="1" applyFill="1" applyBorder="1" applyAlignment="1">
      <alignment horizontal="center" vertical="top"/>
    </xf>
    <xf numFmtId="0" fontId="11" fillId="0" borderId="1" xfId="2" applyFont="1" applyFill="1" applyBorder="1" applyAlignment="1" applyProtection="1">
      <alignment horizontal="left" vertical="top"/>
    </xf>
    <xf numFmtId="2" fontId="3" fillId="0" borderId="1" xfId="0" applyNumberFormat="1" applyFont="1" applyFill="1" applyBorder="1" applyAlignment="1">
      <alignment horizontal="center" vertical="top"/>
    </xf>
    <xf numFmtId="167" fontId="3" fillId="0" borderId="1" xfId="0" applyNumberFormat="1" applyFont="1" applyFill="1" applyBorder="1" applyAlignment="1">
      <alignment horizontal="center" vertical="top"/>
    </xf>
    <xf numFmtId="168" fontId="3" fillId="0" borderId="1" xfId="0" applyNumberFormat="1" applyFont="1" applyFill="1" applyBorder="1" applyAlignment="1">
      <alignment horizontal="center" vertical="top"/>
    </xf>
    <xf numFmtId="169" fontId="3" fillId="0" borderId="1" xfId="0" applyNumberFormat="1" applyFont="1" applyFill="1" applyBorder="1" applyAlignment="1">
      <alignment vertical="top"/>
    </xf>
    <xf numFmtId="1" fontId="3" fillId="0" borderId="1" xfId="0" applyNumberFormat="1" applyFont="1" applyFill="1" applyBorder="1" applyAlignment="1">
      <alignment vertical="top"/>
    </xf>
    <xf numFmtId="169" fontId="3" fillId="0" borderId="1" xfId="0" applyNumberFormat="1" applyFont="1" applyFill="1" applyBorder="1" applyAlignment="1">
      <alignment horizontal="center" vertical="top"/>
    </xf>
    <xf numFmtId="1" fontId="3" fillId="0" borderId="1" xfId="0" applyNumberFormat="1" applyFont="1" applyFill="1" applyBorder="1" applyAlignment="1">
      <alignment horizontal="center" vertical="top"/>
    </xf>
    <xf numFmtId="0" fontId="3" fillId="0" borderId="1" xfId="0" applyFont="1" applyFill="1" applyBorder="1" applyAlignment="1">
      <alignment vertical="top"/>
    </xf>
    <xf numFmtId="2" fontId="3" fillId="3" borderId="1" xfId="0" applyNumberFormat="1" applyFont="1" applyFill="1" applyBorder="1" applyAlignment="1">
      <alignment horizontal="center"/>
    </xf>
    <xf numFmtId="0" fontId="13" fillId="0" borderId="1" xfId="0" applyFont="1" applyFill="1" applyBorder="1" applyAlignment="1">
      <alignment horizontal="left"/>
    </xf>
    <xf numFmtId="0" fontId="14" fillId="0" borderId="1" xfId="0" applyFont="1" applyFill="1" applyBorder="1" applyAlignment="1">
      <alignment horizontal="left"/>
    </xf>
    <xf numFmtId="14" fontId="3" fillId="0" borderId="1" xfId="0" applyNumberFormat="1" applyFont="1" applyFill="1" applyBorder="1" applyAlignment="1">
      <alignment horizontal="left"/>
    </xf>
    <xf numFmtId="2" fontId="3" fillId="0" borderId="1" xfId="0" applyNumberFormat="1" applyFont="1" applyBorder="1" applyAlignment="1">
      <alignment horizont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center" vertical="center"/>
    </xf>
    <xf numFmtId="165" fontId="3" fillId="0" borderId="1" xfId="0" applyNumberFormat="1" applyFont="1" applyFill="1" applyBorder="1" applyAlignment="1">
      <alignment horizontal="center" vertical="center"/>
    </xf>
    <xf numFmtId="0" fontId="11" fillId="0" borderId="1" xfId="2" applyFont="1" applyFill="1" applyBorder="1" applyAlignment="1" applyProtection="1">
      <alignment horizontal="left" vertical="center"/>
    </xf>
    <xf numFmtId="2" fontId="3" fillId="0" borderId="1" xfId="0" applyNumberFormat="1" applyFont="1" applyFill="1" applyBorder="1" applyAlignment="1">
      <alignment horizontal="center" vertical="center"/>
    </xf>
    <xf numFmtId="167" fontId="3" fillId="0" borderId="1" xfId="0" applyNumberFormat="1" applyFont="1" applyFill="1" applyBorder="1" applyAlignment="1">
      <alignment horizontal="center" vertical="center"/>
    </xf>
    <xf numFmtId="168" fontId="3" fillId="0" borderId="1" xfId="0" applyNumberFormat="1" applyFont="1" applyFill="1" applyBorder="1" applyAlignment="1">
      <alignment horizontal="center" vertical="center"/>
    </xf>
    <xf numFmtId="169" fontId="3" fillId="0" borderId="1" xfId="0" applyNumberFormat="1" applyFont="1" applyFill="1" applyBorder="1" applyAlignment="1">
      <alignment vertical="center"/>
    </xf>
    <xf numFmtId="1" fontId="3" fillId="0" borderId="1" xfId="0" applyNumberFormat="1" applyFont="1" applyFill="1" applyBorder="1" applyAlignment="1">
      <alignment vertical="center"/>
    </xf>
    <xf numFmtId="169"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11" fillId="0" borderId="1" xfId="2" applyFont="1" applyFill="1" applyBorder="1" applyAlignment="1">
      <alignment horizontal="left" vertical="top"/>
      <protection locked="0"/>
    </xf>
    <xf numFmtId="0" fontId="15" fillId="0" borderId="1" xfId="0" applyFont="1" applyFill="1" applyBorder="1" applyAlignment="1">
      <alignment horizontal="center"/>
    </xf>
    <xf numFmtId="0" fontId="15" fillId="0" borderId="1" xfId="0" applyFont="1" applyFill="1" applyBorder="1" applyAlignment="1">
      <alignment horizontal="left"/>
    </xf>
    <xf numFmtId="49" fontId="15" fillId="0" borderId="1" xfId="0" applyNumberFormat="1" applyFont="1" applyFill="1" applyBorder="1" applyAlignment="1">
      <alignment horizontal="center"/>
    </xf>
    <xf numFmtId="165" fontId="15" fillId="0" borderId="1" xfId="0" applyNumberFormat="1" applyFont="1" applyFill="1" applyBorder="1" applyAlignment="1">
      <alignment horizontal="center"/>
    </xf>
    <xf numFmtId="0" fontId="13" fillId="0" borderId="1" xfId="2" applyFont="1" applyFill="1" applyBorder="1" applyAlignment="1" applyProtection="1">
      <alignment horizontal="left"/>
    </xf>
    <xf numFmtId="0" fontId="16" fillId="0" borderId="1" xfId="2" applyFont="1" applyFill="1" applyBorder="1" applyAlignment="1" applyProtection="1">
      <alignment horizontal="left"/>
    </xf>
    <xf numFmtId="2" fontId="15" fillId="0" borderId="1" xfId="0" applyNumberFormat="1" applyFont="1" applyFill="1" applyBorder="1" applyAlignment="1">
      <alignment horizontal="center"/>
    </xf>
    <xf numFmtId="167" fontId="15" fillId="0" borderId="1" xfId="0" applyNumberFormat="1" applyFont="1" applyFill="1" applyBorder="1" applyAlignment="1">
      <alignment horizontal="center"/>
    </xf>
    <xf numFmtId="168" fontId="15" fillId="0" borderId="1" xfId="0" applyNumberFormat="1" applyFont="1" applyFill="1" applyBorder="1" applyAlignment="1">
      <alignment horizontal="center"/>
    </xf>
    <xf numFmtId="169" fontId="15" fillId="0" borderId="1" xfId="0" applyNumberFormat="1" applyFont="1" applyFill="1" applyBorder="1" applyAlignment="1"/>
    <xf numFmtId="1" fontId="15" fillId="0" borderId="1" xfId="0" applyNumberFormat="1" applyFont="1" applyFill="1" applyBorder="1" applyAlignment="1"/>
    <xf numFmtId="169" fontId="15" fillId="0" borderId="1" xfId="0" applyNumberFormat="1" applyFont="1" applyFill="1" applyBorder="1" applyAlignment="1">
      <alignment horizontal="center"/>
    </xf>
    <xf numFmtId="1" fontId="15" fillId="0" borderId="1" xfId="0" applyNumberFormat="1" applyFont="1" applyFill="1" applyBorder="1" applyAlignment="1">
      <alignment horizontal="center"/>
    </xf>
    <xf numFmtId="0" fontId="15" fillId="0" borderId="1" xfId="0" applyFont="1" applyFill="1" applyBorder="1" applyAlignment="1"/>
    <xf numFmtId="0" fontId="3" fillId="3" borderId="1" xfId="0" applyFont="1" applyFill="1" applyBorder="1" applyAlignment="1">
      <alignment horizontal="left"/>
    </xf>
    <xf numFmtId="0" fontId="3" fillId="3" borderId="1" xfId="0" applyFont="1" applyFill="1" applyBorder="1" applyAlignment="1">
      <alignment horizontal="left" vertical="center"/>
    </xf>
    <xf numFmtId="169" fontId="3" fillId="0" borderId="1" xfId="0" applyNumberFormat="1" applyFont="1" applyFill="1" applyBorder="1" applyAlignment="1">
      <alignment horizontal="left"/>
    </xf>
    <xf numFmtId="1" fontId="3" fillId="0" borderId="1" xfId="0" applyNumberFormat="1" applyFont="1" applyFill="1" applyBorder="1" applyAlignment="1">
      <alignment horizontal="left"/>
    </xf>
    <xf numFmtId="17" fontId="3" fillId="0" borderId="1" xfId="0" applyNumberFormat="1" applyFont="1" applyFill="1" applyBorder="1" applyAlignment="1">
      <alignment horizontal="left"/>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left"/>
    </xf>
    <xf numFmtId="0" fontId="3" fillId="0" borderId="1" xfId="0" applyNumberFormat="1" applyFont="1" applyFill="1" applyBorder="1" applyAlignment="1"/>
    <xf numFmtId="0" fontId="14" fillId="0" borderId="1" xfId="2" applyFont="1" applyFill="1" applyBorder="1" applyAlignment="1" applyProtection="1">
      <alignment horizontal="left"/>
    </xf>
    <xf numFmtId="169" fontId="5" fillId="0" borderId="1" xfId="0" applyNumberFormat="1" applyFont="1" applyFill="1" applyBorder="1" applyAlignment="1">
      <alignment horizontal="left" vertical="center"/>
    </xf>
    <xf numFmtId="1" fontId="5" fillId="0"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2" fontId="3" fillId="0" borderId="1" xfId="0" applyNumberFormat="1" applyFont="1" applyBorder="1" applyAlignment="1">
      <alignment horizontal="center" vertical="center"/>
    </xf>
    <xf numFmtId="169" fontId="3" fillId="0" borderId="1" xfId="0" applyNumberFormat="1" applyFont="1" applyFill="1" applyBorder="1" applyAlignment="1">
      <alignment horizontal="left" vertical="center"/>
    </xf>
    <xf numFmtId="1"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171" fontId="5" fillId="0" borderId="1" xfId="0" applyNumberFormat="1" applyFont="1" applyFill="1" applyBorder="1" applyAlignment="1">
      <alignment horizontal="center" vertical="center"/>
    </xf>
    <xf numFmtId="0" fontId="17" fillId="0" borderId="1" xfId="0" applyFont="1" applyFill="1" applyBorder="1" applyAlignment="1">
      <alignment horizontal="left" vertical="center"/>
    </xf>
    <xf numFmtId="2"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vertical="center"/>
    </xf>
    <xf numFmtId="0" fontId="9" fillId="0" borderId="1" xfId="4" applyFont="1" applyFill="1" applyBorder="1" applyAlignment="1">
      <alignment horizontal="left" vertical="center"/>
    </xf>
    <xf numFmtId="3" fontId="5" fillId="0" borderId="1" xfId="0" applyNumberFormat="1" applyFont="1" applyFill="1" applyBorder="1" applyAlignment="1">
      <alignment horizontal="center" vertical="center"/>
    </xf>
    <xf numFmtId="0" fontId="5" fillId="0" borderId="1" xfId="0" applyFont="1" applyFill="1" applyBorder="1" applyAlignment="1">
      <alignment horizontal="left"/>
    </xf>
    <xf numFmtId="0" fontId="7" fillId="0" borderId="1" xfId="5" applyFont="1" applyFill="1" applyBorder="1" applyAlignment="1" applyProtection="1">
      <alignment horizontal="left" vertical="center"/>
    </xf>
    <xf numFmtId="0" fontId="14" fillId="0" borderId="1" xfId="0" applyFont="1" applyFill="1" applyBorder="1" applyAlignment="1">
      <alignment horizontal="left" vertical="center"/>
    </xf>
    <xf numFmtId="0" fontId="12" fillId="0" borderId="1" xfId="0" applyFont="1" applyFill="1" applyBorder="1" applyAlignment="1">
      <alignment horizontal="left" vertical="center"/>
    </xf>
    <xf numFmtId="0" fontId="20" fillId="0" borderId="1" xfId="2" applyFont="1" applyFill="1" applyBorder="1" applyAlignment="1" applyProtection="1">
      <alignment horizontal="left" vertical="center"/>
    </xf>
    <xf numFmtId="14" fontId="5" fillId="0"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5" fillId="0" borderId="1" xfId="0" applyNumberFormat="1" applyFont="1" applyFill="1" applyBorder="1" applyAlignment="1">
      <alignment horizontal="left" vertical="center"/>
    </xf>
    <xf numFmtId="0" fontId="15" fillId="0" borderId="1" xfId="0" applyFont="1" applyFill="1" applyBorder="1" applyAlignment="1">
      <alignment horizontal="center" vertical="center"/>
    </xf>
    <xf numFmtId="49" fontId="15" fillId="0" borderId="1" xfId="0"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xf>
    <xf numFmtId="165" fontId="15" fillId="0" borderId="1" xfId="0" applyNumberFormat="1" applyFont="1" applyFill="1" applyBorder="1" applyAlignment="1">
      <alignment horizontal="center" vertical="center"/>
    </xf>
    <xf numFmtId="0" fontId="16" fillId="0" borderId="1" xfId="2" applyFont="1" applyFill="1" applyBorder="1" applyAlignment="1" applyProtection="1">
      <alignment horizontal="left" vertical="center"/>
    </xf>
    <xf numFmtId="2" fontId="15" fillId="0" borderId="1" xfId="0" applyNumberFormat="1" applyFont="1" applyFill="1" applyBorder="1" applyAlignment="1">
      <alignment horizontal="center" vertical="center"/>
    </xf>
    <xf numFmtId="167" fontId="15" fillId="0" borderId="1" xfId="0" applyNumberFormat="1" applyFont="1" applyFill="1" applyBorder="1" applyAlignment="1">
      <alignment horizontal="center" vertical="center"/>
    </xf>
    <xf numFmtId="168" fontId="15" fillId="0" borderId="1" xfId="0" applyNumberFormat="1" applyFont="1" applyFill="1" applyBorder="1" applyAlignment="1">
      <alignment horizontal="center" vertical="center"/>
    </xf>
    <xf numFmtId="169" fontId="15" fillId="0" borderId="1" xfId="0" applyNumberFormat="1" applyFont="1" applyFill="1" applyBorder="1" applyAlignment="1">
      <alignment vertical="center"/>
    </xf>
    <xf numFmtId="1" fontId="15" fillId="0" borderId="1" xfId="0" applyNumberFormat="1" applyFont="1" applyFill="1" applyBorder="1" applyAlignment="1">
      <alignment vertical="center"/>
    </xf>
    <xf numFmtId="169" fontId="15" fillId="0" borderId="1" xfId="0" applyNumberFormat="1" applyFont="1" applyFill="1" applyBorder="1" applyAlignment="1">
      <alignment horizontal="left" vertical="center"/>
    </xf>
    <xf numFmtId="1" fontId="15" fillId="0" borderId="1" xfId="0" applyNumberFormat="1" applyFont="1" applyFill="1" applyBorder="1" applyAlignment="1">
      <alignment horizontal="left" vertical="center"/>
    </xf>
    <xf numFmtId="0" fontId="5" fillId="0" borderId="1" xfId="0" quotePrefix="1" applyFont="1" applyFill="1" applyBorder="1" applyAlignment="1">
      <alignment horizontal="left" vertical="center"/>
    </xf>
    <xf numFmtId="2" fontId="5" fillId="0" borderId="1" xfId="0" applyNumberFormat="1" applyFont="1" applyFill="1" applyBorder="1" applyAlignment="1">
      <alignment vertical="center"/>
    </xf>
    <xf numFmtId="172" fontId="3" fillId="0" borderId="1" xfId="0" applyNumberFormat="1" applyFont="1" applyFill="1" applyBorder="1" applyAlignment="1">
      <alignment horizontal="center" vertical="center"/>
    </xf>
    <xf numFmtId="14" fontId="5" fillId="0" borderId="1" xfId="0" applyNumberFormat="1" applyFont="1" applyFill="1" applyBorder="1" applyAlignment="1">
      <alignment horizontal="left" vertical="center"/>
    </xf>
    <xf numFmtId="2" fontId="3" fillId="3" borderId="1" xfId="0" applyNumberFormat="1" applyFont="1" applyFill="1" applyBorder="1" applyAlignment="1">
      <alignment horizontal="center" vertical="center"/>
    </xf>
    <xf numFmtId="0" fontId="21" fillId="0" borderId="1" xfId="0" applyFont="1" applyFill="1" applyBorder="1" applyAlignment="1">
      <alignment horizontal="center" vertical="center"/>
    </xf>
    <xf numFmtId="168" fontId="22" fillId="0" borderId="1" xfId="0" applyNumberFormat="1" applyFont="1" applyFill="1" applyBorder="1" applyAlignment="1">
      <alignment horizontal="center" vertical="center"/>
    </xf>
    <xf numFmtId="0" fontId="23" fillId="0" borderId="1" xfId="0" applyFont="1" applyFill="1" applyBorder="1" applyAlignment="1">
      <alignment horizontal="left" vertical="center"/>
    </xf>
    <xf numFmtId="0" fontId="7" fillId="0" borderId="1" xfId="0" applyFont="1" applyFill="1" applyBorder="1" applyAlignment="1">
      <alignment horizontal="left" vertical="center"/>
    </xf>
    <xf numFmtId="2" fontId="5" fillId="3" borderId="1" xfId="0" applyNumberFormat="1" applyFont="1" applyFill="1" applyBorder="1" applyAlignment="1">
      <alignment horizontal="left" vertical="center"/>
    </xf>
    <xf numFmtId="0" fontId="11" fillId="0" borderId="1" xfId="5" applyFont="1" applyFill="1" applyBorder="1" applyAlignment="1" applyProtection="1">
      <alignment horizontal="left" vertical="center"/>
    </xf>
    <xf numFmtId="0" fontId="5" fillId="0" borderId="1" xfId="3" applyFont="1" applyFill="1" applyBorder="1" applyAlignment="1">
      <alignment horizontal="center" vertical="center"/>
    </xf>
    <xf numFmtId="0" fontId="5" fillId="0" borderId="1" xfId="3" applyFont="1" applyFill="1" applyBorder="1" applyAlignment="1">
      <alignment horizontal="left" vertical="center"/>
    </xf>
    <xf numFmtId="49" fontId="5" fillId="0" borderId="1" xfId="3" applyNumberFormat="1" applyFont="1" applyFill="1" applyBorder="1" applyAlignment="1">
      <alignment horizontal="center" vertical="center"/>
    </xf>
    <xf numFmtId="173" fontId="5" fillId="0" borderId="1" xfId="3" applyNumberFormat="1" applyFont="1" applyFill="1" applyBorder="1" applyAlignment="1">
      <alignment horizontal="center" vertical="center"/>
    </xf>
    <xf numFmtId="0" fontId="7" fillId="0" borderId="1" xfId="3" applyFont="1" applyFill="1" applyBorder="1" applyAlignment="1">
      <alignment horizontal="left" vertical="center"/>
    </xf>
    <xf numFmtId="2" fontId="5" fillId="0" borderId="1" xfId="3" applyNumberFormat="1" applyFont="1" applyFill="1" applyBorder="1" applyAlignment="1">
      <alignment horizontal="center" vertical="center"/>
    </xf>
    <xf numFmtId="167" fontId="5" fillId="0" borderId="1" xfId="3" applyNumberFormat="1" applyFont="1" applyFill="1" applyBorder="1" applyAlignment="1">
      <alignment horizontal="center" vertical="center"/>
    </xf>
    <xf numFmtId="168" fontId="5" fillId="0" borderId="1" xfId="3" applyNumberFormat="1" applyFont="1" applyFill="1" applyBorder="1" applyAlignment="1">
      <alignment horizontal="center" vertical="center"/>
    </xf>
    <xf numFmtId="169" fontId="5" fillId="0" borderId="1" xfId="3" applyNumberFormat="1" applyFont="1" applyFill="1" applyBorder="1" applyAlignment="1">
      <alignment vertical="center"/>
    </xf>
    <xf numFmtId="1" fontId="5" fillId="0" borderId="1" xfId="3" applyNumberFormat="1" applyFont="1" applyFill="1" applyBorder="1" applyAlignment="1">
      <alignment vertical="center"/>
    </xf>
    <xf numFmtId="169" fontId="5" fillId="0" borderId="1" xfId="3" applyNumberFormat="1" applyFont="1" applyFill="1" applyBorder="1" applyAlignment="1">
      <alignment horizontal="left" vertical="center"/>
    </xf>
    <xf numFmtId="1" fontId="5" fillId="0" borderId="1" xfId="3" applyNumberFormat="1" applyFont="1" applyFill="1" applyBorder="1" applyAlignment="1">
      <alignment horizontal="left" vertical="center"/>
    </xf>
    <xf numFmtId="0" fontId="3" fillId="0" borderId="1" xfId="6" applyFont="1" applyFill="1" applyBorder="1" applyAlignment="1">
      <alignment horizontal="center" vertical="center"/>
    </xf>
    <xf numFmtId="0" fontId="3" fillId="0" borderId="1" xfId="6" applyFont="1" applyFill="1" applyBorder="1" applyAlignment="1">
      <alignment horizontal="left" vertical="center"/>
    </xf>
    <xf numFmtId="0" fontId="9" fillId="0" borderId="1" xfId="6" applyFont="1" applyFill="1" applyBorder="1" applyAlignment="1">
      <alignment horizontal="left" vertical="center"/>
    </xf>
    <xf numFmtId="49" fontId="3" fillId="0" borderId="1" xfId="6" applyNumberFormat="1" applyFont="1" applyFill="1" applyBorder="1" applyAlignment="1">
      <alignment horizontal="center" vertical="center"/>
    </xf>
    <xf numFmtId="165" fontId="3" fillId="0" borderId="1" xfId="6" applyNumberFormat="1" applyFont="1" applyFill="1" applyBorder="1" applyAlignment="1">
      <alignment horizontal="center" vertical="center"/>
    </xf>
    <xf numFmtId="2" fontId="3" fillId="0" borderId="1" xfId="6" applyNumberFormat="1" applyFont="1" applyFill="1" applyBorder="1" applyAlignment="1">
      <alignment horizontal="center" vertical="center"/>
    </xf>
    <xf numFmtId="167" fontId="3" fillId="0" borderId="1" xfId="6" applyNumberFormat="1" applyFont="1" applyFill="1" applyBorder="1" applyAlignment="1">
      <alignment horizontal="center" vertical="center"/>
    </xf>
    <xf numFmtId="168" fontId="3" fillId="0" borderId="1" xfId="6" applyNumberFormat="1" applyFont="1" applyFill="1" applyBorder="1" applyAlignment="1">
      <alignment horizontal="center" vertical="center"/>
    </xf>
    <xf numFmtId="169" fontId="3" fillId="0" borderId="1" xfId="6" applyNumberFormat="1" applyFont="1" applyFill="1" applyBorder="1" applyAlignment="1">
      <alignment vertical="center"/>
    </xf>
    <xf numFmtId="1" fontId="3" fillId="0" borderId="1" xfId="6" applyNumberFormat="1" applyFont="1" applyFill="1" applyBorder="1" applyAlignment="1">
      <alignment vertical="center"/>
    </xf>
    <xf numFmtId="169" fontId="3" fillId="0" borderId="1" xfId="6" applyNumberFormat="1" applyFont="1" applyFill="1" applyBorder="1" applyAlignment="1">
      <alignment horizontal="left" vertical="center"/>
    </xf>
    <xf numFmtId="1" fontId="3" fillId="0" borderId="1" xfId="6" applyNumberFormat="1" applyFont="1" applyFill="1" applyBorder="1" applyAlignment="1">
      <alignment horizontal="left" vertical="center"/>
    </xf>
    <xf numFmtId="0" fontId="25" fillId="0" borderId="1" xfId="0" applyFont="1" applyFill="1" applyBorder="1" applyAlignment="1">
      <alignment horizontal="left" vertical="center"/>
    </xf>
    <xf numFmtId="0" fontId="26" fillId="0" borderId="1" xfId="0" applyFont="1" applyFill="1" applyBorder="1" applyAlignment="1">
      <alignment horizontal="center" vertical="center"/>
    </xf>
    <xf numFmtId="0" fontId="27" fillId="0" borderId="1" xfId="0" applyFont="1" applyFill="1" applyBorder="1" applyAlignment="1">
      <alignment horizontal="left" vertical="center"/>
    </xf>
    <xf numFmtId="0" fontId="5" fillId="0" borderId="1" xfId="0" applyFont="1" applyFill="1" applyBorder="1" applyAlignment="1">
      <alignment horizontal="center"/>
    </xf>
    <xf numFmtId="0" fontId="22" fillId="0" borderId="1" xfId="0" applyFont="1" applyFill="1" applyBorder="1" applyAlignment="1">
      <alignment horizontal="center" vertical="center"/>
    </xf>
    <xf numFmtId="49" fontId="5" fillId="0" borderId="1" xfId="0" applyNumberFormat="1" applyFont="1" applyFill="1" applyBorder="1" applyAlignment="1">
      <alignment horizontal="center"/>
    </xf>
    <xf numFmtId="165" fontId="5" fillId="0" borderId="1" xfId="0" applyNumberFormat="1" applyFont="1" applyFill="1" applyBorder="1" applyAlignment="1">
      <alignment horizontal="center"/>
    </xf>
    <xf numFmtId="0" fontId="7" fillId="0" borderId="1" xfId="5" applyFont="1" applyFill="1" applyBorder="1" applyAlignment="1" applyProtection="1">
      <alignment horizontal="left"/>
    </xf>
    <xf numFmtId="2" fontId="5" fillId="4" borderId="1" xfId="0" applyNumberFormat="1" applyFont="1" applyFill="1" applyBorder="1" applyAlignment="1">
      <alignment horizontal="center"/>
    </xf>
    <xf numFmtId="2" fontId="5"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167" fontId="5" fillId="0" borderId="1" xfId="0" applyNumberFormat="1" applyFont="1" applyFill="1" applyBorder="1" applyAlignment="1">
      <alignment horizontal="center"/>
    </xf>
    <xf numFmtId="168" fontId="5" fillId="0" borderId="1" xfId="0" applyNumberFormat="1" applyFont="1" applyFill="1" applyBorder="1" applyAlignment="1">
      <alignment horizontal="center"/>
    </xf>
    <xf numFmtId="169" fontId="5" fillId="0" borderId="1" xfId="0" applyNumberFormat="1" applyFont="1" applyFill="1" applyBorder="1" applyAlignment="1"/>
    <xf numFmtId="1" fontId="5" fillId="0" borderId="1" xfId="0" applyNumberFormat="1" applyFont="1" applyFill="1" applyBorder="1" applyAlignment="1"/>
    <xf numFmtId="169" fontId="5" fillId="0" borderId="1" xfId="0" applyNumberFormat="1" applyFont="1" applyFill="1" applyBorder="1" applyAlignment="1">
      <alignment horizontal="center"/>
    </xf>
    <xf numFmtId="0" fontId="5" fillId="0" borderId="1" xfId="0" applyFont="1" applyFill="1" applyBorder="1" applyAlignment="1"/>
    <xf numFmtId="0" fontId="7" fillId="0" borderId="1" xfId="0" applyFont="1" applyFill="1" applyBorder="1" applyAlignment="1">
      <alignment horizontal="left"/>
    </xf>
    <xf numFmtId="2" fontId="5" fillId="3" borderId="1" xfId="0" applyNumberFormat="1" applyFont="1" applyFill="1" applyBorder="1" applyAlignment="1">
      <alignment horizontal="center"/>
    </xf>
    <xf numFmtId="14" fontId="3" fillId="0" borderId="1" xfId="0" applyNumberFormat="1" applyFont="1" applyFill="1" applyBorder="1" applyAlignment="1">
      <alignment horizontal="center"/>
    </xf>
    <xf numFmtId="0" fontId="7" fillId="0" borderId="1" xfId="5" applyFont="1" applyFill="1" applyBorder="1" applyAlignment="1" applyProtection="1">
      <alignment horizontal="left" vertical="top"/>
    </xf>
    <xf numFmtId="0" fontId="3" fillId="4" borderId="1" xfId="0" applyFont="1" applyFill="1" applyBorder="1" applyAlignment="1">
      <alignment horizontal="center"/>
    </xf>
    <xf numFmtId="2" fontId="3" fillId="4" borderId="1" xfId="0" applyNumberFormat="1" applyFont="1" applyFill="1" applyBorder="1" applyAlignment="1">
      <alignment horizontal="center"/>
    </xf>
    <xf numFmtId="0" fontId="3" fillId="0" borderId="1" xfId="6" applyNumberFormat="1" applyFont="1" applyFill="1" applyBorder="1" applyAlignment="1">
      <alignment horizontal="center"/>
    </xf>
    <xf numFmtId="0" fontId="3" fillId="0" borderId="1" xfId="6" applyNumberFormat="1" applyFont="1" applyFill="1" applyBorder="1" applyAlignment="1">
      <alignment horizontal="left"/>
    </xf>
    <xf numFmtId="49" fontId="3" fillId="0" borderId="1" xfId="6" applyNumberFormat="1" applyFont="1" applyFill="1" applyBorder="1" applyAlignment="1">
      <alignment horizontal="center"/>
    </xf>
    <xf numFmtId="165" fontId="3" fillId="0" borderId="1" xfId="6" applyNumberFormat="1" applyFont="1" applyFill="1" applyBorder="1" applyAlignment="1">
      <alignment horizontal="center"/>
    </xf>
    <xf numFmtId="2" fontId="3" fillId="4" borderId="1" xfId="6" applyNumberFormat="1" applyFont="1" applyFill="1" applyBorder="1" applyAlignment="1">
      <alignment horizontal="center"/>
    </xf>
    <xf numFmtId="2" fontId="3" fillId="0" borderId="1" xfId="6" applyNumberFormat="1" applyFont="1" applyFill="1" applyBorder="1" applyAlignment="1">
      <alignment horizontal="center"/>
    </xf>
    <xf numFmtId="167" fontId="3" fillId="0" borderId="1" xfId="6" applyNumberFormat="1" applyFont="1" applyFill="1" applyBorder="1" applyAlignment="1">
      <alignment horizontal="center"/>
    </xf>
    <xf numFmtId="168" fontId="3" fillId="0" borderId="1" xfId="6" applyNumberFormat="1" applyFont="1" applyFill="1" applyBorder="1" applyAlignment="1">
      <alignment horizontal="center"/>
    </xf>
    <xf numFmtId="169" fontId="3" fillId="0" borderId="1" xfId="6" applyNumberFormat="1" applyFont="1" applyFill="1" applyBorder="1" applyAlignment="1"/>
    <xf numFmtId="1" fontId="3" fillId="0" borderId="1" xfId="6" applyNumberFormat="1" applyFont="1" applyFill="1" applyBorder="1" applyAlignment="1"/>
    <xf numFmtId="169" fontId="3" fillId="0" borderId="1" xfId="6" applyNumberFormat="1" applyFont="1" applyFill="1" applyBorder="1" applyAlignment="1">
      <alignment horizontal="center"/>
    </xf>
    <xf numFmtId="1" fontId="3" fillId="0" borderId="1" xfId="6" applyNumberFormat="1" applyFont="1" applyFill="1" applyBorder="1" applyAlignment="1">
      <alignment horizontal="center"/>
    </xf>
    <xf numFmtId="0" fontId="3" fillId="0" borderId="1" xfId="6" applyNumberFormat="1" applyFont="1" applyFill="1" applyBorder="1" applyAlignment="1"/>
    <xf numFmtId="0" fontId="3" fillId="0" borderId="1" xfId="6" applyFont="1" applyFill="1" applyBorder="1" applyAlignment="1"/>
    <xf numFmtId="0" fontId="9" fillId="0" borderId="1" xfId="0" applyFont="1" applyFill="1" applyBorder="1" applyAlignment="1">
      <alignment horizontal="left" vertical="center"/>
    </xf>
    <xf numFmtId="2" fontId="3" fillId="4" borderId="1" xfId="0" applyNumberFormat="1" applyFont="1" applyFill="1" applyBorder="1" applyAlignment="1">
      <alignment horizontal="center" vertical="center"/>
    </xf>
    <xf numFmtId="0" fontId="7" fillId="0" borderId="1" xfId="7" applyFont="1" applyFill="1" applyBorder="1" applyAlignment="1" applyProtection="1">
      <alignment horizontal="left"/>
    </xf>
    <xf numFmtId="0" fontId="9" fillId="0" borderId="1" xfId="0" applyFont="1" applyFill="1" applyBorder="1" applyAlignment="1">
      <alignment horizontal="left"/>
    </xf>
    <xf numFmtId="0" fontId="11" fillId="0" borderId="1" xfId="0" applyFont="1" applyFill="1" applyBorder="1" applyAlignment="1">
      <alignment horizontal="left"/>
    </xf>
    <xf numFmtId="3" fontId="5" fillId="0" borderId="1" xfId="0" applyNumberFormat="1" applyFont="1" applyFill="1" applyBorder="1" applyAlignment="1">
      <alignment horizontal="center"/>
    </xf>
    <xf numFmtId="0" fontId="5" fillId="4" borderId="1" xfId="0" applyFont="1" applyFill="1" applyBorder="1" applyAlignment="1">
      <alignment horizontal="center"/>
    </xf>
    <xf numFmtId="0" fontId="10" fillId="0" borderId="1" xfId="0" applyFont="1" applyFill="1" applyBorder="1" applyAlignment="1">
      <alignment horizontal="center"/>
    </xf>
    <xf numFmtId="0" fontId="28" fillId="0" borderId="1" xfId="0" applyFont="1" applyFill="1" applyBorder="1" applyAlignment="1">
      <alignment horizontal="left"/>
    </xf>
    <xf numFmtId="17" fontId="5" fillId="0" borderId="1" xfId="0" applyNumberFormat="1" applyFont="1" applyFill="1" applyBorder="1" applyAlignment="1"/>
    <xf numFmtId="0" fontId="5" fillId="0" borderId="1" xfId="0" applyFont="1" applyFill="1" applyBorder="1" applyAlignment="1">
      <alignment horizontal="center" vertical="top"/>
    </xf>
    <xf numFmtId="0" fontId="11" fillId="0" borderId="1" xfId="0" applyNumberFormat="1" applyFont="1" applyFill="1" applyBorder="1" applyAlignment="1">
      <alignment horizontal="left"/>
    </xf>
    <xf numFmtId="0" fontId="11" fillId="0" borderId="1" xfId="5" applyFont="1" applyFill="1" applyBorder="1" applyAlignment="1" applyProtection="1">
      <alignment horizontal="left"/>
    </xf>
    <xf numFmtId="0" fontId="14" fillId="0" borderId="1" xfId="5" applyFont="1" applyFill="1" applyBorder="1" applyAlignment="1" applyProtection="1">
      <alignment horizontal="left"/>
    </xf>
    <xf numFmtId="0" fontId="5" fillId="0" borderId="1" xfId="0" applyFont="1" applyFill="1" applyBorder="1" applyAlignment="1">
      <alignment horizontal="left" vertical="top"/>
    </xf>
    <xf numFmtId="0" fontId="10" fillId="0" borderId="1" xfId="0" applyFont="1" applyFill="1" applyBorder="1" applyAlignment="1">
      <alignment horizontal="center" vertical="top"/>
    </xf>
    <xf numFmtId="49" fontId="5" fillId="0" borderId="1" xfId="0" applyNumberFormat="1" applyFont="1" applyFill="1" applyBorder="1" applyAlignment="1">
      <alignment horizontal="center" vertical="top"/>
    </xf>
    <xf numFmtId="165" fontId="5" fillId="0" borderId="1" xfId="0" applyNumberFormat="1" applyFont="1" applyFill="1" applyBorder="1" applyAlignment="1">
      <alignment horizontal="center" vertical="top"/>
    </xf>
    <xf numFmtId="2" fontId="5" fillId="4" borderId="1" xfId="0" applyNumberFormat="1" applyFont="1" applyFill="1" applyBorder="1" applyAlignment="1">
      <alignment horizontal="center" vertical="top"/>
    </xf>
    <xf numFmtId="0" fontId="5" fillId="0" borderId="1" xfId="0" applyFont="1" applyFill="1" applyBorder="1" applyAlignment="1">
      <alignment vertical="top"/>
    </xf>
    <xf numFmtId="2" fontId="5" fillId="0" borderId="1" xfId="0" applyNumberFormat="1" applyFont="1" applyFill="1" applyBorder="1" applyAlignment="1">
      <alignment horizontal="center" vertical="top"/>
    </xf>
    <xf numFmtId="167" fontId="5" fillId="0" borderId="1" xfId="0" applyNumberFormat="1" applyFont="1" applyFill="1" applyBorder="1" applyAlignment="1">
      <alignment horizontal="center" vertical="top"/>
    </xf>
    <xf numFmtId="168" fontId="5" fillId="0" borderId="1" xfId="0" applyNumberFormat="1" applyFont="1" applyFill="1" applyBorder="1" applyAlignment="1">
      <alignment horizontal="center" vertical="top"/>
    </xf>
    <xf numFmtId="169" fontId="5" fillId="0" borderId="1" xfId="0" applyNumberFormat="1" applyFont="1" applyFill="1" applyBorder="1" applyAlignment="1">
      <alignment vertical="top"/>
    </xf>
    <xf numFmtId="1" fontId="5" fillId="0" borderId="1" xfId="0" applyNumberFormat="1" applyFont="1" applyFill="1" applyBorder="1" applyAlignment="1">
      <alignment vertical="top"/>
    </xf>
    <xf numFmtId="1" fontId="5" fillId="0" borderId="1" xfId="0" applyNumberFormat="1" applyFont="1" applyFill="1" applyBorder="1" applyAlignment="1">
      <alignment horizontal="left" vertical="top"/>
    </xf>
    <xf numFmtId="2" fontId="5"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xf>
    <xf numFmtId="14" fontId="5" fillId="0" borderId="1" xfId="0" applyNumberFormat="1" applyFont="1" applyFill="1" applyBorder="1" applyAlignment="1">
      <alignment horizontal="left"/>
    </xf>
    <xf numFmtId="0" fontId="29" fillId="0" borderId="1" xfId="0" applyFont="1" applyFill="1" applyBorder="1" applyAlignment="1">
      <alignment horizontal="center" vertical="center"/>
    </xf>
    <xf numFmtId="0" fontId="10" fillId="0" borderId="1" xfId="0" applyFont="1" applyFill="1" applyBorder="1" applyAlignment="1"/>
    <xf numFmtId="0" fontId="5" fillId="3" borderId="1" xfId="0" applyFont="1" applyFill="1" applyBorder="1" applyAlignment="1">
      <alignment horizontal="center"/>
    </xf>
    <xf numFmtId="0" fontId="3" fillId="3" borderId="1" xfId="0" applyFont="1" applyFill="1" applyBorder="1" applyAlignment="1">
      <alignment horizontal="center"/>
    </xf>
    <xf numFmtId="0" fontId="30" fillId="0" borderId="1" xfId="0" applyFont="1" applyFill="1" applyBorder="1" applyAlignment="1">
      <alignment horizontal="center" vertical="center"/>
    </xf>
    <xf numFmtId="172" fontId="5" fillId="0"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169" fontId="5" fillId="3" borderId="1" xfId="0" applyNumberFormat="1" applyFont="1" applyFill="1" applyBorder="1" applyAlignment="1">
      <alignment horizontal="center" vertical="center"/>
    </xf>
    <xf numFmtId="0" fontId="9" fillId="0" borderId="1" xfId="6" applyFont="1" applyFill="1" applyBorder="1" applyAlignment="1">
      <alignment horizontal="center" vertical="center"/>
    </xf>
    <xf numFmtId="49" fontId="9" fillId="0" borderId="1" xfId="6" applyNumberFormat="1" applyFont="1" applyFill="1" applyBorder="1" applyAlignment="1">
      <alignment horizontal="center" vertical="center"/>
    </xf>
    <xf numFmtId="165" fontId="9" fillId="0" borderId="1" xfId="6" applyNumberFormat="1" applyFont="1" applyFill="1" applyBorder="1" applyAlignment="1">
      <alignment horizontal="center" vertical="center"/>
    </xf>
    <xf numFmtId="0" fontId="31" fillId="0" borderId="1" xfId="6" applyFont="1" applyFill="1" applyBorder="1" applyAlignment="1">
      <alignment horizontal="left" vertical="center"/>
    </xf>
    <xf numFmtId="2" fontId="9" fillId="0" borderId="1" xfId="6" applyNumberFormat="1" applyFont="1" applyBorder="1" applyAlignment="1">
      <alignment horizontal="center" vertical="center"/>
    </xf>
    <xf numFmtId="167" fontId="9" fillId="0" borderId="1" xfId="6" applyNumberFormat="1" applyFont="1" applyFill="1" applyBorder="1" applyAlignment="1">
      <alignment horizontal="center" vertical="center"/>
    </xf>
    <xf numFmtId="168" fontId="9" fillId="0" borderId="1" xfId="6" applyNumberFormat="1" applyFont="1" applyFill="1" applyBorder="1" applyAlignment="1">
      <alignment horizontal="center" vertical="center"/>
    </xf>
    <xf numFmtId="2" fontId="9" fillId="0" borderId="1" xfId="6" applyNumberFormat="1" applyFont="1" applyFill="1" applyBorder="1" applyAlignment="1">
      <alignment horizontal="center" vertical="center"/>
    </xf>
    <xf numFmtId="169" fontId="9" fillId="0" borderId="1" xfId="6" applyNumberFormat="1" applyFont="1" applyFill="1" applyBorder="1" applyAlignment="1">
      <alignment vertical="center"/>
    </xf>
    <xf numFmtId="0" fontId="9" fillId="0" borderId="1" xfId="6" applyFont="1" applyFill="1" applyBorder="1" applyAlignment="1">
      <alignment vertical="center"/>
    </xf>
    <xf numFmtId="169" fontId="9" fillId="0" borderId="1" xfId="6"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165" fontId="9" fillId="0" borderId="1" xfId="0" applyNumberFormat="1" applyFont="1" applyFill="1" applyBorder="1" applyAlignment="1">
      <alignment horizontal="center" vertical="center"/>
    </xf>
    <xf numFmtId="0" fontId="31" fillId="0" borderId="1" xfId="5" applyFont="1" applyFill="1" applyBorder="1" applyAlignment="1" applyProtection="1">
      <alignment horizontal="left" vertical="center"/>
    </xf>
    <xf numFmtId="2" fontId="9" fillId="0" borderId="1" xfId="0" applyNumberFormat="1" applyFont="1" applyFill="1" applyBorder="1" applyAlignment="1">
      <alignment horizontal="center" vertical="center"/>
    </xf>
    <xf numFmtId="167" fontId="9" fillId="0" borderId="1" xfId="0" applyNumberFormat="1" applyFont="1" applyFill="1" applyBorder="1" applyAlignment="1">
      <alignment horizontal="center" vertical="center"/>
    </xf>
    <xf numFmtId="168" fontId="9" fillId="0" borderId="1" xfId="0" applyNumberFormat="1" applyFont="1" applyFill="1" applyBorder="1" applyAlignment="1">
      <alignment horizontal="center" vertical="center"/>
    </xf>
    <xf numFmtId="169" fontId="9" fillId="0" borderId="1" xfId="0" applyNumberFormat="1" applyFont="1" applyFill="1" applyBorder="1" applyAlignment="1">
      <alignment vertical="center"/>
    </xf>
    <xf numFmtId="0" fontId="9" fillId="0" borderId="1" xfId="0" applyFont="1" applyFill="1" applyBorder="1" applyAlignment="1">
      <alignment vertical="center"/>
    </xf>
    <xf numFmtId="169" fontId="9" fillId="0" borderId="1" xfId="0" applyNumberFormat="1" applyFont="1" applyFill="1" applyBorder="1" applyAlignment="1">
      <alignment horizontal="center" vertical="center"/>
    </xf>
    <xf numFmtId="0" fontId="9" fillId="0" borderId="1" xfId="8" applyFont="1" applyFill="1" applyBorder="1" applyAlignment="1">
      <alignment horizontal="center" vertical="center"/>
    </xf>
    <xf numFmtId="1" fontId="9" fillId="0" borderId="1" xfId="0" applyNumberFormat="1" applyFont="1" applyFill="1" applyBorder="1" applyAlignment="1">
      <alignment vertical="center"/>
    </xf>
    <xf numFmtId="1" fontId="9" fillId="0" borderId="1" xfId="0" applyNumberFormat="1" applyFont="1" applyFill="1" applyBorder="1" applyAlignment="1">
      <alignment horizontal="center" vertical="center"/>
    </xf>
    <xf numFmtId="0" fontId="7" fillId="0" borderId="1" xfId="7" applyFont="1" applyFill="1" applyBorder="1" applyAlignment="1">
      <alignment horizontal="left" vertical="center"/>
    </xf>
    <xf numFmtId="0" fontId="9" fillId="3"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168" fontId="9" fillId="0" borderId="1" xfId="4" applyNumberFormat="1" applyFont="1" applyFill="1" applyBorder="1" applyAlignment="1">
      <alignment horizontal="center" vertical="center"/>
    </xf>
    <xf numFmtId="172" fontId="15" fillId="0" borderId="1" xfId="0" applyNumberFormat="1" applyFont="1" applyFill="1" applyBorder="1" applyAlignment="1">
      <alignment horizontal="center"/>
    </xf>
    <xf numFmtId="0" fontId="16" fillId="0" borderId="1" xfId="9" applyFont="1" applyFill="1" applyBorder="1" applyAlignment="1" applyProtection="1">
      <alignment horizontal="left"/>
    </xf>
    <xf numFmtId="0" fontId="9" fillId="0" borderId="1" xfId="0" applyFont="1" applyFill="1" applyBorder="1" applyAlignment="1">
      <alignment horizontal="center"/>
    </xf>
    <xf numFmtId="0" fontId="7" fillId="0" borderId="1" xfId="7" applyFont="1" applyFill="1" applyBorder="1" applyAlignment="1">
      <alignment horizontal="left"/>
    </xf>
    <xf numFmtId="2" fontId="9" fillId="3" borderId="1" xfId="0" applyNumberFormat="1" applyFont="1" applyFill="1" applyBorder="1" applyAlignment="1">
      <alignment horizontal="center" vertical="center"/>
    </xf>
    <xf numFmtId="0" fontId="34" fillId="0" borderId="1" xfId="0" applyFont="1" applyFill="1" applyBorder="1" applyAlignment="1">
      <alignment horizontal="center"/>
    </xf>
    <xf numFmtId="0" fontId="35" fillId="0" borderId="1" xfId="0" applyFont="1" applyFill="1" applyBorder="1" applyAlignment="1">
      <alignment horizontal="center" vertical="center"/>
    </xf>
    <xf numFmtId="0" fontId="36" fillId="0" borderId="1" xfId="0" applyFont="1" applyFill="1" applyBorder="1" applyAlignment="1">
      <alignment horizontal="center"/>
    </xf>
    <xf numFmtId="172" fontId="9" fillId="0" borderId="1" xfId="0" applyNumberFormat="1" applyFont="1" applyFill="1" applyBorder="1" applyAlignment="1">
      <alignment horizontal="center" vertical="center"/>
    </xf>
    <xf numFmtId="0" fontId="11" fillId="0" borderId="1" xfId="1" applyFont="1" applyFill="1" applyBorder="1" applyAlignment="1" applyProtection="1">
      <alignment horizontal="left" vertical="center"/>
    </xf>
    <xf numFmtId="16" fontId="5" fillId="0" borderId="1" xfId="0" applyNumberFormat="1" applyFont="1" applyFill="1" applyBorder="1" applyAlignment="1">
      <alignment horizontal="left"/>
    </xf>
    <xf numFmtId="0" fontId="7" fillId="0" borderId="1" xfId="10" applyFont="1" applyFill="1" applyBorder="1" applyAlignment="1">
      <alignment horizontal="left" vertical="center"/>
    </xf>
    <xf numFmtId="0" fontId="9" fillId="0" borderId="1" xfId="4" applyFont="1" applyFill="1" applyBorder="1" applyAlignment="1">
      <alignment horizontal="center" vertical="center"/>
    </xf>
    <xf numFmtId="49" fontId="9" fillId="0" borderId="1" xfId="4" applyNumberFormat="1" applyFont="1" applyFill="1" applyBorder="1" applyAlignment="1">
      <alignment horizontal="center" vertical="center"/>
    </xf>
    <xf numFmtId="172" fontId="9" fillId="0" borderId="1" xfId="4" applyNumberFormat="1" applyFont="1" applyFill="1" applyBorder="1" applyAlignment="1">
      <alignment horizontal="center" vertical="center"/>
    </xf>
    <xf numFmtId="2" fontId="9" fillId="0" borderId="1" xfId="4" applyNumberFormat="1" applyFont="1" applyFill="1" applyBorder="1" applyAlignment="1">
      <alignment horizontal="center" vertical="center"/>
    </xf>
    <xf numFmtId="167" fontId="9" fillId="0" borderId="1" xfId="4" applyNumberFormat="1" applyFont="1" applyFill="1" applyBorder="1" applyAlignment="1">
      <alignment horizontal="center" vertical="center"/>
    </xf>
    <xf numFmtId="174" fontId="9" fillId="0" borderId="1" xfId="4" applyNumberFormat="1" applyFont="1" applyFill="1" applyBorder="1" applyAlignment="1">
      <alignment vertical="center"/>
    </xf>
    <xf numFmtId="0" fontId="9" fillId="0" borderId="1" xfId="4" applyFont="1" applyFill="1" applyBorder="1" applyAlignment="1">
      <alignment vertical="center"/>
    </xf>
    <xf numFmtId="174" fontId="9" fillId="0" borderId="1" xfId="4" applyNumberFormat="1" applyFont="1" applyFill="1" applyBorder="1" applyAlignment="1">
      <alignment horizontal="center" vertical="center"/>
    </xf>
    <xf numFmtId="1" fontId="9" fillId="0" borderId="1" xfId="4" applyNumberFormat="1" applyFont="1" applyFill="1" applyBorder="1" applyAlignment="1">
      <alignment horizontal="center" vertical="center"/>
    </xf>
    <xf numFmtId="0" fontId="5" fillId="0" borderId="1" xfId="0" applyNumberFormat="1" applyFont="1" applyFill="1" applyBorder="1" applyAlignment="1">
      <alignment horizontal="center"/>
    </xf>
    <xf numFmtId="0" fontId="9" fillId="0" borderId="1" xfId="11" applyFont="1" applyFill="1" applyBorder="1" applyAlignment="1" applyProtection="1">
      <alignment horizontal="center" vertical="center"/>
    </xf>
    <xf numFmtId="0" fontId="9" fillId="0" borderId="1" xfId="11" applyFont="1" applyFill="1" applyBorder="1" applyAlignment="1" applyProtection="1">
      <alignment horizontal="left" vertical="center"/>
    </xf>
    <xf numFmtId="49" fontId="9" fillId="0" borderId="1" xfId="11" applyNumberFormat="1" applyFont="1" applyFill="1" applyBorder="1" applyAlignment="1" applyProtection="1">
      <alignment horizontal="center" vertical="center"/>
    </xf>
    <xf numFmtId="165" fontId="9" fillId="0" borderId="1" xfId="11" applyNumberFormat="1" applyFont="1" applyFill="1" applyBorder="1" applyAlignment="1" applyProtection="1">
      <alignment horizontal="center" vertical="center"/>
    </xf>
    <xf numFmtId="0" fontId="31" fillId="0" borderId="1" xfId="11" applyFont="1" applyFill="1" applyBorder="1" applyAlignment="1" applyProtection="1">
      <alignment horizontal="left" vertical="center"/>
    </xf>
    <xf numFmtId="2" fontId="9" fillId="0" borderId="1" xfId="11" applyNumberFormat="1" applyFont="1" applyBorder="1" applyAlignment="1" applyProtection="1">
      <alignment horizontal="center" vertical="center"/>
    </xf>
    <xf numFmtId="2" fontId="9" fillId="0" borderId="1" xfId="11" applyNumberFormat="1" applyFont="1" applyFill="1" applyBorder="1" applyAlignment="1" applyProtection="1">
      <alignment horizontal="center" vertical="center"/>
    </xf>
    <xf numFmtId="167" fontId="9" fillId="0" borderId="1" xfId="11" applyNumberFormat="1" applyFont="1" applyFill="1" applyBorder="1" applyAlignment="1" applyProtection="1">
      <alignment horizontal="center" vertical="center"/>
    </xf>
    <xf numFmtId="168" fontId="9" fillId="0" borderId="1" xfId="11" applyNumberFormat="1" applyFont="1" applyFill="1" applyBorder="1" applyAlignment="1" applyProtection="1">
      <alignment horizontal="center" vertical="center"/>
    </xf>
    <xf numFmtId="169" fontId="9" fillId="0" borderId="1" xfId="11" applyNumberFormat="1" applyFont="1" applyFill="1" applyBorder="1" applyAlignment="1" applyProtection="1">
      <alignment vertical="center"/>
    </xf>
    <xf numFmtId="1" fontId="9" fillId="0" borderId="1" xfId="11" applyNumberFormat="1" applyFont="1" applyFill="1" applyBorder="1" applyAlignment="1" applyProtection="1">
      <alignment vertical="center"/>
    </xf>
    <xf numFmtId="169" fontId="9" fillId="0" borderId="1" xfId="11" applyNumberFormat="1" applyFont="1" applyFill="1" applyBorder="1" applyAlignment="1" applyProtection="1">
      <alignment horizontal="center" vertical="center"/>
    </xf>
    <xf numFmtId="1" fontId="9" fillId="0" borderId="1" xfId="11" applyNumberFormat="1" applyFont="1" applyFill="1" applyBorder="1" applyAlignment="1" applyProtection="1">
      <alignment horizontal="center" vertical="center"/>
    </xf>
    <xf numFmtId="0" fontId="9" fillId="0" borderId="1" xfId="0" applyNumberFormat="1" applyFont="1" applyFill="1" applyBorder="1" applyAlignment="1">
      <alignment horizontal="center" vertical="center"/>
    </xf>
    <xf numFmtId="2" fontId="3" fillId="0" borderId="1" xfId="0" applyNumberFormat="1" applyFont="1" applyFill="1" applyBorder="1" applyAlignment="1">
      <alignment horizontal="left"/>
    </xf>
    <xf numFmtId="0" fontId="5" fillId="0" borderId="1" xfId="0" applyNumberFormat="1" applyFont="1" applyFill="1" applyBorder="1" applyAlignment="1">
      <alignment horizontal="left"/>
    </xf>
    <xf numFmtId="0" fontId="3" fillId="0" borderId="1" xfId="3" applyNumberFormat="1" applyFont="1" applyFill="1" applyBorder="1" applyAlignment="1">
      <alignment horizontal="center"/>
    </xf>
    <xf numFmtId="0" fontId="26" fillId="0" borderId="1" xfId="0" applyFont="1" applyFill="1" applyBorder="1" applyAlignment="1">
      <alignment horizontal="center"/>
    </xf>
    <xf numFmtId="0" fontId="29" fillId="0" borderId="1" xfId="0" applyFont="1" applyFill="1" applyBorder="1" applyAlignment="1">
      <alignment horizontal="center"/>
    </xf>
    <xf numFmtId="0" fontId="11" fillId="0" borderId="1" xfId="5" applyFont="1" applyFill="1" applyBorder="1" applyAlignment="1">
      <alignment horizontal="left" vertical="top"/>
      <protection locked="0"/>
    </xf>
  </cellXfs>
  <cellStyles count="12">
    <cellStyle name="Explanatory Text" xfId="1" builtinId="53"/>
    <cellStyle name="Hyperlink" xfId="2" builtinId="8"/>
    <cellStyle name="Hyperlink 2" xfId="9"/>
    <cellStyle name="Hyperlink 4" xfId="5"/>
    <cellStyle name="Hyperlink 5" xfId="10"/>
    <cellStyle name="Hyperlink 6" xfId="7"/>
    <cellStyle name="Normal" xfId="0" builtinId="0"/>
    <cellStyle name="Normal 2" xfId="4"/>
    <cellStyle name="Normal 5" xfId="3"/>
    <cellStyle name="Normal 6" xfId="6"/>
    <cellStyle name="Normal 6 2" xfId="8"/>
    <cellStyle name="Normal 7"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winkledhanani.vs@gmail.com" TargetMode="External"/><Relationship Id="rId671" Type="http://schemas.openxmlformats.org/officeDocument/2006/relationships/hyperlink" Target="mailto:protibhu369@gmail.com" TargetMode="External"/><Relationship Id="rId769" Type="http://schemas.openxmlformats.org/officeDocument/2006/relationships/hyperlink" Target="mailto:om4rinku@gmail.com" TargetMode="External"/><Relationship Id="rId21" Type="http://schemas.openxmlformats.org/officeDocument/2006/relationships/hyperlink" Target="mailto:arnabesh.das@gmail.com" TargetMode="External"/><Relationship Id="rId324" Type="http://schemas.openxmlformats.org/officeDocument/2006/relationships/hyperlink" Target="mailto:simantii@gmail.com" TargetMode="External"/><Relationship Id="rId531" Type="http://schemas.openxmlformats.org/officeDocument/2006/relationships/hyperlink" Target="mailto:malaymahata1@gmail.com" TargetMode="External"/><Relationship Id="rId629" Type="http://schemas.openxmlformats.org/officeDocument/2006/relationships/hyperlink" Target="mailto:baidya.bivas94@gmail.com" TargetMode="External"/><Relationship Id="rId170" Type="http://schemas.openxmlformats.org/officeDocument/2006/relationships/hyperlink" Target="mailto:snehanath210@gmail.com" TargetMode="External"/><Relationship Id="rId836" Type="http://schemas.openxmlformats.org/officeDocument/2006/relationships/hyperlink" Target="mailto:sudeshna_pinky2@rediffmail.com" TargetMode="External"/><Relationship Id="rId268" Type="http://schemas.openxmlformats.org/officeDocument/2006/relationships/hyperlink" Target="mailto:kushal.chakraborty0702@gmail.com" TargetMode="External"/><Relationship Id="rId475" Type="http://schemas.openxmlformats.org/officeDocument/2006/relationships/hyperlink" Target="mailto:rabishkumar2323@gmail.com" TargetMode="External"/><Relationship Id="rId682" Type="http://schemas.openxmlformats.org/officeDocument/2006/relationships/hyperlink" Target="mailto:owais_ahmad94@yahoo.com" TargetMode="External"/><Relationship Id="rId903" Type="http://schemas.openxmlformats.org/officeDocument/2006/relationships/hyperlink" Target="mailto:sankhadeep98@gmail.com" TargetMode="External"/><Relationship Id="rId32" Type="http://schemas.openxmlformats.org/officeDocument/2006/relationships/hyperlink" Target="mailto:sudipto.rooney@gmail.com" TargetMode="External"/><Relationship Id="rId128" Type="http://schemas.openxmlformats.org/officeDocument/2006/relationships/hyperlink" Target="mailto:naskar.debjit13@gmail.com" TargetMode="External"/><Relationship Id="rId335" Type="http://schemas.openxmlformats.org/officeDocument/2006/relationships/hyperlink" Target="mailto:shubhra.music@gmail.com" TargetMode="External"/><Relationship Id="rId542" Type="http://schemas.openxmlformats.org/officeDocument/2006/relationships/hyperlink" Target="mailto:dsuprojit@gmail.com" TargetMode="External"/><Relationship Id="rId181" Type="http://schemas.openxmlformats.org/officeDocument/2006/relationships/hyperlink" Target="mailto:mryashkedia@gmail.com" TargetMode="External"/><Relationship Id="rId402" Type="http://schemas.openxmlformats.org/officeDocument/2006/relationships/hyperlink" Target="mailto:sumit.sourav1864@gmail.com" TargetMode="External"/><Relationship Id="rId847" Type="http://schemas.openxmlformats.org/officeDocument/2006/relationships/hyperlink" Target="mailto:anisha.secondmailid@gmail.com" TargetMode="External"/><Relationship Id="rId279" Type="http://schemas.openxmlformats.org/officeDocument/2006/relationships/hyperlink" Target="mailto:mkousik56@gmail.com" TargetMode="External"/><Relationship Id="rId486" Type="http://schemas.openxmlformats.org/officeDocument/2006/relationships/hyperlink" Target="mailto:amitkumar9709@gmail.com" TargetMode="External"/><Relationship Id="rId693" Type="http://schemas.openxmlformats.org/officeDocument/2006/relationships/hyperlink" Target="mailto:nripendramukerje@yahoo.in" TargetMode="External"/><Relationship Id="rId707" Type="http://schemas.openxmlformats.org/officeDocument/2006/relationships/hyperlink" Target="mailto:apurbam321@gmail.com" TargetMode="External"/><Relationship Id="rId914" Type="http://schemas.openxmlformats.org/officeDocument/2006/relationships/hyperlink" Target="mailto:raihanurkiran@gmail.com" TargetMode="External"/><Relationship Id="rId43" Type="http://schemas.openxmlformats.org/officeDocument/2006/relationships/hyperlink" Target="mailto:dasriju90@yahoo.com" TargetMode="External"/><Relationship Id="rId139" Type="http://schemas.openxmlformats.org/officeDocument/2006/relationships/hyperlink" Target="mailto:singhhemanta110@gmail.com" TargetMode="External"/><Relationship Id="rId346" Type="http://schemas.openxmlformats.org/officeDocument/2006/relationships/hyperlink" Target="mailto:apekshapriya119@gmail.com" TargetMode="External"/><Relationship Id="rId553" Type="http://schemas.openxmlformats.org/officeDocument/2006/relationships/hyperlink" Target="mailto:souravpal95@gmail.com" TargetMode="External"/><Relationship Id="rId760" Type="http://schemas.openxmlformats.org/officeDocument/2006/relationships/hyperlink" Target="mailto:barkhachdhr77@gmail.com" TargetMode="External"/><Relationship Id="rId192" Type="http://schemas.openxmlformats.org/officeDocument/2006/relationships/hyperlink" Target="mailto:jain.subham555@gmail.com" TargetMode="External"/><Relationship Id="rId206" Type="http://schemas.openxmlformats.org/officeDocument/2006/relationships/hyperlink" Target="mailto:akx.sonu@gmail.com" TargetMode="External"/><Relationship Id="rId413" Type="http://schemas.openxmlformats.org/officeDocument/2006/relationships/hyperlink" Target="mailto:aliksen007@gmail.com" TargetMode="External"/><Relationship Id="rId858" Type="http://schemas.openxmlformats.org/officeDocument/2006/relationships/hyperlink" Target="mailto:bakshi.arpita93@gmail.com" TargetMode="External"/><Relationship Id="rId497" Type="http://schemas.openxmlformats.org/officeDocument/2006/relationships/hyperlink" Target="mailto:Hd.Samanta@licindia.com" TargetMode="External"/><Relationship Id="rId620" Type="http://schemas.openxmlformats.org/officeDocument/2006/relationships/hyperlink" Target="mailto:garginiy@gmail.com" TargetMode="External"/><Relationship Id="rId718" Type="http://schemas.openxmlformats.org/officeDocument/2006/relationships/hyperlink" Target="mailto:kaushal.acme@gmail.com" TargetMode="External"/><Relationship Id="rId925" Type="http://schemas.openxmlformats.org/officeDocument/2006/relationships/hyperlink" Target="mailto:abhisheksingh9073@gmail.com" TargetMode="External"/><Relationship Id="rId357" Type="http://schemas.openxmlformats.org/officeDocument/2006/relationships/hyperlink" Target="mailto:smsupratimm@gmail.com" TargetMode="External"/><Relationship Id="rId54" Type="http://schemas.openxmlformats.org/officeDocument/2006/relationships/hyperlink" Target="mailto:royjohnsubham@gmail.com" TargetMode="External"/><Relationship Id="rId217" Type="http://schemas.openxmlformats.org/officeDocument/2006/relationships/hyperlink" Target="mailto:arghyakanakjana2@gmail.com" TargetMode="External"/><Relationship Id="rId564" Type="http://schemas.openxmlformats.org/officeDocument/2006/relationships/hyperlink" Target="mailto:srvghosh27@gmail.com" TargetMode="External"/><Relationship Id="rId771" Type="http://schemas.openxmlformats.org/officeDocument/2006/relationships/hyperlink" Target="mailto:nazrulmondal117@gmail.com" TargetMode="External"/><Relationship Id="rId869" Type="http://schemas.openxmlformats.org/officeDocument/2006/relationships/hyperlink" Target="mailto:joydeepsingha7@gmail.com" TargetMode="External"/><Relationship Id="rId424" Type="http://schemas.openxmlformats.org/officeDocument/2006/relationships/hyperlink" Target="mailto:arghadasmail@gmail.com" TargetMode="External"/><Relationship Id="rId631" Type="http://schemas.openxmlformats.org/officeDocument/2006/relationships/hyperlink" Target="mailto:jhasourav33@gmail.com" TargetMode="External"/><Relationship Id="rId729" Type="http://schemas.openxmlformats.org/officeDocument/2006/relationships/hyperlink" Target="mailto:AMRITTRIPATHI93@gmail.com" TargetMode="External"/><Relationship Id="rId270" Type="http://schemas.openxmlformats.org/officeDocument/2006/relationships/hyperlink" Target="mailto:perkbyte@gmail.com" TargetMode="External"/><Relationship Id="rId936" Type="http://schemas.openxmlformats.org/officeDocument/2006/relationships/hyperlink" Target="mailto:atharvaprakash1992@gmail.com" TargetMode="External"/><Relationship Id="rId65" Type="http://schemas.openxmlformats.org/officeDocument/2006/relationships/hyperlink" Target="../Favorites/Downloads/susmitasarkar2929@gmail.com" TargetMode="External"/><Relationship Id="rId130" Type="http://schemas.openxmlformats.org/officeDocument/2006/relationships/hyperlink" Target="mailto:arindamdeydhara@gmail.com" TargetMode="External"/><Relationship Id="rId368" Type="http://schemas.openxmlformats.org/officeDocument/2006/relationships/hyperlink" Target="mailto:das22sagnik@gmail.com" TargetMode="External"/><Relationship Id="rId575" Type="http://schemas.openxmlformats.org/officeDocument/2006/relationships/hyperlink" Target="mailto:sujit.bhanja1996@gmail.com" TargetMode="External"/><Relationship Id="rId782" Type="http://schemas.openxmlformats.org/officeDocument/2006/relationships/hyperlink" Target="mailto:shivam.shakti0802@gmail.com" TargetMode="External"/><Relationship Id="rId228" Type="http://schemas.openxmlformats.org/officeDocument/2006/relationships/hyperlink" Target="mailto:Mandalarpita94@gmail.com" TargetMode="External"/><Relationship Id="rId435" Type="http://schemas.openxmlformats.org/officeDocument/2006/relationships/hyperlink" Target="mailto:purbitaseal10@gmail.com" TargetMode="External"/><Relationship Id="rId642" Type="http://schemas.openxmlformats.org/officeDocument/2006/relationships/hyperlink" Target="mailto:tusharjana61@gmail.com" TargetMode="External"/><Relationship Id="rId281" Type="http://schemas.openxmlformats.org/officeDocument/2006/relationships/hyperlink" Target="mailto:kmukherjee564@gmail.com" TargetMode="External"/><Relationship Id="rId502" Type="http://schemas.openxmlformats.org/officeDocument/2006/relationships/hyperlink" Target="mailto:PRASU559@GMAIL.COM" TargetMode="External"/><Relationship Id="rId947" Type="http://schemas.openxmlformats.org/officeDocument/2006/relationships/hyperlink" Target="mailto:shubham25802580@gmail.com" TargetMode="External"/><Relationship Id="rId76" Type="http://schemas.openxmlformats.org/officeDocument/2006/relationships/hyperlink" Target="mailto:amitkrgupta1993@gmail.com" TargetMode="External"/><Relationship Id="rId141" Type="http://schemas.openxmlformats.org/officeDocument/2006/relationships/hyperlink" Target="mailto:subhamsarangi2016@gmail.com" TargetMode="External"/><Relationship Id="rId379" Type="http://schemas.openxmlformats.org/officeDocument/2006/relationships/hyperlink" Target="mailto:sudipto.g99@yahoo.in" TargetMode="External"/><Relationship Id="rId586" Type="http://schemas.openxmlformats.org/officeDocument/2006/relationships/hyperlink" Target="mailto:theshubhendu24@gmail.com" TargetMode="External"/><Relationship Id="rId793" Type="http://schemas.openxmlformats.org/officeDocument/2006/relationships/hyperlink" Target="mailto:subhrakantiray92@gmail.com" TargetMode="External"/><Relationship Id="rId807" Type="http://schemas.openxmlformats.org/officeDocument/2006/relationships/hyperlink" Target="mailto:pranay.mondal83@gmail.com" TargetMode="External"/><Relationship Id="rId7" Type="http://schemas.openxmlformats.org/officeDocument/2006/relationships/hyperlink" Target="mailto:pmondal94@gmail.com" TargetMode="External"/><Relationship Id="rId239" Type="http://schemas.openxmlformats.org/officeDocument/2006/relationships/hyperlink" Target="mailto:amod8983@gmail.com" TargetMode="External"/><Relationship Id="rId446" Type="http://schemas.openxmlformats.org/officeDocument/2006/relationships/hyperlink" Target="mailto:roysagarb4u@gmail.com" TargetMode="External"/><Relationship Id="rId653" Type="http://schemas.openxmlformats.org/officeDocument/2006/relationships/hyperlink" Target="mailto:iamdpkverma@gmail.com" TargetMode="External"/><Relationship Id="rId292" Type="http://schemas.openxmlformats.org/officeDocument/2006/relationships/hyperlink" Target="mailto:pghosh.live@gmail.com" TargetMode="External"/><Relationship Id="rId306" Type="http://schemas.openxmlformats.org/officeDocument/2006/relationships/hyperlink" Target="mailto:pathikritg27@gmail.com" TargetMode="External"/><Relationship Id="rId860" Type="http://schemas.openxmlformats.org/officeDocument/2006/relationships/hyperlink" Target="mailto:crispycandy304@gmail.com" TargetMode="External"/><Relationship Id="rId958" Type="http://schemas.openxmlformats.org/officeDocument/2006/relationships/hyperlink" Target="mailto:subhamb758@gmail.com" TargetMode="External"/><Relationship Id="rId87" Type="http://schemas.openxmlformats.org/officeDocument/2006/relationships/hyperlink" Target="mailto:dhar.subham20@gmail.com" TargetMode="External"/><Relationship Id="rId513" Type="http://schemas.openxmlformats.org/officeDocument/2006/relationships/hyperlink" Target="mailto:raydiptesh@yahoo.in" TargetMode="External"/><Relationship Id="rId597" Type="http://schemas.openxmlformats.org/officeDocument/2006/relationships/hyperlink" Target="mailto:srk.shovon@gmail.com" TargetMode="External"/><Relationship Id="rId720" Type="http://schemas.openxmlformats.org/officeDocument/2006/relationships/hyperlink" Target="mailto:mdfiroj72@gmail.com" TargetMode="External"/><Relationship Id="rId818" Type="http://schemas.openxmlformats.org/officeDocument/2006/relationships/hyperlink" Target="mailto:debaratiray.ray3@gmail.com" TargetMode="External"/><Relationship Id="rId152" Type="http://schemas.openxmlformats.org/officeDocument/2006/relationships/hyperlink" Target="mailto:ssmhossain2013@gmail.com" TargetMode="External"/><Relationship Id="rId457" Type="http://schemas.openxmlformats.org/officeDocument/2006/relationships/hyperlink" Target="mailto:arnabwork22@gmail.com" TargetMode="External"/><Relationship Id="rId664" Type="http://schemas.openxmlformats.org/officeDocument/2006/relationships/hyperlink" Target="mailto:indrajitmukhopadhyay08@gmail.com" TargetMode="External"/><Relationship Id="rId871" Type="http://schemas.openxmlformats.org/officeDocument/2006/relationships/hyperlink" Target="mailto:rajnishdps02@gmail.com" TargetMode="External"/><Relationship Id="rId14" Type="http://schemas.openxmlformats.org/officeDocument/2006/relationships/hyperlink" Target="mailto:contactsouravsharma@gmail.com" TargetMode="External"/><Relationship Id="rId317" Type="http://schemas.openxmlformats.org/officeDocument/2006/relationships/hyperlink" Target="mailto:rayan.mukherjee12@gmail.com" TargetMode="External"/><Relationship Id="rId524" Type="http://schemas.openxmlformats.org/officeDocument/2006/relationships/hyperlink" Target="mailto:das.ishita1995@gmail.com" TargetMode="External"/><Relationship Id="rId731" Type="http://schemas.openxmlformats.org/officeDocument/2006/relationships/hyperlink" Target="mailto:dibyendukhan001@gmail.com" TargetMode="External"/><Relationship Id="rId98" Type="http://schemas.openxmlformats.org/officeDocument/2006/relationships/hyperlink" Target="mailto:saheb.naskar06@gmail.com" TargetMode="External"/><Relationship Id="rId163" Type="http://schemas.openxmlformats.org/officeDocument/2006/relationships/hyperlink" Target="mailto:tamali95roy@gmail.com" TargetMode="External"/><Relationship Id="rId370" Type="http://schemas.openxmlformats.org/officeDocument/2006/relationships/hyperlink" Target="mailto:piyush.upadhyay58@gmail.com" TargetMode="External"/><Relationship Id="rId829" Type="http://schemas.openxmlformats.org/officeDocument/2006/relationships/hyperlink" Target="mailto:anukoolkumar02@gmail.com" TargetMode="External"/><Relationship Id="rId230" Type="http://schemas.openxmlformats.org/officeDocument/2006/relationships/hyperlink" Target="mailto:chintukumar317@gmail.com" TargetMode="External"/><Relationship Id="rId468" Type="http://schemas.openxmlformats.org/officeDocument/2006/relationships/hyperlink" Target="mailto:sujaya_dey@yahoo.com" TargetMode="External"/><Relationship Id="rId675" Type="http://schemas.openxmlformats.org/officeDocument/2006/relationships/hyperlink" Target="mailto:kmmanish21@gmail.com" TargetMode="External"/><Relationship Id="rId882" Type="http://schemas.openxmlformats.org/officeDocument/2006/relationships/hyperlink" Target="mailto:somenmaji561@gmail.com" TargetMode="External"/><Relationship Id="rId25" Type="http://schemas.openxmlformats.org/officeDocument/2006/relationships/hyperlink" Target="mailto:debasishmondalbrown@gmail.com" TargetMode="External"/><Relationship Id="rId328" Type="http://schemas.openxmlformats.org/officeDocument/2006/relationships/hyperlink" Target="mailto:shilpa_chatterjee@ymail.com" TargetMode="External"/><Relationship Id="rId535" Type="http://schemas.openxmlformats.org/officeDocument/2006/relationships/hyperlink" Target="mailto:show.sushanta12@gmail.com" TargetMode="External"/><Relationship Id="rId742" Type="http://schemas.openxmlformats.org/officeDocument/2006/relationships/hyperlink" Target="mailto:kuilastab95@gmail.com" TargetMode="External"/><Relationship Id="rId174" Type="http://schemas.openxmlformats.org/officeDocument/2006/relationships/hyperlink" Target="mailto:tapasbhulsalboni2012@gmail.com" TargetMode="External"/><Relationship Id="rId381" Type="http://schemas.openxmlformats.org/officeDocument/2006/relationships/hyperlink" Target="mailto:iamkuchu@gmail.com" TargetMode="External"/><Relationship Id="rId602" Type="http://schemas.openxmlformats.org/officeDocument/2006/relationships/hyperlink" Target="mailto:taijasroy177@gmail.com" TargetMode="External"/><Relationship Id="rId241" Type="http://schemas.openxmlformats.org/officeDocument/2006/relationships/hyperlink" Target="mailto:dodoakash@yahoo.in" TargetMode="External"/><Relationship Id="rId479" Type="http://schemas.openxmlformats.org/officeDocument/2006/relationships/hyperlink" Target="mailto:shinjinii94@gmail.com" TargetMode="External"/><Relationship Id="rId686" Type="http://schemas.openxmlformats.org/officeDocument/2006/relationships/hyperlink" Target="mailto:singh_sagar82@yahoo.com" TargetMode="External"/><Relationship Id="rId893" Type="http://schemas.openxmlformats.org/officeDocument/2006/relationships/hyperlink" Target="mailto:ghoshsubho368@gmail.com" TargetMode="External"/><Relationship Id="rId907" Type="http://schemas.openxmlformats.org/officeDocument/2006/relationships/hyperlink" Target="mailto:sarkarsid0010tig@gmail.com" TargetMode="External"/><Relationship Id="rId36" Type="http://schemas.openxmlformats.org/officeDocument/2006/relationships/hyperlink" Target="mailto:babla.bme5@gmail.com" TargetMode="External"/><Relationship Id="rId339" Type="http://schemas.openxmlformats.org/officeDocument/2006/relationships/hyperlink" Target="mailto:rebekamukherjee@gmail.com" TargetMode="External"/><Relationship Id="rId546" Type="http://schemas.openxmlformats.org/officeDocument/2006/relationships/hyperlink" Target="mailto:saharuk.1994@gmail.com" TargetMode="External"/><Relationship Id="rId753" Type="http://schemas.openxmlformats.org/officeDocument/2006/relationships/hyperlink" Target="mailto:speakwithanimesh@gmail.com" TargetMode="External"/><Relationship Id="rId101" Type="http://schemas.openxmlformats.org/officeDocument/2006/relationships/hyperlink" Target="mailto:sudarshan.rna@gmail.com" TargetMode="External"/><Relationship Id="rId185" Type="http://schemas.openxmlformats.org/officeDocument/2006/relationships/hyperlink" Target="mailto:rimo.mukherjee11@gmail.com" TargetMode="External"/><Relationship Id="rId406" Type="http://schemas.openxmlformats.org/officeDocument/2006/relationships/hyperlink" Target="mailto:iabhijoy@gmail.com" TargetMode="External"/><Relationship Id="rId960" Type="http://schemas.openxmlformats.org/officeDocument/2006/relationships/hyperlink" Target="mailto:gaurabpaul333@gmail.com" TargetMode="External"/><Relationship Id="rId392" Type="http://schemas.openxmlformats.org/officeDocument/2006/relationships/hyperlink" Target="mailto:srijanbhowmick96@gmail.com" TargetMode="External"/><Relationship Id="rId613" Type="http://schemas.openxmlformats.org/officeDocument/2006/relationships/hyperlink" Target="mailto:sheebhagawan93@gmail.com" TargetMode="External"/><Relationship Id="rId697" Type="http://schemas.openxmlformats.org/officeDocument/2006/relationships/hyperlink" Target="mailto:mahendraprataproy@gmail.com" TargetMode="External"/><Relationship Id="rId820" Type="http://schemas.openxmlformats.org/officeDocument/2006/relationships/hyperlink" Target="mailto:madhurimamukherjee1007@gmail.com" TargetMode="External"/><Relationship Id="rId918" Type="http://schemas.openxmlformats.org/officeDocument/2006/relationships/hyperlink" Target="mailto:tabishislam29@gmail.com" TargetMode="External"/><Relationship Id="rId252" Type="http://schemas.openxmlformats.org/officeDocument/2006/relationships/hyperlink" Target="mailto:diyab0507@gmail.com" TargetMode="External"/><Relationship Id="rId47" Type="http://schemas.openxmlformats.org/officeDocument/2006/relationships/hyperlink" Target="mailto:anurab.biswasnsn52@gmail.com" TargetMode="External"/><Relationship Id="rId89" Type="http://schemas.openxmlformats.org/officeDocument/2006/relationships/hyperlink" Target="mailto:indranilsarkar26@gmail.com" TargetMode="External"/><Relationship Id="rId112" Type="http://schemas.openxmlformats.org/officeDocument/2006/relationships/hyperlink" Target="mailto:ce.souravdutta@gmail.com" TargetMode="External"/><Relationship Id="rId154" Type="http://schemas.openxmlformats.org/officeDocument/2006/relationships/hyperlink" Target="mailto:basudeb80@gmail.com" TargetMode="External"/><Relationship Id="rId361" Type="http://schemas.openxmlformats.org/officeDocument/2006/relationships/hyperlink" Target="mailto:vibha1205@gmail.com" TargetMode="External"/><Relationship Id="rId557" Type="http://schemas.openxmlformats.org/officeDocument/2006/relationships/hyperlink" Target="mailto:chakrabortyrony5@gmail.com" TargetMode="External"/><Relationship Id="rId599" Type="http://schemas.openxmlformats.org/officeDocument/2006/relationships/hyperlink" Target="mailto:official.subhajit2nd@gmail.com" TargetMode="External"/><Relationship Id="rId764" Type="http://schemas.openxmlformats.org/officeDocument/2006/relationships/hyperlink" Target="mailto:fazlea.karim96@gmail.com" TargetMode="External"/><Relationship Id="rId196" Type="http://schemas.openxmlformats.org/officeDocument/2006/relationships/hyperlink" Target="mailto:adityabiswasantu@gmail.com" TargetMode="External"/><Relationship Id="rId417" Type="http://schemas.openxmlformats.org/officeDocument/2006/relationships/hyperlink" Target="mailto:anirban007.2008@gmail.com" TargetMode="External"/><Relationship Id="rId459" Type="http://schemas.openxmlformats.org/officeDocument/2006/relationships/hyperlink" Target="mailto:sritamaroychowdhury@gmail.com" TargetMode="External"/><Relationship Id="rId624" Type="http://schemas.openxmlformats.org/officeDocument/2006/relationships/hyperlink" Target="mailto:rohitdas.arr@gmail.com" TargetMode="External"/><Relationship Id="rId666" Type="http://schemas.openxmlformats.org/officeDocument/2006/relationships/hyperlink" Target="mailto:nikhil.jakhalia24@gmail.com" TargetMode="External"/><Relationship Id="rId831" Type="http://schemas.openxmlformats.org/officeDocument/2006/relationships/hyperlink" Target="mailto:anindita4009@gmail.com" TargetMode="External"/><Relationship Id="rId873" Type="http://schemas.openxmlformats.org/officeDocument/2006/relationships/hyperlink" Target="mailto:anirbanghosh1065@gmail.com" TargetMode="External"/><Relationship Id="rId16" Type="http://schemas.openxmlformats.org/officeDocument/2006/relationships/hyperlink" Target="mailto:agnivpathak@hotmail.com" TargetMode="External"/><Relationship Id="rId221" Type="http://schemas.openxmlformats.org/officeDocument/2006/relationships/hyperlink" Target="mailto:ayan.india.2009@gmail.com" TargetMode="External"/><Relationship Id="rId263" Type="http://schemas.openxmlformats.org/officeDocument/2006/relationships/hyperlink" Target="mailto:nesarfaraz@gmail.com" TargetMode="External"/><Relationship Id="rId319" Type="http://schemas.openxmlformats.org/officeDocument/2006/relationships/hyperlink" Target="mailto:rmpramanik@rediffmail.com" TargetMode="External"/><Relationship Id="rId470" Type="http://schemas.openxmlformats.org/officeDocument/2006/relationships/hyperlink" Target="mailto:pranay9122@gmail.com" TargetMode="External"/><Relationship Id="rId526" Type="http://schemas.openxmlformats.org/officeDocument/2006/relationships/hyperlink" Target="mailto:chowdhury_debajyoti@yahoo.com" TargetMode="External"/><Relationship Id="rId929" Type="http://schemas.openxmlformats.org/officeDocument/2006/relationships/hyperlink" Target="mailto:ashaw0686@gmail.com" TargetMode="External"/><Relationship Id="rId58" Type="http://schemas.openxmlformats.org/officeDocument/2006/relationships/hyperlink" Target="mailto:alokananda_roy@yahoo.com" TargetMode="External"/><Relationship Id="rId123" Type="http://schemas.openxmlformats.org/officeDocument/2006/relationships/hyperlink" Target="mailto:utsabroy.ce@gmail.com" TargetMode="External"/><Relationship Id="rId330" Type="http://schemas.openxmlformats.org/officeDocument/2006/relationships/hyperlink" Target="mailto:shreya.bhattacharya@hotmail.com" TargetMode="External"/><Relationship Id="rId568" Type="http://schemas.openxmlformats.org/officeDocument/2006/relationships/hyperlink" Target="mailto:shrabani123pani@gmail.com" TargetMode="External"/><Relationship Id="rId733" Type="http://schemas.openxmlformats.org/officeDocument/2006/relationships/hyperlink" Target="mailto:nikaur99@gmail.com" TargetMode="External"/><Relationship Id="rId775" Type="http://schemas.openxmlformats.org/officeDocument/2006/relationships/hyperlink" Target="mailto:shivam.shakti365@gmail.com" TargetMode="External"/><Relationship Id="rId940" Type="http://schemas.openxmlformats.org/officeDocument/2006/relationships/hyperlink" Target="mailto:suvonil.bera@gmail.com" TargetMode="External"/><Relationship Id="rId165" Type="http://schemas.openxmlformats.org/officeDocument/2006/relationships/hyperlink" Target="mailto:souravmisra0001@gmail.com" TargetMode="External"/><Relationship Id="rId372" Type="http://schemas.openxmlformats.org/officeDocument/2006/relationships/hyperlink" Target="mailto:manotoshbhuniya@gmail.com" TargetMode="External"/><Relationship Id="rId428" Type="http://schemas.openxmlformats.org/officeDocument/2006/relationships/hyperlink" Target="mailto:arpanwork94@gmail.com" TargetMode="External"/><Relationship Id="rId635" Type="http://schemas.openxmlformats.org/officeDocument/2006/relationships/hyperlink" Target="mailto:souradeep.musib@hotmail.com" TargetMode="External"/><Relationship Id="rId677" Type="http://schemas.openxmlformats.org/officeDocument/2006/relationships/hyperlink" Target="mailto:anirbanc66@gmail.com" TargetMode="External"/><Relationship Id="rId800" Type="http://schemas.openxmlformats.org/officeDocument/2006/relationships/hyperlink" Target="mailto:UTKARSH1803@GMAIL.COM" TargetMode="External"/><Relationship Id="rId842" Type="http://schemas.openxmlformats.org/officeDocument/2006/relationships/hyperlink" Target="mailto:anuroopchowdhury@gmail.com" TargetMode="External"/><Relationship Id="rId232" Type="http://schemas.openxmlformats.org/officeDocument/2006/relationships/hyperlink" Target="mailto:chirajeetbiswas@gmail.com" TargetMode="External"/><Relationship Id="rId274" Type="http://schemas.openxmlformats.org/officeDocument/2006/relationships/hyperlink" Target="mailto:rahulrsinha9@gmail.com" TargetMode="External"/><Relationship Id="rId481" Type="http://schemas.openxmlformats.org/officeDocument/2006/relationships/hyperlink" Target="mailto:ankitstarcr7@yahoo.com" TargetMode="External"/><Relationship Id="rId702" Type="http://schemas.openxmlformats.org/officeDocument/2006/relationships/hyperlink" Target="mailto:gorillamaity@gmail.com" TargetMode="External"/><Relationship Id="rId884" Type="http://schemas.openxmlformats.org/officeDocument/2006/relationships/hyperlink" Target="mailto:mobasshir22@gmail.com" TargetMode="External"/><Relationship Id="rId27" Type="http://schemas.openxmlformats.org/officeDocument/2006/relationships/hyperlink" Target="mailto:madhulikaprasad22@gmail.com" TargetMode="External"/><Relationship Id="rId69" Type="http://schemas.openxmlformats.org/officeDocument/2006/relationships/hyperlink" Target="mailto:sumitghoshnsec94@gmail.com" TargetMode="External"/><Relationship Id="rId134" Type="http://schemas.openxmlformats.org/officeDocument/2006/relationships/hyperlink" Target="mailto:ankitrocksduniya@gmail.com" TargetMode="External"/><Relationship Id="rId537" Type="http://schemas.openxmlformats.org/officeDocument/2006/relationships/hyperlink" Target="mailto:varunmishra.positive@outlook.live.com" TargetMode="External"/><Relationship Id="rId579" Type="http://schemas.openxmlformats.org/officeDocument/2006/relationships/hyperlink" Target="mailto:trijitbiswas@gmail.com" TargetMode="External"/><Relationship Id="rId744" Type="http://schemas.openxmlformats.org/officeDocument/2006/relationships/hyperlink" Target="mailto:anjanchatterjee720@yahoo.com" TargetMode="External"/><Relationship Id="rId786" Type="http://schemas.openxmlformats.org/officeDocument/2006/relationships/hyperlink" Target="mailto:iamcoolankit@yahoo.co.in" TargetMode="External"/><Relationship Id="rId951" Type="http://schemas.openxmlformats.org/officeDocument/2006/relationships/hyperlink" Target="mailto:rajnishnsec17@gmail.com" TargetMode="External"/><Relationship Id="rId80" Type="http://schemas.openxmlformats.org/officeDocument/2006/relationships/hyperlink" Target="mailto:choudhurynilava@gmail.com" TargetMode="External"/><Relationship Id="rId176" Type="http://schemas.openxmlformats.org/officeDocument/2006/relationships/hyperlink" Target="mailto:sobiashahnawaz786@yahoo.com" TargetMode="External"/><Relationship Id="rId341" Type="http://schemas.openxmlformats.org/officeDocument/2006/relationships/hyperlink" Target="mailto:susritarox@gmail.com" TargetMode="External"/><Relationship Id="rId383" Type="http://schemas.openxmlformats.org/officeDocument/2006/relationships/hyperlink" Target="mailto:guitaristghosh@yahoo.in" TargetMode="External"/><Relationship Id="rId439" Type="http://schemas.openxmlformats.org/officeDocument/2006/relationships/hyperlink" Target="mailto:sanchari.mondal94@gmail.com" TargetMode="External"/><Relationship Id="rId590" Type="http://schemas.openxmlformats.org/officeDocument/2006/relationships/hyperlink" Target="mailto:maityswapan754@gmail.com" TargetMode="External"/><Relationship Id="rId604" Type="http://schemas.openxmlformats.org/officeDocument/2006/relationships/hyperlink" Target="mailto:daraddivyam@yahoo.in" TargetMode="External"/><Relationship Id="rId646" Type="http://schemas.openxmlformats.org/officeDocument/2006/relationships/hyperlink" Target="mailto:tamalbhattacharya.2012@gmail.com" TargetMode="External"/><Relationship Id="rId811" Type="http://schemas.openxmlformats.org/officeDocument/2006/relationships/hyperlink" Target="mailto:moinakghoshal1@gmail.com" TargetMode="External"/><Relationship Id="rId201" Type="http://schemas.openxmlformats.org/officeDocument/2006/relationships/hyperlink" Target="mailto:kaushaladitya657@gmail.com" TargetMode="External"/><Relationship Id="rId243" Type="http://schemas.openxmlformats.org/officeDocument/2006/relationships/hyperlink" Target="mailto:dmukherjee029@yahoo.com" TargetMode="External"/><Relationship Id="rId285" Type="http://schemas.openxmlformats.org/officeDocument/2006/relationships/hyperlink" Target="mailto:urmiurmi1994@gmail.com" TargetMode="External"/><Relationship Id="rId450" Type="http://schemas.openxmlformats.org/officeDocument/2006/relationships/hyperlink" Target="mailto:soumadipbasu@gmail.com" TargetMode="External"/><Relationship Id="rId506" Type="http://schemas.openxmlformats.org/officeDocument/2006/relationships/hyperlink" Target="mailto:kanjilalmanosij286@gmail.com" TargetMode="External"/><Relationship Id="rId688" Type="http://schemas.openxmlformats.org/officeDocument/2006/relationships/hyperlink" Target="mailto:mdarshadalam3@gmail.com" TargetMode="External"/><Relationship Id="rId853" Type="http://schemas.openxmlformats.org/officeDocument/2006/relationships/hyperlink" Target="mailto:ghoshshilpa1995@gmail.com" TargetMode="External"/><Relationship Id="rId895" Type="http://schemas.openxmlformats.org/officeDocument/2006/relationships/hyperlink" Target="mailto:dasguptaarka66@gmail.com" TargetMode="External"/><Relationship Id="rId909" Type="http://schemas.openxmlformats.org/officeDocument/2006/relationships/hyperlink" Target="mailto:prasadvishal1901@gmail.com" TargetMode="External"/><Relationship Id="rId38" Type="http://schemas.openxmlformats.org/officeDocument/2006/relationships/hyperlink" Target="mailto:santanubme@gmail.com" TargetMode="External"/><Relationship Id="rId103" Type="http://schemas.openxmlformats.org/officeDocument/2006/relationships/hyperlink" Target="mailto:ce.souravdutta@outlook.com" TargetMode="External"/><Relationship Id="rId310" Type="http://schemas.openxmlformats.org/officeDocument/2006/relationships/hyperlink" Target="mailto:prashantkishor.kumar@gmail.com" TargetMode="External"/><Relationship Id="rId492" Type="http://schemas.openxmlformats.org/officeDocument/2006/relationships/hyperlink" Target="mailto:mollajakirhossain0@gmail.com" TargetMode="External"/><Relationship Id="rId548" Type="http://schemas.openxmlformats.org/officeDocument/2006/relationships/hyperlink" Target="mailto:joykundu258@gmail.com" TargetMode="External"/><Relationship Id="rId713" Type="http://schemas.openxmlformats.org/officeDocument/2006/relationships/hyperlink" Target="mailto:mantairohan@gmail.com" TargetMode="External"/><Relationship Id="rId755" Type="http://schemas.openxmlformats.org/officeDocument/2006/relationships/hyperlink" Target="mailto:aishikchoudhury@yahoo.in" TargetMode="External"/><Relationship Id="rId797" Type="http://schemas.openxmlformats.org/officeDocument/2006/relationships/hyperlink" Target="mailto:pritamsb8@gmail.com" TargetMode="External"/><Relationship Id="rId920" Type="http://schemas.openxmlformats.org/officeDocument/2006/relationships/hyperlink" Target="mailto:shivi584@outlook.com" TargetMode="External"/><Relationship Id="rId962" Type="http://schemas.openxmlformats.org/officeDocument/2006/relationships/hyperlink" Target="mailto:gaurabpaul7278@gmail.com" TargetMode="External"/><Relationship Id="rId91" Type="http://schemas.openxmlformats.org/officeDocument/2006/relationships/hyperlink" Target="mailto:arindamdeydhara@hotmail.com" TargetMode="External"/><Relationship Id="rId145" Type="http://schemas.openxmlformats.org/officeDocument/2006/relationships/hyperlink" Target="mailto:kishanshaw29@gmail.com" TargetMode="External"/><Relationship Id="rId187" Type="http://schemas.openxmlformats.org/officeDocument/2006/relationships/hyperlink" Target="mailto:satarupachatterjee63@gmail.com" TargetMode="External"/><Relationship Id="rId352" Type="http://schemas.openxmlformats.org/officeDocument/2006/relationships/hyperlink" Target="mailto:anam.gift@gmail.com" TargetMode="External"/><Relationship Id="rId394" Type="http://schemas.openxmlformats.org/officeDocument/2006/relationships/hyperlink" Target="mailto:debarghya.papai@gmail.com" TargetMode="External"/><Relationship Id="rId408" Type="http://schemas.openxmlformats.org/officeDocument/2006/relationships/hyperlink" Target="mailto:abhishekebrpdas.ad@gmail.com" TargetMode="External"/><Relationship Id="rId615" Type="http://schemas.openxmlformats.org/officeDocument/2006/relationships/hyperlink" Target="mailto:kousikdutta39@gmail.com" TargetMode="External"/><Relationship Id="rId822" Type="http://schemas.openxmlformats.org/officeDocument/2006/relationships/hyperlink" Target="mailto:ashimamolla14@gmail.com" TargetMode="External"/><Relationship Id="rId212" Type="http://schemas.openxmlformats.org/officeDocument/2006/relationships/hyperlink" Target="mailto:emailtoarnabdas@gmail.com" TargetMode="External"/><Relationship Id="rId254" Type="http://schemas.openxmlformats.org/officeDocument/2006/relationships/hyperlink" Target="mailto:malabikamaiti2012@gmail.com" TargetMode="External"/><Relationship Id="rId657" Type="http://schemas.openxmlformats.org/officeDocument/2006/relationships/hyperlink" Target="mailto:chakrabortyankana@yahoo.in" TargetMode="External"/><Relationship Id="rId699" Type="http://schemas.openxmlformats.org/officeDocument/2006/relationships/hyperlink" Target="mailto:janarounak@gmail.com" TargetMode="External"/><Relationship Id="rId864" Type="http://schemas.openxmlformats.org/officeDocument/2006/relationships/hyperlink" Target="mailto:pinkukr001@gmail.com" TargetMode="External"/><Relationship Id="rId49" Type="http://schemas.openxmlformats.org/officeDocument/2006/relationships/hyperlink" Target="mailto:amritamaitra15@gmail.com" TargetMode="External"/><Relationship Id="rId114" Type="http://schemas.openxmlformats.org/officeDocument/2006/relationships/hyperlink" Target="mailto:razrohan.raz@gmail.com" TargetMode="External"/><Relationship Id="rId296" Type="http://schemas.openxmlformats.org/officeDocument/2006/relationships/hyperlink" Target="mailto:giridebkumarcse@gmail.com" TargetMode="External"/><Relationship Id="rId461" Type="http://schemas.openxmlformats.org/officeDocument/2006/relationships/hyperlink" Target="mailto:soumik1@hotmail.com" TargetMode="External"/><Relationship Id="rId517" Type="http://schemas.openxmlformats.org/officeDocument/2006/relationships/hyperlink" Target="mailto:debrupsarkar31@yahoo.com" TargetMode="External"/><Relationship Id="rId559" Type="http://schemas.openxmlformats.org/officeDocument/2006/relationships/hyperlink" Target="mailto:sanjaykr7549779823@gmail.com" TargetMode="External"/><Relationship Id="rId724" Type="http://schemas.openxmlformats.org/officeDocument/2006/relationships/hyperlink" Target="mailto:kishan290895@gmail.com" TargetMode="External"/><Relationship Id="rId766" Type="http://schemas.openxmlformats.org/officeDocument/2006/relationships/hyperlink" Target="mailto:ssayakpaul@gmail.com" TargetMode="External"/><Relationship Id="rId931" Type="http://schemas.openxmlformats.org/officeDocument/2006/relationships/hyperlink" Target="mailto:amitshawmech30@gmail.com" TargetMode="External"/><Relationship Id="rId60" Type="http://schemas.openxmlformats.org/officeDocument/2006/relationships/hyperlink" Target="mailto:sudarshan.rna@gmail.com" TargetMode="External"/><Relationship Id="rId156" Type="http://schemas.openxmlformats.org/officeDocument/2006/relationships/hyperlink" Target="mailto:subham.baral100@gmail.com" TargetMode="External"/><Relationship Id="rId198" Type="http://schemas.openxmlformats.org/officeDocument/2006/relationships/hyperlink" Target="mailto:abdullah.ghani3@gmail.com" TargetMode="External"/><Relationship Id="rId321" Type="http://schemas.openxmlformats.org/officeDocument/2006/relationships/hyperlink" Target="mailto:ray.satadal94@gmail.com" TargetMode="External"/><Relationship Id="rId363" Type="http://schemas.openxmlformats.org/officeDocument/2006/relationships/hyperlink" Target="mailto:subratabairagi2@gmail.com" TargetMode="External"/><Relationship Id="rId419" Type="http://schemas.openxmlformats.org/officeDocument/2006/relationships/hyperlink" Target="mailto:coolcandyankita@gmail.com" TargetMode="External"/><Relationship Id="rId570" Type="http://schemas.openxmlformats.org/officeDocument/2006/relationships/hyperlink" Target="mailto:skrostam786@gmail.com" TargetMode="External"/><Relationship Id="rId626" Type="http://schemas.openxmlformats.org/officeDocument/2006/relationships/hyperlink" Target="mailto:somenathdas01@gmail.com" TargetMode="External"/><Relationship Id="rId223" Type="http://schemas.openxmlformats.org/officeDocument/2006/relationships/hyperlink" Target="mailto:anishjha93@gmail.com" TargetMode="External"/><Relationship Id="rId430" Type="http://schemas.openxmlformats.org/officeDocument/2006/relationships/hyperlink" Target="mailto:nabanita16.work@gmail.com" TargetMode="External"/><Relationship Id="rId668" Type="http://schemas.openxmlformats.org/officeDocument/2006/relationships/hyperlink" Target="mailto:protoy45@gmail.com" TargetMode="External"/><Relationship Id="rId833" Type="http://schemas.openxmlformats.org/officeDocument/2006/relationships/hyperlink" Target="mailto:gouri0203@gmail.com" TargetMode="External"/><Relationship Id="rId875" Type="http://schemas.openxmlformats.org/officeDocument/2006/relationships/hyperlink" Target="mailto:rakeshkundu2012@rediffmail.com" TargetMode="External"/><Relationship Id="rId18" Type="http://schemas.openxmlformats.org/officeDocument/2006/relationships/hyperlink" Target="mailto:rumiya.divine@gmail.com" TargetMode="External"/><Relationship Id="rId265" Type="http://schemas.openxmlformats.org/officeDocument/2006/relationships/hyperlink" Target="mailto:mithi2116@gmail.com" TargetMode="External"/><Relationship Id="rId472" Type="http://schemas.openxmlformats.org/officeDocument/2006/relationships/hyperlink" Target="mailto:saibal_duttagupta@yahoo.com" TargetMode="External"/><Relationship Id="rId528" Type="http://schemas.openxmlformats.org/officeDocument/2006/relationships/hyperlink" Target="mailto:kaustav522@gmail.com" TargetMode="External"/><Relationship Id="rId735" Type="http://schemas.openxmlformats.org/officeDocument/2006/relationships/hyperlink" Target="mailto:arijitbhunia50@gmail.com" TargetMode="External"/><Relationship Id="rId900" Type="http://schemas.openxmlformats.org/officeDocument/2006/relationships/hyperlink" Target="mailto:asmitamondal6@gmail.com" TargetMode="External"/><Relationship Id="rId942" Type="http://schemas.openxmlformats.org/officeDocument/2006/relationships/hyperlink" Target="mailto:poddersani100@gmail.com" TargetMode="External"/><Relationship Id="rId125" Type="http://schemas.openxmlformats.org/officeDocument/2006/relationships/hyperlink" Target="mailto:dhar.subham20@gmail.com" TargetMode="External"/><Relationship Id="rId167" Type="http://schemas.openxmlformats.org/officeDocument/2006/relationships/hyperlink" Target="mailto:shawsuraj203@gmail.com" TargetMode="External"/><Relationship Id="rId332" Type="http://schemas.openxmlformats.org/officeDocument/2006/relationships/hyperlink" Target="mailto:shreyasdas3@gmail.com" TargetMode="External"/><Relationship Id="rId374" Type="http://schemas.openxmlformats.org/officeDocument/2006/relationships/hyperlink" Target="mailto:v.venkatesh29@yahoo.in" TargetMode="External"/><Relationship Id="rId581" Type="http://schemas.openxmlformats.org/officeDocument/2006/relationships/hyperlink" Target="mailto:shoumikguha5@gmail.com" TargetMode="External"/><Relationship Id="rId777" Type="http://schemas.openxmlformats.org/officeDocument/2006/relationships/hyperlink" Target="mailto:shrabanisarkar2k12@gmail.com" TargetMode="External"/><Relationship Id="rId71" Type="http://schemas.openxmlformats.org/officeDocument/2006/relationships/hyperlink" Target="mailto:nilavachoudhury@gmail.com" TargetMode="External"/><Relationship Id="rId234" Type="http://schemas.openxmlformats.org/officeDocument/2006/relationships/hyperlink" Target="mailto:bigchocomonster@gmail.com" TargetMode="External"/><Relationship Id="rId637" Type="http://schemas.openxmlformats.org/officeDocument/2006/relationships/hyperlink" Target="mailto:samadritosarkar@gmail.com" TargetMode="External"/><Relationship Id="rId679" Type="http://schemas.openxmlformats.org/officeDocument/2006/relationships/hyperlink" Target="mailto:debanik07@gmail.comn" TargetMode="External"/><Relationship Id="rId802" Type="http://schemas.openxmlformats.org/officeDocument/2006/relationships/hyperlink" Target="mailto:putatundaankita@gmail.com" TargetMode="External"/><Relationship Id="rId844" Type="http://schemas.openxmlformats.org/officeDocument/2006/relationships/hyperlink" Target="mailto:ranveerk808@gmail.com" TargetMode="External"/><Relationship Id="rId886" Type="http://schemas.openxmlformats.org/officeDocument/2006/relationships/hyperlink" Target="mailto:senapatikousik00@gmail.com" TargetMode="External"/><Relationship Id="rId2" Type="http://schemas.openxmlformats.org/officeDocument/2006/relationships/hyperlink" Target="mailto:dipanjanmondal11@gmail.com" TargetMode="External"/><Relationship Id="rId29" Type="http://schemas.openxmlformats.org/officeDocument/2006/relationships/hyperlink" Target="mailto:afreen.farhana@ymail.com" TargetMode="External"/><Relationship Id="rId276" Type="http://schemas.openxmlformats.org/officeDocument/2006/relationships/hyperlink" Target="mailto:dotgupta@gmail.com" TargetMode="External"/><Relationship Id="rId441" Type="http://schemas.openxmlformats.org/officeDocument/2006/relationships/hyperlink" Target="mailto:krisangeeta001@gmail.com" TargetMode="External"/><Relationship Id="rId483" Type="http://schemas.openxmlformats.org/officeDocument/2006/relationships/hyperlink" Target="mailto:anusree.smile@gmail.om" TargetMode="External"/><Relationship Id="rId539" Type="http://schemas.openxmlformats.org/officeDocument/2006/relationships/hyperlink" Target="mailto:sramana54@gmail.com" TargetMode="External"/><Relationship Id="rId690" Type="http://schemas.openxmlformats.org/officeDocument/2006/relationships/hyperlink" Target="mailto:dipayan0073042@gmail.com" TargetMode="External"/><Relationship Id="rId704" Type="http://schemas.openxmlformats.org/officeDocument/2006/relationships/hyperlink" Target="mailto:niteshbhagat849@gmail.com" TargetMode="External"/><Relationship Id="rId746" Type="http://schemas.openxmlformats.org/officeDocument/2006/relationships/hyperlink" Target="mailto:arvindkr.saharsa1@gmail.com" TargetMode="External"/><Relationship Id="rId911" Type="http://schemas.openxmlformats.org/officeDocument/2006/relationships/hyperlink" Target="mailto:tabraizimam@rocketmail.com" TargetMode="External"/><Relationship Id="rId40" Type="http://schemas.openxmlformats.org/officeDocument/2006/relationships/hyperlink" Target="mailto:sandipanalone@gmail.com" TargetMode="External"/><Relationship Id="rId136" Type="http://schemas.openxmlformats.org/officeDocument/2006/relationships/hyperlink" Target="mailto:kumarhemant825@gmail.com" TargetMode="External"/><Relationship Id="rId178" Type="http://schemas.openxmlformats.org/officeDocument/2006/relationships/hyperlink" Target="mailto:srijata.sarkar15@gmail.com" TargetMode="External"/><Relationship Id="rId301" Type="http://schemas.openxmlformats.org/officeDocument/2006/relationships/hyperlink" Target="mailto:jainnimsha@yahoo.in" TargetMode="External"/><Relationship Id="rId343" Type="http://schemas.openxmlformats.org/officeDocument/2006/relationships/hyperlink" Target="mailto:errahulrock@ymail.com" TargetMode="External"/><Relationship Id="rId550" Type="http://schemas.openxmlformats.org/officeDocument/2006/relationships/hyperlink" Target="mailto:souravbera76@gmail.com" TargetMode="External"/><Relationship Id="rId788" Type="http://schemas.openxmlformats.org/officeDocument/2006/relationships/hyperlink" Target="mailto:rotsfireankit@gmail.com" TargetMode="External"/><Relationship Id="rId953" Type="http://schemas.openxmlformats.org/officeDocument/2006/relationships/hyperlink" Target="mailto:g.sankhadeep@gmail.com" TargetMode="External"/><Relationship Id="rId82" Type="http://schemas.openxmlformats.org/officeDocument/2006/relationships/hyperlink" Target="mailto:sheikhrubel059@gmail.com" TargetMode="External"/><Relationship Id="rId203" Type="http://schemas.openxmlformats.org/officeDocument/2006/relationships/hyperlink" Target="mailto:ankita_sen94@ymail.com" TargetMode="External"/><Relationship Id="rId385" Type="http://schemas.openxmlformats.org/officeDocument/2006/relationships/hyperlink" Target="mailto:shanu17ps@gmail.com" TargetMode="External"/><Relationship Id="rId592" Type="http://schemas.openxmlformats.org/officeDocument/2006/relationships/hyperlink" Target="mailto:saharbanuadori@gmail.com" TargetMode="External"/><Relationship Id="rId606" Type="http://schemas.openxmlformats.org/officeDocument/2006/relationships/hyperlink" Target="mailto:samrat.naskar93@gmail.com" TargetMode="External"/><Relationship Id="rId648" Type="http://schemas.openxmlformats.org/officeDocument/2006/relationships/hyperlink" Target="mailto:motiur8815@gmail.com" TargetMode="External"/><Relationship Id="rId813" Type="http://schemas.openxmlformats.org/officeDocument/2006/relationships/hyperlink" Target="mailto:dwdwaipa@gmail.com" TargetMode="External"/><Relationship Id="rId855" Type="http://schemas.openxmlformats.org/officeDocument/2006/relationships/hyperlink" Target="mailto:debdeep.dutta007@gmail.com" TargetMode="External"/><Relationship Id="rId245" Type="http://schemas.openxmlformats.org/officeDocument/2006/relationships/hyperlink" Target="mailto:bidyanandray9934@gmail.com" TargetMode="External"/><Relationship Id="rId287" Type="http://schemas.openxmlformats.org/officeDocument/2006/relationships/hyperlink" Target="mailto:samhitashyam99@gmail.com" TargetMode="External"/><Relationship Id="rId410" Type="http://schemas.openxmlformats.org/officeDocument/2006/relationships/hyperlink" Target="mailto:cakash18@gmail.com" TargetMode="External"/><Relationship Id="rId452" Type="http://schemas.openxmlformats.org/officeDocument/2006/relationships/hyperlink" Target="mailto:kittuthepagla@gmail.com" TargetMode="External"/><Relationship Id="rId494" Type="http://schemas.openxmlformats.org/officeDocument/2006/relationships/hyperlink" Target="mailto:jinaghosh10@gmail.com" TargetMode="External"/><Relationship Id="rId508" Type="http://schemas.openxmlformats.org/officeDocument/2006/relationships/hyperlink" Target="mailto:ezazmr.stud@gmail.com" TargetMode="External"/><Relationship Id="rId715" Type="http://schemas.openxmlformats.org/officeDocument/2006/relationships/hyperlink" Target="mailto:chanchal.choudhary61@gmail.com" TargetMode="External"/><Relationship Id="rId897" Type="http://schemas.openxmlformats.org/officeDocument/2006/relationships/hyperlink" Target="mailto:tamalnsec16@gmail.com" TargetMode="External"/><Relationship Id="rId922" Type="http://schemas.openxmlformats.org/officeDocument/2006/relationships/hyperlink" Target="mailto:adityachakraborty32@gmail.com" TargetMode="External"/><Relationship Id="rId105" Type="http://schemas.openxmlformats.org/officeDocument/2006/relationships/hyperlink" Target="mailto:kaushikguharoy1995@gmail.com" TargetMode="External"/><Relationship Id="rId147" Type="http://schemas.openxmlformats.org/officeDocument/2006/relationships/hyperlink" Target="mailto:arshisalimesc@gmail.com" TargetMode="External"/><Relationship Id="rId312" Type="http://schemas.openxmlformats.org/officeDocument/2006/relationships/hyperlink" Target="mailto:munai.12345@gmail.com" TargetMode="External"/><Relationship Id="rId354" Type="http://schemas.openxmlformats.org/officeDocument/2006/relationships/hyperlink" Target="mailto:931104shikhasingh@gmail.com" TargetMode="External"/><Relationship Id="rId757" Type="http://schemas.openxmlformats.org/officeDocument/2006/relationships/hyperlink" Target="mailto:chandra.abhijit4@outlook.com" TargetMode="External"/><Relationship Id="rId799" Type="http://schemas.openxmlformats.org/officeDocument/2006/relationships/hyperlink" Target="mailto:chandanmahto@gmail.com" TargetMode="External"/><Relationship Id="rId964" Type="http://schemas.openxmlformats.org/officeDocument/2006/relationships/printerSettings" Target="../printerSettings/printerSettings1.bin"/><Relationship Id="rId51" Type="http://schemas.openxmlformats.org/officeDocument/2006/relationships/hyperlink" Target="mailto:rockmusicgod@gmail.com" TargetMode="External"/><Relationship Id="rId93" Type="http://schemas.openxmlformats.org/officeDocument/2006/relationships/hyperlink" Target="mailto:ankitadey06.ad@gmail.com" TargetMode="External"/><Relationship Id="rId189" Type="http://schemas.openxmlformats.org/officeDocument/2006/relationships/hyperlink" Target="mailto:gagneja.sushan@gmail.com" TargetMode="External"/><Relationship Id="rId396" Type="http://schemas.openxmlformats.org/officeDocument/2006/relationships/hyperlink" Target="mailto:subhashisdey.09@gmail.com" TargetMode="External"/><Relationship Id="rId561" Type="http://schemas.openxmlformats.org/officeDocument/2006/relationships/hyperlink" Target="mailto:barik.saptarshi13@gmail.com" TargetMode="External"/><Relationship Id="rId617" Type="http://schemas.openxmlformats.org/officeDocument/2006/relationships/hyperlink" Target="mailto:singhacronicles@gmail.com" TargetMode="External"/><Relationship Id="rId659" Type="http://schemas.openxmlformats.org/officeDocument/2006/relationships/hyperlink" Target="mailto:nsibtain67@gmail.com" TargetMode="External"/><Relationship Id="rId824" Type="http://schemas.openxmlformats.org/officeDocument/2006/relationships/hyperlink" Target="mailto:abhiguptansec@gmail.com" TargetMode="External"/><Relationship Id="rId866" Type="http://schemas.openxmlformats.org/officeDocument/2006/relationships/hyperlink" Target="mailto:paulniloytigmech@yahoo.com" TargetMode="External"/><Relationship Id="rId214" Type="http://schemas.openxmlformats.org/officeDocument/2006/relationships/hyperlink" Target="mailto:arpanvinayak@yahoo.co.in" TargetMode="External"/><Relationship Id="rId256" Type="http://schemas.openxmlformats.org/officeDocument/2006/relationships/hyperlink" Target="mailto:indranil.pradhan@yahoo.in" TargetMode="External"/><Relationship Id="rId298" Type="http://schemas.openxmlformats.org/officeDocument/2006/relationships/hyperlink" Target="mailto:soumi5991@gmail.com" TargetMode="External"/><Relationship Id="rId421" Type="http://schemas.openxmlformats.org/officeDocument/2006/relationships/hyperlink" Target="mailto:anurandas1994@gmail.com" TargetMode="External"/><Relationship Id="rId463" Type="http://schemas.openxmlformats.org/officeDocument/2006/relationships/hyperlink" Target="mailto:sumit4050kumar@gmail.com" TargetMode="External"/><Relationship Id="rId519" Type="http://schemas.openxmlformats.org/officeDocument/2006/relationships/hyperlink" Target="mailto:dwaipayanchakravartty@gmail.com" TargetMode="External"/><Relationship Id="rId670" Type="http://schemas.openxmlformats.org/officeDocument/2006/relationships/hyperlink" Target="mailto:prksh751@gmail.com" TargetMode="External"/><Relationship Id="rId116" Type="http://schemas.openxmlformats.org/officeDocument/2006/relationships/hyperlink" Target="mailto:faisalktr991@gmail.com" TargetMode="External"/><Relationship Id="rId158" Type="http://schemas.openxmlformats.org/officeDocument/2006/relationships/hyperlink" Target="mailto:vivekverma8899@gmail.com" TargetMode="External"/><Relationship Id="rId323" Type="http://schemas.openxmlformats.org/officeDocument/2006/relationships/hyperlink" Target="mailto:liabilityllamas147@gmail.com" TargetMode="External"/><Relationship Id="rId530" Type="http://schemas.openxmlformats.org/officeDocument/2006/relationships/hyperlink" Target="mailto:malaymahata0@gmail.com" TargetMode="External"/><Relationship Id="rId726" Type="http://schemas.openxmlformats.org/officeDocument/2006/relationships/hyperlink" Target="mailto:divyanshu.vats20@gmail.com" TargetMode="External"/><Relationship Id="rId768" Type="http://schemas.openxmlformats.org/officeDocument/2006/relationships/hyperlink" Target="mailto:lovelynisha54321@gmail.com" TargetMode="External"/><Relationship Id="rId933" Type="http://schemas.openxmlformats.org/officeDocument/2006/relationships/hyperlink" Target="mailto:b.anirban05@yahoo.in" TargetMode="External"/><Relationship Id="rId20" Type="http://schemas.openxmlformats.org/officeDocument/2006/relationships/hyperlink" Target="mailto:mousam.roy007@gmail.com" TargetMode="External"/><Relationship Id="rId62" Type="http://schemas.openxmlformats.org/officeDocument/2006/relationships/hyperlink" Target="mailto:paul.neeta30@yahoo.com" TargetMode="External"/><Relationship Id="rId365" Type="http://schemas.openxmlformats.org/officeDocument/2006/relationships/hyperlink" Target="mailto:deep_rakshit@ymail.com" TargetMode="External"/><Relationship Id="rId572" Type="http://schemas.openxmlformats.org/officeDocument/2006/relationships/hyperlink" Target="mailto:samoisubhadip@gmail.com" TargetMode="External"/><Relationship Id="rId628" Type="http://schemas.openxmlformats.org/officeDocument/2006/relationships/hyperlink" Target="mailto:baidya.bivas94@gmail.com" TargetMode="External"/><Relationship Id="rId835" Type="http://schemas.openxmlformats.org/officeDocument/2006/relationships/hyperlink" Target="mailto:bosesudeshna135@gmail.com" TargetMode="External"/><Relationship Id="rId225" Type="http://schemas.openxmlformats.org/officeDocument/2006/relationships/hyperlink" Target="mailto:amod8983@gmail.com" TargetMode="External"/><Relationship Id="rId267" Type="http://schemas.openxmlformats.org/officeDocument/2006/relationships/hyperlink" Target="mailto:rony.kushal@gmail.com" TargetMode="External"/><Relationship Id="rId432" Type="http://schemas.openxmlformats.org/officeDocument/2006/relationships/hyperlink" Target="mailto:navonil15@gmail.com" TargetMode="External"/><Relationship Id="rId474" Type="http://schemas.openxmlformats.org/officeDocument/2006/relationships/hyperlink" Target="mailto:singhnivedita44@gmail.com" TargetMode="External"/><Relationship Id="rId877" Type="http://schemas.openxmlformats.org/officeDocument/2006/relationships/hyperlink" Target="mailto:312ghoshpalash@gmail.com" TargetMode="External"/><Relationship Id="rId127" Type="http://schemas.openxmlformats.org/officeDocument/2006/relationships/hyperlink" Target="mailto:mintumondal.dupukuria@gmail.com" TargetMode="External"/><Relationship Id="rId681" Type="http://schemas.openxmlformats.org/officeDocument/2006/relationships/hyperlink" Target="mailto:rahuldav2406@gmail.com" TargetMode="External"/><Relationship Id="rId737" Type="http://schemas.openxmlformats.org/officeDocument/2006/relationships/hyperlink" Target="mailto:jayantadatta92@gmail.com" TargetMode="External"/><Relationship Id="rId779" Type="http://schemas.openxmlformats.org/officeDocument/2006/relationships/hyperlink" Target="mailto:benarjeedeb123@gmail.com" TargetMode="External"/><Relationship Id="rId902" Type="http://schemas.openxmlformats.org/officeDocument/2006/relationships/hyperlink" Target="mailto:avic871@gmail.com" TargetMode="External"/><Relationship Id="rId944" Type="http://schemas.openxmlformats.org/officeDocument/2006/relationships/hyperlink" Target="mailto:emily.chakraborty1993@gmail.com" TargetMode="External"/><Relationship Id="rId31" Type="http://schemas.openxmlformats.org/officeDocument/2006/relationships/hyperlink" Target="mailto:shreekalpa95@gmail.com" TargetMode="External"/><Relationship Id="rId73" Type="http://schemas.openxmlformats.org/officeDocument/2006/relationships/hyperlink" Target="mailto:avisingh24n@gmail.com" TargetMode="External"/><Relationship Id="rId169" Type="http://schemas.openxmlformats.org/officeDocument/2006/relationships/hyperlink" Target="mailto:nsecani6@gmail.com" TargetMode="External"/><Relationship Id="rId334" Type="http://schemas.openxmlformats.org/officeDocument/2006/relationships/hyperlink" Target="mailto:shubhradhar4@gmail.com" TargetMode="External"/><Relationship Id="rId376" Type="http://schemas.openxmlformats.org/officeDocument/2006/relationships/hyperlink" Target="mailto:suvo.raj.99@gmail.com" TargetMode="External"/><Relationship Id="rId541" Type="http://schemas.openxmlformats.org/officeDocument/2006/relationships/hyperlink" Target="mailto:tanaychak20@gmail.com" TargetMode="External"/><Relationship Id="rId583" Type="http://schemas.openxmlformats.org/officeDocument/2006/relationships/hyperlink" Target="mailto:waquar30@gmail.com" TargetMode="External"/><Relationship Id="rId639" Type="http://schemas.openxmlformats.org/officeDocument/2006/relationships/hyperlink" Target="mailto:arpan.debnath95@gmail.com" TargetMode="External"/><Relationship Id="rId790" Type="http://schemas.openxmlformats.org/officeDocument/2006/relationships/hyperlink" Target="mailto:ravi76144@gmail.com" TargetMode="External"/><Relationship Id="rId804" Type="http://schemas.openxmlformats.org/officeDocument/2006/relationships/hyperlink" Target="mailto:aishwaryadey95@gmail.com" TargetMode="External"/><Relationship Id="rId4" Type="http://schemas.openxmlformats.org/officeDocument/2006/relationships/hyperlink" Target="mailto:shibapriyamandal@gmail.com" TargetMode="External"/><Relationship Id="rId180" Type="http://schemas.openxmlformats.org/officeDocument/2006/relationships/hyperlink" Target="mailto:srabani2507@outlook.com" TargetMode="External"/><Relationship Id="rId236" Type="http://schemas.openxmlformats.org/officeDocument/2006/relationships/hyperlink" Target="mailto:mailtodebu95@gmail.com" TargetMode="External"/><Relationship Id="rId278" Type="http://schemas.openxmlformats.org/officeDocument/2006/relationships/hyperlink" Target="mailto:KAUSTVAKOLEY9@LIVE.COM" TargetMode="External"/><Relationship Id="rId401" Type="http://schemas.openxmlformats.org/officeDocument/2006/relationships/hyperlink" Target="mailto:sumitchakraborty980@gmail.com" TargetMode="External"/><Relationship Id="rId443" Type="http://schemas.openxmlformats.org/officeDocument/2006/relationships/hyperlink" Target="mailto:sanjoyghosh872@gmail.com" TargetMode="External"/><Relationship Id="rId650" Type="http://schemas.openxmlformats.org/officeDocument/2006/relationships/hyperlink" Target="mailto:washim.mirsazzad@gmail.com" TargetMode="External"/><Relationship Id="rId846" Type="http://schemas.openxmlformats.org/officeDocument/2006/relationships/hyperlink" Target="mailto:anishanandi95@gmail.com" TargetMode="External"/><Relationship Id="rId888" Type="http://schemas.openxmlformats.org/officeDocument/2006/relationships/hyperlink" Target="mailto:mohammed_amanullah@live.com" TargetMode="External"/><Relationship Id="rId303" Type="http://schemas.openxmlformats.org/officeDocument/2006/relationships/hyperlink" Target="mailto:cst.saikat93@gmail.com" TargetMode="External"/><Relationship Id="rId485" Type="http://schemas.openxmlformats.org/officeDocument/2006/relationships/hyperlink" Target="mailto:me.arunimasen@rediffmail.com" TargetMode="External"/><Relationship Id="rId692" Type="http://schemas.openxmlformats.org/officeDocument/2006/relationships/hyperlink" Target="mailto:rahul29121994@gmail.com" TargetMode="External"/><Relationship Id="rId706" Type="http://schemas.openxmlformats.org/officeDocument/2006/relationships/hyperlink" Target="mailto:apurbamandal430@gmail.com" TargetMode="External"/><Relationship Id="rId748" Type="http://schemas.openxmlformats.org/officeDocument/2006/relationships/hyperlink" Target="mailto:arindamdassept08@gmail.com" TargetMode="External"/><Relationship Id="rId913" Type="http://schemas.openxmlformats.org/officeDocument/2006/relationships/hyperlink" Target="mailto:sounakc427@rediffmail.com" TargetMode="External"/><Relationship Id="rId955" Type="http://schemas.openxmlformats.org/officeDocument/2006/relationships/hyperlink" Target="mailto:indra.nsec.13@gmail.com" TargetMode="External"/><Relationship Id="rId42" Type="http://schemas.openxmlformats.org/officeDocument/2006/relationships/hyperlink" Target="mailto:dasriju1994@gmail.com" TargetMode="External"/><Relationship Id="rId84" Type="http://schemas.openxmlformats.org/officeDocument/2006/relationships/hyperlink" Target="mailto:sourjyabanik@gmail.com" TargetMode="External"/><Relationship Id="rId138" Type="http://schemas.openxmlformats.org/officeDocument/2006/relationships/hyperlink" Target="mailto:chongderabhisekh8@gmail.com" TargetMode="External"/><Relationship Id="rId345" Type="http://schemas.openxmlformats.org/officeDocument/2006/relationships/hyperlink" Target="mailto:apekshapriya@gmail.com" TargetMode="External"/><Relationship Id="rId387" Type="http://schemas.openxmlformats.org/officeDocument/2006/relationships/hyperlink" Target="mailto:majumdersoumya111@gmail.com" TargetMode="External"/><Relationship Id="rId510" Type="http://schemas.openxmlformats.org/officeDocument/2006/relationships/hyperlink" Target="mailto:roymadhu1994@gmail.com" TargetMode="External"/><Relationship Id="rId552" Type="http://schemas.openxmlformats.org/officeDocument/2006/relationships/hyperlink" Target="mailto:sourajitsaha2012@gmail.com" TargetMode="External"/><Relationship Id="rId594" Type="http://schemas.openxmlformats.org/officeDocument/2006/relationships/hyperlink" Target="mailto:subhamsen007@gmail.com" TargetMode="External"/><Relationship Id="rId608" Type="http://schemas.openxmlformats.org/officeDocument/2006/relationships/hyperlink" Target="mailto:sroy242828@gmail.com" TargetMode="External"/><Relationship Id="rId815" Type="http://schemas.openxmlformats.org/officeDocument/2006/relationships/hyperlink" Target="mailto:shrabanisarkar2k12@gmail.com" TargetMode="External"/><Relationship Id="rId191" Type="http://schemas.openxmlformats.org/officeDocument/2006/relationships/hyperlink" Target="mailto:subhadeep2994@gmail.com" TargetMode="External"/><Relationship Id="rId205" Type="http://schemas.openxmlformats.org/officeDocument/2006/relationships/hyperlink" Target="mailto:Aksh198@outlook.com" TargetMode="External"/><Relationship Id="rId247" Type="http://schemas.openxmlformats.org/officeDocument/2006/relationships/hyperlink" Target="mailto:devgopal2013@gmail.com" TargetMode="External"/><Relationship Id="rId412" Type="http://schemas.openxmlformats.org/officeDocument/2006/relationships/hyperlink" Target="mailto:akash.kundu1197@gmail.com" TargetMode="External"/><Relationship Id="rId857" Type="http://schemas.openxmlformats.org/officeDocument/2006/relationships/hyperlink" Target="mailto:tripti.kumari794@gmail.com" TargetMode="External"/><Relationship Id="rId899" Type="http://schemas.openxmlformats.org/officeDocument/2006/relationships/hyperlink" Target="mailto:sumitdey.st6@gmail.com" TargetMode="External"/><Relationship Id="rId107" Type="http://schemas.openxmlformats.org/officeDocument/2006/relationships/hyperlink" Target="mailto:agnivoray.1@gmail.com" TargetMode="External"/><Relationship Id="rId289" Type="http://schemas.openxmlformats.org/officeDocument/2006/relationships/hyperlink" Target="mailto:priyankamishra192@gmail.com" TargetMode="External"/><Relationship Id="rId454" Type="http://schemas.openxmlformats.org/officeDocument/2006/relationships/hyperlink" Target="mailto:roysubham505@hotmail.com" TargetMode="External"/><Relationship Id="rId496" Type="http://schemas.openxmlformats.org/officeDocument/2006/relationships/hyperlink" Target="mailto:jitadityasamanta123@gmail.com" TargetMode="External"/><Relationship Id="rId661" Type="http://schemas.openxmlformats.org/officeDocument/2006/relationships/hyperlink" Target="mailto:swapkray@gmail.com" TargetMode="External"/><Relationship Id="rId717" Type="http://schemas.openxmlformats.org/officeDocument/2006/relationships/hyperlink" Target="mailto:mukeshsingh852123@gmail.com" TargetMode="External"/><Relationship Id="rId759" Type="http://schemas.openxmlformats.org/officeDocument/2006/relationships/hyperlink" Target="mailto:specialist.fahad@yahoo.com" TargetMode="External"/><Relationship Id="rId924" Type="http://schemas.openxmlformats.org/officeDocument/2006/relationships/hyperlink" Target="mailto:engineerabhishek1996@gmail.com" TargetMode="External"/><Relationship Id="rId966" Type="http://schemas.openxmlformats.org/officeDocument/2006/relationships/comments" Target="../comments1.xml"/><Relationship Id="rId11" Type="http://schemas.openxmlformats.org/officeDocument/2006/relationships/hyperlink" Target="mailto:chatterjeemanish1966@gmail.com" TargetMode="External"/><Relationship Id="rId53" Type="http://schemas.openxmlformats.org/officeDocument/2006/relationships/hyperlink" Target="mailto:souvickpal47@gmail.com" TargetMode="External"/><Relationship Id="rId149" Type="http://schemas.openxmlformats.org/officeDocument/2006/relationships/hyperlink" Target="mailto:altamashjaved94@gmail.com" TargetMode="External"/><Relationship Id="rId314" Type="http://schemas.openxmlformats.org/officeDocument/2006/relationships/hyperlink" Target="mailto:csepk065@gmail.com" TargetMode="External"/><Relationship Id="rId356" Type="http://schemas.openxmlformats.org/officeDocument/2006/relationships/hyperlink" Target="mailto:iamkuchu@gmail.com" TargetMode="External"/><Relationship Id="rId398" Type="http://schemas.openxmlformats.org/officeDocument/2006/relationships/hyperlink" Target="mailto:naresmart.net@gmail.com" TargetMode="External"/><Relationship Id="rId521" Type="http://schemas.openxmlformats.org/officeDocument/2006/relationships/hyperlink" Target="mailto:malaychakraborty1995@gmail.com" TargetMode="External"/><Relationship Id="rId563" Type="http://schemas.openxmlformats.org/officeDocument/2006/relationships/hyperlink" Target="mailto:subhadipk1994@gmail.com" TargetMode="External"/><Relationship Id="rId619" Type="http://schemas.openxmlformats.org/officeDocument/2006/relationships/hyperlink" Target="mailto:ranveermallick@gmail.com" TargetMode="External"/><Relationship Id="rId770" Type="http://schemas.openxmlformats.org/officeDocument/2006/relationships/hyperlink" Target="mailto:omrinku06@gmail.com" TargetMode="External"/><Relationship Id="rId95" Type="http://schemas.openxmlformats.org/officeDocument/2006/relationships/hyperlink" Target="mailto:rubelsk104@gmail.com" TargetMode="External"/><Relationship Id="rId160" Type="http://schemas.openxmlformats.org/officeDocument/2006/relationships/hyperlink" Target="mailto:deepmitra550@yahoo.com" TargetMode="External"/><Relationship Id="rId216" Type="http://schemas.openxmlformats.org/officeDocument/2006/relationships/hyperlink" Target="mailto:madman3395@gmail.com" TargetMode="External"/><Relationship Id="rId423" Type="http://schemas.openxmlformats.org/officeDocument/2006/relationships/hyperlink" Target="mailto:apurvashaw26@gmail.com" TargetMode="External"/><Relationship Id="rId826" Type="http://schemas.openxmlformats.org/officeDocument/2006/relationships/hyperlink" Target="mailto:dream1995gf@gmail.com" TargetMode="External"/><Relationship Id="rId868" Type="http://schemas.openxmlformats.org/officeDocument/2006/relationships/hyperlink" Target="mailto:dbanik8361@gmail.com" TargetMode="External"/><Relationship Id="rId258" Type="http://schemas.openxmlformats.org/officeDocument/2006/relationships/hyperlink" Target="mailto:ipshitakhamaru@yahoo.in" TargetMode="External"/><Relationship Id="rId465" Type="http://schemas.openxmlformats.org/officeDocument/2006/relationships/hyperlink" Target="mailto:bhaskarsen14@yahoo.co.in" TargetMode="External"/><Relationship Id="rId630" Type="http://schemas.openxmlformats.org/officeDocument/2006/relationships/hyperlink" Target="mailto:jhasourav878@gmail.com" TargetMode="External"/><Relationship Id="rId672" Type="http://schemas.openxmlformats.org/officeDocument/2006/relationships/hyperlink" Target="mailto:er.rajnikant1995@gmail.com" TargetMode="External"/><Relationship Id="rId728" Type="http://schemas.openxmlformats.org/officeDocument/2006/relationships/hyperlink" Target="mailto:AMRITTRIPATHI93@YAHOO.com" TargetMode="External"/><Relationship Id="rId935" Type="http://schemas.openxmlformats.org/officeDocument/2006/relationships/hyperlink" Target="mailto:prakashatharva@gmail.com" TargetMode="External"/><Relationship Id="rId22" Type="http://schemas.openxmlformats.org/officeDocument/2006/relationships/hyperlink" Target="mailto:dasarnabesh@gmail.com" TargetMode="External"/><Relationship Id="rId64" Type="http://schemas.openxmlformats.org/officeDocument/2006/relationships/hyperlink" Target="mailto:susmitasarkar243@gmail.com" TargetMode="External"/><Relationship Id="rId118" Type="http://schemas.openxmlformats.org/officeDocument/2006/relationships/hyperlink" Target="mailto:santanu.dey.100@gmail.com" TargetMode="External"/><Relationship Id="rId325" Type="http://schemas.openxmlformats.org/officeDocument/2006/relationships/hyperlink" Target="mailto:simantii@hotmail.com" TargetMode="External"/><Relationship Id="rId367" Type="http://schemas.openxmlformats.org/officeDocument/2006/relationships/hyperlink" Target="mailto:das17sagnik@gmail.com" TargetMode="External"/><Relationship Id="rId532" Type="http://schemas.openxmlformats.org/officeDocument/2006/relationships/hyperlink" Target="mailto:hasnainansari1995@gmail.com" TargetMode="External"/><Relationship Id="rId574" Type="http://schemas.openxmlformats.org/officeDocument/2006/relationships/hyperlink" Target="mailto:ghosh95sourav@gmail.com" TargetMode="External"/><Relationship Id="rId171" Type="http://schemas.openxmlformats.org/officeDocument/2006/relationships/hyperlink" Target="mailto:nathsneha2@gmail.com" TargetMode="External"/><Relationship Id="rId227" Type="http://schemas.openxmlformats.org/officeDocument/2006/relationships/hyperlink" Target="mailto:arpitamandal94@gmail.com" TargetMode="External"/><Relationship Id="rId781" Type="http://schemas.openxmlformats.org/officeDocument/2006/relationships/hyperlink" Target="mailto:shivam.shakti365@gmail.com" TargetMode="External"/><Relationship Id="rId837" Type="http://schemas.openxmlformats.org/officeDocument/2006/relationships/hyperlink" Target="mailto:iamakash.123@gmail.com" TargetMode="External"/><Relationship Id="rId879" Type="http://schemas.openxmlformats.org/officeDocument/2006/relationships/hyperlink" Target="mailto:snaim.msd@gmail.com" TargetMode="External"/><Relationship Id="rId269" Type="http://schemas.openxmlformats.org/officeDocument/2006/relationships/hyperlink" Target="mailto:krishna93agarwal@gmail.com" TargetMode="External"/><Relationship Id="rId434" Type="http://schemas.openxmlformats.org/officeDocument/2006/relationships/hyperlink" Target="mailto:purbitaseal98@gmail.com" TargetMode="External"/><Relationship Id="rId476" Type="http://schemas.openxmlformats.org/officeDocument/2006/relationships/hyperlink" Target="mailto:rabishku23@gmail.com" TargetMode="External"/><Relationship Id="rId641" Type="http://schemas.openxmlformats.org/officeDocument/2006/relationships/hyperlink" Target="mailto:dipbandhubiswas@gmail.com" TargetMode="External"/><Relationship Id="rId683" Type="http://schemas.openxmlformats.org/officeDocument/2006/relationships/hyperlink" Target="mailto:oahmad94@gmail.com" TargetMode="External"/><Relationship Id="rId739" Type="http://schemas.openxmlformats.org/officeDocument/2006/relationships/hyperlink" Target="mailto:krishanusom@gmail.com" TargetMode="External"/><Relationship Id="rId890" Type="http://schemas.openxmlformats.org/officeDocument/2006/relationships/hyperlink" Target="mailto:dhrubacool123@gmail.com" TargetMode="External"/><Relationship Id="rId904" Type="http://schemas.openxmlformats.org/officeDocument/2006/relationships/hyperlink" Target="mailto:sdbose1207@gmail.com" TargetMode="External"/><Relationship Id="rId33" Type="http://schemas.openxmlformats.org/officeDocument/2006/relationships/hyperlink" Target="mailto:nandita.naskar94@gmail.com" TargetMode="External"/><Relationship Id="rId129" Type="http://schemas.openxmlformats.org/officeDocument/2006/relationships/hyperlink" Target="mailto:indranil_bisai@yahoo.com" TargetMode="External"/><Relationship Id="rId280" Type="http://schemas.openxmlformats.org/officeDocument/2006/relationships/hyperlink" Target="mailto:mkousik11@gmail.com" TargetMode="External"/><Relationship Id="rId336" Type="http://schemas.openxmlformats.org/officeDocument/2006/relationships/hyperlink" Target="mailto:kuljit.share@gmail.com" TargetMode="External"/><Relationship Id="rId501" Type="http://schemas.openxmlformats.org/officeDocument/2006/relationships/hyperlink" Target="mailto:kaustav_c2012@yahoo.in" TargetMode="External"/><Relationship Id="rId543" Type="http://schemas.openxmlformats.org/officeDocument/2006/relationships/hyperlink" Target="mailto:dsuprojit@outlook.com" TargetMode="External"/><Relationship Id="rId946" Type="http://schemas.openxmlformats.org/officeDocument/2006/relationships/hyperlink" Target="mailto:atulyadav104@gmail.com" TargetMode="External"/><Relationship Id="rId75" Type="http://schemas.openxmlformats.org/officeDocument/2006/relationships/hyperlink" Target="mailto:ankurpaul3994@gmail.com" TargetMode="External"/><Relationship Id="rId140" Type="http://schemas.openxmlformats.org/officeDocument/2006/relationships/hyperlink" Target="mailto:srvds7th@hotmail.com" TargetMode="External"/><Relationship Id="rId182" Type="http://schemas.openxmlformats.org/officeDocument/2006/relationships/hyperlink" Target="mailto:yashkedia456@gmail.com" TargetMode="External"/><Relationship Id="rId378" Type="http://schemas.openxmlformats.org/officeDocument/2006/relationships/hyperlink" Target="mailto:ushgb94@gmail.com" TargetMode="External"/><Relationship Id="rId403" Type="http://schemas.openxmlformats.org/officeDocument/2006/relationships/hyperlink" Target="mailto:shyamalibhowmik6@gmail.com" TargetMode="External"/><Relationship Id="rId585" Type="http://schemas.openxmlformats.org/officeDocument/2006/relationships/hyperlink" Target="mailto:theshubhendu24@gmail.com" TargetMode="External"/><Relationship Id="rId750" Type="http://schemas.openxmlformats.org/officeDocument/2006/relationships/hyperlink" Target="mailto:shikhachowdhury67@gmail.com" TargetMode="External"/><Relationship Id="rId792" Type="http://schemas.openxmlformats.org/officeDocument/2006/relationships/hyperlink" Target="mailto:ankita.raj0105@gmail.com" TargetMode="External"/><Relationship Id="rId806" Type="http://schemas.openxmlformats.org/officeDocument/2006/relationships/hyperlink" Target="mailto:pranaymondal.1993@gmail.com" TargetMode="External"/><Relationship Id="rId848" Type="http://schemas.openxmlformats.org/officeDocument/2006/relationships/hyperlink" Target="mailto:swati95sneha@gmail.com" TargetMode="External"/><Relationship Id="rId6" Type="http://schemas.openxmlformats.org/officeDocument/2006/relationships/hyperlink" Target="mailto:pmondal.nsec@gmail.com" TargetMode="External"/><Relationship Id="rId238" Type="http://schemas.openxmlformats.org/officeDocument/2006/relationships/hyperlink" Target="mailto:deepakraj.2996@gmail.com" TargetMode="External"/><Relationship Id="rId445" Type="http://schemas.openxmlformats.org/officeDocument/2006/relationships/hyperlink" Target="mailto:roysagar2u@gmail.com" TargetMode="External"/><Relationship Id="rId487" Type="http://schemas.openxmlformats.org/officeDocument/2006/relationships/hyperlink" Target="mailto:smainak7@gmail.com" TargetMode="External"/><Relationship Id="rId610" Type="http://schemas.openxmlformats.org/officeDocument/2006/relationships/hyperlink" Target="mailto:veenakumari1704@gmail.com" TargetMode="External"/><Relationship Id="rId652" Type="http://schemas.openxmlformats.org/officeDocument/2006/relationships/hyperlink" Target="mailto:singhtheraj13@gmail.com" TargetMode="External"/><Relationship Id="rId694" Type="http://schemas.openxmlformats.org/officeDocument/2006/relationships/hyperlink" Target="mailto:niranjanmukerje@yahoo.in" TargetMode="External"/><Relationship Id="rId708" Type="http://schemas.openxmlformats.org/officeDocument/2006/relationships/hyperlink" Target="rajmaj1994@gmail.com" TargetMode="External"/><Relationship Id="rId915" Type="http://schemas.openxmlformats.org/officeDocument/2006/relationships/hyperlink" Target="mailto:suman.suman1994@rediffmail.com" TargetMode="External"/><Relationship Id="rId291" Type="http://schemas.openxmlformats.org/officeDocument/2006/relationships/hyperlink" Target="mailto:sucharita2505@gmail.com" TargetMode="External"/><Relationship Id="rId305" Type="http://schemas.openxmlformats.org/officeDocument/2006/relationships/hyperlink" Target="mailto:pathikritg27@gmail.com" TargetMode="External"/><Relationship Id="rId347" Type="http://schemas.openxmlformats.org/officeDocument/2006/relationships/hyperlink" Target="mailto:subhramajumder911@gmail.com" TargetMode="External"/><Relationship Id="rId512" Type="http://schemas.openxmlformats.org/officeDocument/2006/relationships/hyperlink" Target="mailto:210krgaurav@gmail.com" TargetMode="External"/><Relationship Id="rId957" Type="http://schemas.openxmlformats.org/officeDocument/2006/relationships/hyperlink" Target="mailto:dchakrabortynsec@gmail.com" TargetMode="External"/><Relationship Id="rId44" Type="http://schemas.openxmlformats.org/officeDocument/2006/relationships/hyperlink" Target="mailto:amareshdutta03@gmail.com" TargetMode="External"/><Relationship Id="rId86" Type="http://schemas.openxmlformats.org/officeDocument/2006/relationships/hyperlink" Target="mailto:debnathshuvamoy100@gmail.com" TargetMode="External"/><Relationship Id="rId151" Type="http://schemas.openxmlformats.org/officeDocument/2006/relationships/hyperlink" Target="mailto:sandipan.suvho@gmail.com" TargetMode="External"/><Relationship Id="rId389" Type="http://schemas.openxmlformats.org/officeDocument/2006/relationships/hyperlink" Target="mailto:idea.sandesh@gmail.com" TargetMode="External"/><Relationship Id="rId554" Type="http://schemas.openxmlformats.org/officeDocument/2006/relationships/hyperlink" Target="mailto:debaprosadpal@gmail.com" TargetMode="External"/><Relationship Id="rId596" Type="http://schemas.openxmlformats.org/officeDocument/2006/relationships/hyperlink" Target="mailto:tanay043@gmail.com" TargetMode="External"/><Relationship Id="rId761" Type="http://schemas.openxmlformats.org/officeDocument/2006/relationships/hyperlink" Target="mailto:barkhachoudhary07@gmail.com" TargetMode="External"/><Relationship Id="rId817" Type="http://schemas.openxmlformats.org/officeDocument/2006/relationships/hyperlink" Target="mailto:adiray77@gmail.com" TargetMode="External"/><Relationship Id="rId859" Type="http://schemas.openxmlformats.org/officeDocument/2006/relationships/hyperlink" Target="mailto:shivanikumari2k@gmail.com" TargetMode="External"/><Relationship Id="rId193" Type="http://schemas.openxmlformats.org/officeDocument/2006/relationships/hyperlink" Target="mailto:jain.subhamrocks@gmail.com" TargetMode="External"/><Relationship Id="rId207" Type="http://schemas.openxmlformats.org/officeDocument/2006/relationships/hyperlink" Target="mailto:ankitozil11@gmail.com" TargetMode="External"/><Relationship Id="rId249" Type="http://schemas.openxmlformats.org/officeDocument/2006/relationships/hyperlink" Target="mailto:amoid2652@gmail.com" TargetMode="External"/><Relationship Id="rId414" Type="http://schemas.openxmlformats.org/officeDocument/2006/relationships/hyperlink" Target="mailto:1996aliksen@gmail.com" TargetMode="External"/><Relationship Id="rId456" Type="http://schemas.openxmlformats.org/officeDocument/2006/relationships/hyperlink" Target="mailto:shekharsinghsudhanshu@gmail.com" TargetMode="External"/><Relationship Id="rId498" Type="http://schemas.openxmlformats.org/officeDocument/2006/relationships/hyperlink" Target="mailto:ghoshk475@gmail.com" TargetMode="External"/><Relationship Id="rId621" Type="http://schemas.openxmlformats.org/officeDocument/2006/relationships/hyperlink" Target="mailto:gargigolapi1992@gmail.com" TargetMode="External"/><Relationship Id="rId663" Type="http://schemas.openxmlformats.org/officeDocument/2006/relationships/hyperlink" Target="mailto:indrajitanppp@gmail.com" TargetMode="External"/><Relationship Id="rId870" Type="http://schemas.openxmlformats.org/officeDocument/2006/relationships/hyperlink" Target="mailto:joydeepsingha777@gmail.com" TargetMode="External"/><Relationship Id="rId13" Type="http://schemas.openxmlformats.org/officeDocument/2006/relationships/hyperlink" Target="http://www.mywbut.com/" TargetMode="External"/><Relationship Id="rId109" Type="http://schemas.openxmlformats.org/officeDocument/2006/relationships/hyperlink" Target="mailto:betalsantu653@gmail.com" TargetMode="External"/><Relationship Id="rId260" Type="http://schemas.openxmlformats.org/officeDocument/2006/relationships/hyperlink" Target="mailto:meghnakundu123@gmail.com" TargetMode="External"/><Relationship Id="rId316" Type="http://schemas.openxmlformats.org/officeDocument/2006/relationships/hyperlink" Target="mailto:ranachak1995@gmail.com" TargetMode="External"/><Relationship Id="rId523" Type="http://schemas.openxmlformats.org/officeDocument/2006/relationships/hyperlink" Target="mailto:kanhaiya1300@gmail.com" TargetMode="External"/><Relationship Id="rId719" Type="http://schemas.openxmlformats.org/officeDocument/2006/relationships/hyperlink" Target="mailto:mdfiroj132@gmail.com" TargetMode="External"/><Relationship Id="rId926" Type="http://schemas.openxmlformats.org/officeDocument/2006/relationships/hyperlink" Target="mailto:titgimtz@gmail.com" TargetMode="External"/><Relationship Id="rId55" Type="http://schemas.openxmlformats.org/officeDocument/2006/relationships/hyperlink" Target="mailto:suvajeetdatta1@gmail.com" TargetMode="External"/><Relationship Id="rId97" Type="http://schemas.openxmlformats.org/officeDocument/2006/relationships/hyperlink" Target="mailto:aprotanumallick@gmail.com" TargetMode="External"/><Relationship Id="rId120" Type="http://schemas.openxmlformats.org/officeDocument/2006/relationships/hyperlink" Target="mailto:santanueziodey@gmail.com" TargetMode="External"/><Relationship Id="rId358" Type="http://schemas.openxmlformats.org/officeDocument/2006/relationships/hyperlink" Target="mailto:smsupratimm3@gmail.com" TargetMode="External"/><Relationship Id="rId565" Type="http://schemas.openxmlformats.org/officeDocument/2006/relationships/hyperlink" Target="mailto:srvghosh27@yahoo.com" TargetMode="External"/><Relationship Id="rId730" Type="http://schemas.openxmlformats.org/officeDocument/2006/relationships/hyperlink" Target="mailto:dibbya999@gmail.com" TargetMode="External"/><Relationship Id="rId772" Type="http://schemas.openxmlformats.org/officeDocument/2006/relationships/hyperlink" Target="mailto:nazrulmondal118@gmail.com" TargetMode="External"/><Relationship Id="rId828" Type="http://schemas.openxmlformats.org/officeDocument/2006/relationships/hyperlink" Target="mailto:anilk08it03@gmail.com" TargetMode="External"/><Relationship Id="rId162" Type="http://schemas.openxmlformats.org/officeDocument/2006/relationships/hyperlink" Target="mailto:sumitansec2016@gmail.com" TargetMode="External"/><Relationship Id="rId218" Type="http://schemas.openxmlformats.org/officeDocument/2006/relationships/hyperlink" Target="mailto:arghyakanakjana@yahoo.in" TargetMode="External"/><Relationship Id="rId425" Type="http://schemas.openxmlformats.org/officeDocument/2006/relationships/hyperlink" Target="mailto:arghafbdas@gmail.com" TargetMode="External"/><Relationship Id="rId467" Type="http://schemas.openxmlformats.org/officeDocument/2006/relationships/hyperlink" Target="mailto:sujaya.dey.95@gmail.com" TargetMode="External"/><Relationship Id="rId632" Type="http://schemas.openxmlformats.org/officeDocument/2006/relationships/hyperlink" Target="mailto:smdplhr8@gmail.com" TargetMode="External"/><Relationship Id="rId271" Type="http://schemas.openxmlformats.org/officeDocument/2006/relationships/hyperlink" Target="mailto:sunnydroid2017@gmail.com" TargetMode="External"/><Relationship Id="rId674" Type="http://schemas.openxmlformats.org/officeDocument/2006/relationships/hyperlink" Target="mailto:kumarmanish7600@gmail.com" TargetMode="External"/><Relationship Id="rId881" Type="http://schemas.openxmlformats.org/officeDocument/2006/relationships/hyperlink" Target="mailto:soumenmaji46@gmail.com" TargetMode="External"/><Relationship Id="rId937" Type="http://schemas.openxmlformats.org/officeDocument/2006/relationships/hyperlink" Target="mailto:chowdhurydebjeet@gmail.com" TargetMode="External"/><Relationship Id="rId24" Type="http://schemas.openxmlformats.org/officeDocument/2006/relationships/hyperlink" Target="mailto:s_mitaroy1995@rediffmail.com" TargetMode="External"/><Relationship Id="rId66" Type="http://schemas.openxmlformats.org/officeDocument/2006/relationships/hyperlink" Target="mailto:duttaabhishek1993@gmail.com" TargetMode="External"/><Relationship Id="rId131" Type="http://schemas.openxmlformats.org/officeDocument/2006/relationships/hyperlink" Target="mailto:koushik.debnath94@gmail.com" TargetMode="External"/><Relationship Id="rId327" Type="http://schemas.openxmlformats.org/officeDocument/2006/relationships/hyperlink" Target="mailto:shilpachatterjee15@gmail.com" TargetMode="External"/><Relationship Id="rId369" Type="http://schemas.openxmlformats.org/officeDocument/2006/relationships/hyperlink" Target="mailto:piyushupadhyay9@rediffmail.com" TargetMode="External"/><Relationship Id="rId534" Type="http://schemas.openxmlformats.org/officeDocument/2006/relationships/hyperlink" Target="mailto:show.sushanta33@gmail.com" TargetMode="External"/><Relationship Id="rId576" Type="http://schemas.openxmlformats.org/officeDocument/2006/relationships/hyperlink" Target="mailto:tanmoyghosh119@gmail.com" TargetMode="External"/><Relationship Id="rId741" Type="http://schemas.openxmlformats.org/officeDocument/2006/relationships/hyperlink" Target="mailto:kuilastab20@gmail.com" TargetMode="External"/><Relationship Id="rId783" Type="http://schemas.openxmlformats.org/officeDocument/2006/relationships/hyperlink" Target="mailto:asha1992shankar@gmail.com" TargetMode="External"/><Relationship Id="rId839" Type="http://schemas.openxmlformats.org/officeDocument/2006/relationships/hyperlink" Target="mailto:avinashjha603@gmail.com" TargetMode="External"/><Relationship Id="rId173" Type="http://schemas.openxmlformats.org/officeDocument/2006/relationships/hyperlink" Target="mailto:yusuf_champ1@yahoo.com" TargetMode="External"/><Relationship Id="rId229" Type="http://schemas.openxmlformats.org/officeDocument/2006/relationships/hyperlink" Target="mailto:ROCKSANKAN@GMAIL.COM" TargetMode="External"/><Relationship Id="rId380" Type="http://schemas.openxmlformats.org/officeDocument/2006/relationships/hyperlink" Target="mailto:sudipto.g998@gmail.com" TargetMode="External"/><Relationship Id="rId436" Type="http://schemas.openxmlformats.org/officeDocument/2006/relationships/hyperlink" Target="mailto:rathinb95@gmail.com" TargetMode="External"/><Relationship Id="rId601" Type="http://schemas.openxmlformats.org/officeDocument/2006/relationships/hyperlink" Target="mailto:taijasroy177@gmail.com" TargetMode="External"/><Relationship Id="rId643" Type="http://schemas.openxmlformats.org/officeDocument/2006/relationships/hyperlink" Target="mailto:bickysah600@gmail.com" TargetMode="External"/><Relationship Id="rId240" Type="http://schemas.openxmlformats.org/officeDocument/2006/relationships/hyperlink" Target="mailto:jaiswalbishal3@gmail.com" TargetMode="External"/><Relationship Id="rId478" Type="http://schemas.openxmlformats.org/officeDocument/2006/relationships/hyperlink" Target="mailto:maityrajesh1995@gmail.com" TargetMode="External"/><Relationship Id="rId685" Type="http://schemas.openxmlformats.org/officeDocument/2006/relationships/hyperlink" Target="mailto:SIINGH.RAHUL@GMAIL.COM" TargetMode="External"/><Relationship Id="rId850" Type="http://schemas.openxmlformats.org/officeDocument/2006/relationships/hyperlink" Target="mailto:datsmetintin@gmail.com" TargetMode="External"/><Relationship Id="rId892" Type="http://schemas.openxmlformats.org/officeDocument/2006/relationships/hyperlink" Target="mailto:ghoshsubrata641@gmail.com" TargetMode="External"/><Relationship Id="rId906" Type="http://schemas.openxmlformats.org/officeDocument/2006/relationships/hyperlink" Target="mailto:sarkarsudip601@gmail.com" TargetMode="External"/><Relationship Id="rId948" Type="http://schemas.openxmlformats.org/officeDocument/2006/relationships/hyperlink" Target="mailto:souvik.daredevils@gmail.com" TargetMode="External"/><Relationship Id="rId35" Type="http://schemas.openxmlformats.org/officeDocument/2006/relationships/hyperlink" Target="mailto:shalindey@gmail.com" TargetMode="External"/><Relationship Id="rId77" Type="http://schemas.openxmlformats.org/officeDocument/2006/relationships/hyperlink" Target="mailto:ankush.lahiri11@gmail.com" TargetMode="External"/><Relationship Id="rId100" Type="http://schemas.openxmlformats.org/officeDocument/2006/relationships/hyperlink" Target="mailto:saikat4321@outlook.com" TargetMode="External"/><Relationship Id="rId282" Type="http://schemas.openxmlformats.org/officeDocument/2006/relationships/hyperlink" Target="mailto:md98366@gmail.com" TargetMode="External"/><Relationship Id="rId338" Type="http://schemas.openxmlformats.org/officeDocument/2006/relationships/hyperlink" Target="mailto:prakaranverma01@gmail.com" TargetMode="External"/><Relationship Id="rId503" Type="http://schemas.openxmlformats.org/officeDocument/2006/relationships/hyperlink" Target="mailto:PRASU559@REDIFFMAIL.COMCBSE" TargetMode="External"/><Relationship Id="rId545" Type="http://schemas.openxmlformats.org/officeDocument/2006/relationships/hyperlink" Target="mailto:saharuk.1994@gmail.com" TargetMode="External"/><Relationship Id="rId587" Type="http://schemas.openxmlformats.org/officeDocument/2006/relationships/hyperlink" Target="mailto:kumarsourav7860@gmail.com" TargetMode="External"/><Relationship Id="rId710" Type="http://schemas.openxmlformats.org/officeDocument/2006/relationships/hyperlink" Target="mailto:devilh141@gmail.com" TargetMode="External"/><Relationship Id="rId752" Type="http://schemas.openxmlformats.org/officeDocument/2006/relationships/hyperlink" Target="mailto:ianubhab@gmail.com" TargetMode="External"/><Relationship Id="rId808" Type="http://schemas.openxmlformats.org/officeDocument/2006/relationships/hyperlink" Target="mailto:uditk14@gmail.com" TargetMode="External"/><Relationship Id="rId8" Type="http://schemas.openxmlformats.org/officeDocument/2006/relationships/hyperlink" Target="mailto:kshivangi1@gmail.com" TargetMode="External"/><Relationship Id="rId142" Type="http://schemas.openxmlformats.org/officeDocument/2006/relationships/hyperlink" Target="mailto:hunter.subham31@gmail.com" TargetMode="External"/><Relationship Id="rId184" Type="http://schemas.openxmlformats.org/officeDocument/2006/relationships/hyperlink" Target="mailto:minervakapoor10@gmail.com" TargetMode="External"/><Relationship Id="rId391" Type="http://schemas.openxmlformats.org/officeDocument/2006/relationships/hyperlink" Target="mailto:souravgalaxy003@gmail.com" TargetMode="External"/><Relationship Id="rId405" Type="http://schemas.openxmlformats.org/officeDocument/2006/relationships/hyperlink" Target="mailto:subhajitb999@gmail.com" TargetMode="External"/><Relationship Id="rId447" Type="http://schemas.openxmlformats.org/officeDocument/2006/relationships/hyperlink" Target="mailto:s.chakra33@gmail.com" TargetMode="External"/><Relationship Id="rId612" Type="http://schemas.openxmlformats.org/officeDocument/2006/relationships/hyperlink" Target="mailto:niladrisinha1993@gmail.com" TargetMode="External"/><Relationship Id="rId794" Type="http://schemas.openxmlformats.org/officeDocument/2006/relationships/hyperlink" Target="mailto:sreejdutta18@gmail.com" TargetMode="External"/><Relationship Id="rId251" Type="http://schemas.openxmlformats.org/officeDocument/2006/relationships/hyperlink" Target="mailto:idiyabandyopadhyay@gmail.com" TargetMode="External"/><Relationship Id="rId489" Type="http://schemas.openxmlformats.org/officeDocument/2006/relationships/hyperlink" Target="mailto:himal1995escorts@gmail.com" TargetMode="External"/><Relationship Id="rId654" Type="http://schemas.openxmlformats.org/officeDocument/2006/relationships/hyperlink" Target="mailto:iamjyotiverma07@gmail.com" TargetMode="External"/><Relationship Id="rId696" Type="http://schemas.openxmlformats.org/officeDocument/2006/relationships/hyperlink" Target="mailto:mahendraprataproy@hotmail.com" TargetMode="External"/><Relationship Id="rId861" Type="http://schemas.openxmlformats.org/officeDocument/2006/relationships/hyperlink" Target="mailto:dsarkar445@gmail.com" TargetMode="External"/><Relationship Id="rId917" Type="http://schemas.openxmlformats.org/officeDocument/2006/relationships/hyperlink" Target="mailto:tabishislam92@gmail.com" TargetMode="External"/><Relationship Id="rId959" Type="http://schemas.openxmlformats.org/officeDocument/2006/relationships/hyperlink" Target="mailto:nrgdubey8@gmail.com" TargetMode="External"/><Relationship Id="rId46" Type="http://schemas.openxmlformats.org/officeDocument/2006/relationships/hyperlink" Target="mailto:aminur150595@gmail.com" TargetMode="External"/><Relationship Id="rId293" Type="http://schemas.openxmlformats.org/officeDocument/2006/relationships/hyperlink" Target="mailto:p.ghosh2521@gmail.com" TargetMode="External"/><Relationship Id="rId307" Type="http://schemas.openxmlformats.org/officeDocument/2006/relationships/hyperlink" Target="mailto:pk101195@gmail.com" TargetMode="External"/><Relationship Id="rId349" Type="http://schemas.openxmlformats.org/officeDocument/2006/relationships/hyperlink" Target="mailto:mailtossureka@gmail.com" TargetMode="External"/><Relationship Id="rId514" Type="http://schemas.openxmlformats.org/officeDocument/2006/relationships/hyperlink" Target="mailto:raydiptesh@gmail.com" TargetMode="External"/><Relationship Id="rId556" Type="http://schemas.openxmlformats.org/officeDocument/2006/relationships/hyperlink" Target="mailto:sarthakrony94@gmail.com" TargetMode="External"/><Relationship Id="rId721" Type="http://schemas.openxmlformats.org/officeDocument/2006/relationships/hyperlink" Target="mailto:abami.asn@gmail.com" TargetMode="External"/><Relationship Id="rId763" Type="http://schemas.openxmlformats.org/officeDocument/2006/relationships/hyperlink" Target="mailto:karim.fazlea@gmail.com" TargetMode="External"/><Relationship Id="rId88" Type="http://schemas.openxmlformats.org/officeDocument/2006/relationships/hyperlink" Target="mailto:akashbhattacharyya06@gmail.com" TargetMode="External"/><Relationship Id="rId111" Type="http://schemas.openxmlformats.org/officeDocument/2006/relationships/hyperlink" Target="mailto:mitra.srirup@yahoo.com" TargetMode="External"/><Relationship Id="rId153" Type="http://schemas.openxmlformats.org/officeDocument/2006/relationships/hyperlink" Target="mailto:probasudeb@gmail.com" TargetMode="External"/><Relationship Id="rId195" Type="http://schemas.openxmlformats.org/officeDocument/2006/relationships/hyperlink" Target="mailto:aks021.blackcat@gmail.com" TargetMode="External"/><Relationship Id="rId209" Type="http://schemas.openxmlformats.org/officeDocument/2006/relationships/hyperlink" Target="mailto:gettheashish@gmail.com" TargetMode="External"/><Relationship Id="rId360" Type="http://schemas.openxmlformats.org/officeDocument/2006/relationships/hyperlink" Target="mailto:vasu.venkatesh0@gmail.com" TargetMode="External"/><Relationship Id="rId416" Type="http://schemas.openxmlformats.org/officeDocument/2006/relationships/hyperlink" Target="mailto:anirbanofficial2@gmail.com" TargetMode="External"/><Relationship Id="rId598" Type="http://schemas.openxmlformats.org/officeDocument/2006/relationships/hyperlink" Target="mailto:pomphysics@gmail.com" TargetMode="External"/><Relationship Id="rId819" Type="http://schemas.openxmlformats.org/officeDocument/2006/relationships/hyperlink" Target="mailto:mdrma.tina@gmail.com" TargetMode="External"/><Relationship Id="rId220" Type="http://schemas.openxmlformats.org/officeDocument/2006/relationships/hyperlink" Target="mailto:kumarashish.8100@gmail.com" TargetMode="External"/><Relationship Id="rId458" Type="http://schemas.openxmlformats.org/officeDocument/2006/relationships/hyperlink" Target="mailto:arnab03121994@gmail.com" TargetMode="External"/><Relationship Id="rId623" Type="http://schemas.openxmlformats.org/officeDocument/2006/relationships/hyperlink" Target="mailto:rohitdas.arr@gmail.com" TargetMode="External"/><Relationship Id="rId665" Type="http://schemas.openxmlformats.org/officeDocument/2006/relationships/hyperlink" Target="mailto:megha.jakhalia@gmail.com" TargetMode="External"/><Relationship Id="rId830" Type="http://schemas.openxmlformats.org/officeDocument/2006/relationships/hyperlink" Target="mailto:monusingh998.ms@gmail.com" TargetMode="External"/><Relationship Id="rId872" Type="http://schemas.openxmlformats.org/officeDocument/2006/relationships/hyperlink" Target="mailto:anirbanghosh1064@gmail.com" TargetMode="External"/><Relationship Id="rId928" Type="http://schemas.openxmlformats.org/officeDocument/2006/relationships/hyperlink" Target="mailto:rambilashsinghps@gmail.com" TargetMode="External"/><Relationship Id="rId15" Type="http://schemas.openxmlformats.org/officeDocument/2006/relationships/hyperlink" Target="mailto:pathakagniv95@gmail.com" TargetMode="External"/><Relationship Id="rId57" Type="http://schemas.openxmlformats.org/officeDocument/2006/relationships/hyperlink" Target="mailto:manishpal.kolkata@yahoo.com" TargetMode="External"/><Relationship Id="rId262" Type="http://schemas.openxmlformats.org/officeDocument/2006/relationships/hyperlink" Target="mailto:faraza72@gmail.com" TargetMode="External"/><Relationship Id="rId318" Type="http://schemas.openxmlformats.org/officeDocument/2006/relationships/hyperlink" Target="mailto:rpramanik201@gmail.com" TargetMode="External"/><Relationship Id="rId525" Type="http://schemas.openxmlformats.org/officeDocument/2006/relationships/hyperlink" Target="mailto:lila.ishita@gmail.com" TargetMode="External"/><Relationship Id="rId567" Type="http://schemas.openxmlformats.org/officeDocument/2006/relationships/hyperlink" Target="mailto:somnathmaity94@gmail.com" TargetMode="External"/><Relationship Id="rId732" Type="http://schemas.openxmlformats.org/officeDocument/2006/relationships/hyperlink" Target="mailto:nikaurrahaman@gmail.com" TargetMode="External"/><Relationship Id="rId99" Type="http://schemas.openxmlformats.org/officeDocument/2006/relationships/hyperlink" Target="mailto:miltanranjan78@gmail.com" TargetMode="External"/><Relationship Id="rId122" Type="http://schemas.openxmlformats.org/officeDocument/2006/relationships/hyperlink" Target="mailto:agarwalshivprasad6@gmail.com" TargetMode="External"/><Relationship Id="rId164" Type="http://schemas.openxmlformats.org/officeDocument/2006/relationships/hyperlink" Target="mailto:city.sohon@gmail.com" TargetMode="External"/><Relationship Id="rId371" Type="http://schemas.openxmlformats.org/officeDocument/2006/relationships/hyperlink" Target="mailto:shubho.281194@gmail.com" TargetMode="External"/><Relationship Id="rId774" Type="http://schemas.openxmlformats.org/officeDocument/2006/relationships/hyperlink" Target="mailto:rupamsenorita@gmail.com" TargetMode="External"/><Relationship Id="rId427" Type="http://schemas.openxmlformats.org/officeDocument/2006/relationships/hyperlink" Target="mailto:arpanab1994@gmail.com" TargetMode="External"/><Relationship Id="rId469" Type="http://schemas.openxmlformats.org/officeDocument/2006/relationships/hyperlink" Target="mailto:kumarpranay953@gmail.com" TargetMode="External"/><Relationship Id="rId634" Type="http://schemas.openxmlformats.org/officeDocument/2006/relationships/hyperlink" Target="mailto:souradeep.musib@gmail.com" TargetMode="External"/><Relationship Id="rId676" Type="http://schemas.openxmlformats.org/officeDocument/2006/relationships/hyperlink" Target="mailto:anirbanc6617@gmail.com" TargetMode="External"/><Relationship Id="rId841" Type="http://schemas.openxmlformats.org/officeDocument/2006/relationships/hyperlink" Target="mailto:saurav.gottu@yahoo.com" TargetMode="External"/><Relationship Id="rId883" Type="http://schemas.openxmlformats.org/officeDocument/2006/relationships/hyperlink" Target="mailto:sagnik.pauls7@gmail.com" TargetMode="External"/><Relationship Id="rId26" Type="http://schemas.openxmlformats.org/officeDocument/2006/relationships/hyperlink" Target="mailto:mondaldebasish93@outlook.com" TargetMode="External"/><Relationship Id="rId231" Type="http://schemas.openxmlformats.org/officeDocument/2006/relationships/hyperlink" Target="mailto:chintukumar31727@gmail.com" TargetMode="External"/><Relationship Id="rId273" Type="http://schemas.openxmlformats.org/officeDocument/2006/relationships/hyperlink" Target="mailto:rahul.sinha.raw@gmail.com" TargetMode="External"/><Relationship Id="rId329" Type="http://schemas.openxmlformats.org/officeDocument/2006/relationships/hyperlink" Target="mailto:bshreya553@gmail.com" TargetMode="External"/><Relationship Id="rId480" Type="http://schemas.openxmlformats.org/officeDocument/2006/relationships/hyperlink" Target="mailto:ankit.manihan@gmail.com" TargetMode="External"/><Relationship Id="rId536" Type="http://schemas.openxmlformats.org/officeDocument/2006/relationships/hyperlink" Target="mailto:priyankadas1709@gmail.com" TargetMode="External"/><Relationship Id="rId701" Type="http://schemas.openxmlformats.org/officeDocument/2006/relationships/hyperlink" Target="mailto:bardhanrajarshi1994@gmail.com" TargetMode="External"/><Relationship Id="rId939" Type="http://schemas.openxmlformats.org/officeDocument/2006/relationships/hyperlink" Target="mailto:suvonil.bera45@gmail.com" TargetMode="External"/><Relationship Id="rId68" Type="http://schemas.openxmlformats.org/officeDocument/2006/relationships/hyperlink" Target="mailto:bisaiindranil13@gmail.com" TargetMode="External"/><Relationship Id="rId133" Type="http://schemas.openxmlformats.org/officeDocument/2006/relationships/hyperlink" Target="mailto:abhishekdhabal.AD@gmail.com" TargetMode="External"/><Relationship Id="rId175" Type="http://schemas.openxmlformats.org/officeDocument/2006/relationships/hyperlink" Target="mailto:sobiashahnawaz50@gmail.com" TargetMode="External"/><Relationship Id="rId340" Type="http://schemas.openxmlformats.org/officeDocument/2006/relationships/hyperlink" Target="mailto:rebekamukherjee@hotmail.com" TargetMode="External"/><Relationship Id="rId578" Type="http://schemas.openxmlformats.org/officeDocument/2006/relationships/hyperlink" Target="mailto:tanmoyghosh31@gmail.com" TargetMode="External"/><Relationship Id="rId743" Type="http://schemas.openxmlformats.org/officeDocument/2006/relationships/hyperlink" Target="mailto:imjamanazad30@gmail.com" TargetMode="External"/><Relationship Id="rId785" Type="http://schemas.openxmlformats.org/officeDocument/2006/relationships/hyperlink" Target="mailto:ankitkrishna8@gmail.com" TargetMode="External"/><Relationship Id="rId950" Type="http://schemas.openxmlformats.org/officeDocument/2006/relationships/hyperlink" Target="mailto:engineersantu17@gmail.com" TargetMode="External"/><Relationship Id="rId200" Type="http://schemas.openxmlformats.org/officeDocument/2006/relationships/hyperlink" Target="mailto:aadityakaushal8@gmail.com" TargetMode="External"/><Relationship Id="rId382" Type="http://schemas.openxmlformats.org/officeDocument/2006/relationships/hyperlink" Target="mailto:rockerghosh@gmail.com" TargetMode="External"/><Relationship Id="rId438" Type="http://schemas.openxmlformats.org/officeDocument/2006/relationships/hyperlink" Target="mailto:tkbanerjee8@gmail.com" TargetMode="External"/><Relationship Id="rId603" Type="http://schemas.openxmlformats.org/officeDocument/2006/relationships/hyperlink" Target="mailto:daraddivyam@gmail.com" TargetMode="External"/><Relationship Id="rId645" Type="http://schemas.openxmlformats.org/officeDocument/2006/relationships/hyperlink" Target="mailto:monikuntalabhattacharya@gmail.com" TargetMode="External"/><Relationship Id="rId687" Type="http://schemas.openxmlformats.org/officeDocument/2006/relationships/hyperlink" Target="mailto:singhsagar860@gmail.com" TargetMode="External"/><Relationship Id="rId810" Type="http://schemas.openxmlformats.org/officeDocument/2006/relationships/hyperlink" Target="mailto:choudhurianik46@gmail.com" TargetMode="External"/><Relationship Id="rId852" Type="http://schemas.openxmlformats.org/officeDocument/2006/relationships/hyperlink" Target="mailto:dipanshu93@hotmail.com" TargetMode="External"/><Relationship Id="rId908" Type="http://schemas.openxmlformats.org/officeDocument/2006/relationships/hyperlink" Target="mailto:souravgupta.dgp007@gmail.com" TargetMode="External"/><Relationship Id="rId242" Type="http://schemas.openxmlformats.org/officeDocument/2006/relationships/hyperlink" Target="mailto:dmukherjee029@gmail.com" TargetMode="External"/><Relationship Id="rId284" Type="http://schemas.openxmlformats.org/officeDocument/2006/relationships/hyperlink" Target="mailto:razz.manurazz124@gmail.com" TargetMode="External"/><Relationship Id="rId491" Type="http://schemas.openxmlformats.org/officeDocument/2006/relationships/hyperlink" Target="mailto:mollajakirhossain11@gmail.com" TargetMode="External"/><Relationship Id="rId505" Type="http://schemas.openxmlformats.org/officeDocument/2006/relationships/hyperlink" Target="mailto:kanjilalmanosij286@gmail.com" TargetMode="External"/><Relationship Id="rId712" Type="http://schemas.openxmlformats.org/officeDocument/2006/relationships/hyperlink" Target="mailto:shankar96prem@gmail.com" TargetMode="External"/><Relationship Id="rId894" Type="http://schemas.openxmlformats.org/officeDocument/2006/relationships/hyperlink" Target="mailto:dasguptaarka6@gmail.com" TargetMode="External"/><Relationship Id="rId37" Type="http://schemas.openxmlformats.org/officeDocument/2006/relationships/hyperlink" Target="mailto:babla.bme@rediffmail.com" TargetMode="External"/><Relationship Id="rId79" Type="http://schemas.openxmlformats.org/officeDocument/2006/relationships/hyperlink" Target="mailto:mintumondal777@gmail.com" TargetMode="External"/><Relationship Id="rId102" Type="http://schemas.openxmlformats.org/officeDocument/2006/relationships/hyperlink" Target="mailto:paul.neeta@gmail.com" TargetMode="External"/><Relationship Id="rId144" Type="http://schemas.openxmlformats.org/officeDocument/2006/relationships/hyperlink" Target="mailto:sahasubhu@gmail.com" TargetMode="External"/><Relationship Id="rId547" Type="http://schemas.openxmlformats.org/officeDocument/2006/relationships/hyperlink" Target="mailto:sanjitjoy.24@gmail.com" TargetMode="External"/><Relationship Id="rId589" Type="http://schemas.openxmlformats.org/officeDocument/2006/relationships/hyperlink" Target="mailto:conquerortanmoy107@gmail.com" TargetMode="External"/><Relationship Id="rId754" Type="http://schemas.openxmlformats.org/officeDocument/2006/relationships/hyperlink" Target="mailto:aishikchoudhury@gmail.com" TargetMode="External"/><Relationship Id="rId796" Type="http://schemas.openxmlformats.org/officeDocument/2006/relationships/hyperlink" Target="mailto:pritam.baichung8@gmail.com" TargetMode="External"/><Relationship Id="rId961" Type="http://schemas.openxmlformats.org/officeDocument/2006/relationships/hyperlink" Target="mailto:gaurabpaul333@gmail.com" TargetMode="External"/><Relationship Id="rId90" Type="http://schemas.openxmlformats.org/officeDocument/2006/relationships/hyperlink" Target="mailto:paulankur4993@gmail.com" TargetMode="External"/><Relationship Id="rId186" Type="http://schemas.openxmlformats.org/officeDocument/2006/relationships/hyperlink" Target="mailto:satarupachatterjee63@gmail.com" TargetMode="External"/><Relationship Id="rId351" Type="http://schemas.openxmlformats.org/officeDocument/2006/relationships/hyperlink" Target="mailto:anam.saba378@gmail.com" TargetMode="External"/><Relationship Id="rId393" Type="http://schemas.openxmlformats.org/officeDocument/2006/relationships/hyperlink" Target="mailto:gsubharghya@gmail.com" TargetMode="External"/><Relationship Id="rId407" Type="http://schemas.openxmlformats.org/officeDocument/2006/relationships/hyperlink" Target="mailto:abhishekdasebrp@gmail.com" TargetMode="External"/><Relationship Id="rId449" Type="http://schemas.openxmlformats.org/officeDocument/2006/relationships/hyperlink" Target="mailto:rishavgx@gmail.com" TargetMode="External"/><Relationship Id="rId614" Type="http://schemas.openxmlformats.org/officeDocument/2006/relationships/hyperlink" Target="mailto:sheebhagawan93@gmailo.com" TargetMode="External"/><Relationship Id="rId656" Type="http://schemas.openxmlformats.org/officeDocument/2006/relationships/hyperlink" Target="mailto:amarjeetk2301@gmail.com" TargetMode="External"/><Relationship Id="rId821" Type="http://schemas.openxmlformats.org/officeDocument/2006/relationships/hyperlink" Target="mailto:ashimakhatun14@yahoo.com" TargetMode="External"/><Relationship Id="rId863" Type="http://schemas.openxmlformats.org/officeDocument/2006/relationships/hyperlink" Target="mailto:prashantkr001@gmail.com" TargetMode="External"/><Relationship Id="rId211" Type="http://schemas.openxmlformats.org/officeDocument/2006/relationships/hyperlink" Target="mailto:mailtoddas@gmail.com" TargetMode="External"/><Relationship Id="rId253" Type="http://schemas.openxmlformats.org/officeDocument/2006/relationships/hyperlink" Target="mailto:madhu212suhana@gmail.com" TargetMode="External"/><Relationship Id="rId295" Type="http://schemas.openxmlformats.org/officeDocument/2006/relationships/hyperlink" Target="mailto:santanucse127@gmail.com" TargetMode="External"/><Relationship Id="rId309" Type="http://schemas.openxmlformats.org/officeDocument/2006/relationships/hyperlink" Target="mailto:isle.prashant@hotmail.com" TargetMode="External"/><Relationship Id="rId460" Type="http://schemas.openxmlformats.org/officeDocument/2006/relationships/hyperlink" Target="mailto:sritama9038@gmail.com" TargetMode="External"/><Relationship Id="rId516" Type="http://schemas.openxmlformats.org/officeDocument/2006/relationships/hyperlink" Target="mailto:deepaksharma87ece@gmail.com" TargetMode="External"/><Relationship Id="rId698" Type="http://schemas.openxmlformats.org/officeDocument/2006/relationships/hyperlink" Target="mailto:krishnagopalnandi7@gmail.com" TargetMode="External"/><Relationship Id="rId919" Type="http://schemas.openxmlformats.org/officeDocument/2006/relationships/hyperlink" Target="mailto:shivy584@gmail.com" TargetMode="External"/><Relationship Id="rId48" Type="http://schemas.openxmlformats.org/officeDocument/2006/relationships/hyperlink" Target="mailto:ankitaude@gmail.com" TargetMode="External"/><Relationship Id="rId113" Type="http://schemas.openxmlformats.org/officeDocument/2006/relationships/hyperlink" Target="mailto:rohanambasta95@gmail.com" TargetMode="External"/><Relationship Id="rId320" Type="http://schemas.openxmlformats.org/officeDocument/2006/relationships/hyperlink" Target="mailto:rchakraborty.babi@gmail.com" TargetMode="External"/><Relationship Id="rId558" Type="http://schemas.openxmlformats.org/officeDocument/2006/relationships/hyperlink" Target="mailto:ksanjay991@gmail.com" TargetMode="External"/><Relationship Id="rId723" Type="http://schemas.openxmlformats.org/officeDocument/2006/relationships/hyperlink" Target="mailto:kkr290895@gmail.com" TargetMode="External"/><Relationship Id="rId765" Type="http://schemas.openxmlformats.org/officeDocument/2006/relationships/hyperlink" Target="mailto:spsayakpaul@gmail.com" TargetMode="External"/><Relationship Id="rId930" Type="http://schemas.openxmlformats.org/officeDocument/2006/relationships/hyperlink" Target="mailto:ajay96998@gmail.com" TargetMode="External"/><Relationship Id="rId155" Type="http://schemas.openxmlformats.org/officeDocument/2006/relationships/hyperlink" Target="mailto:santanuizuniq@gmail.com" TargetMode="External"/><Relationship Id="rId197" Type="http://schemas.openxmlformats.org/officeDocument/2006/relationships/hyperlink" Target="mailto:adityabiswasantu45@gmail.com" TargetMode="External"/><Relationship Id="rId362" Type="http://schemas.openxmlformats.org/officeDocument/2006/relationships/hyperlink" Target="mailto:ushnishgb@gmail.com" TargetMode="External"/><Relationship Id="rId418" Type="http://schemas.openxmlformats.org/officeDocument/2006/relationships/hyperlink" Target="mailto:anishpramanik007@gmail.com" TargetMode="External"/><Relationship Id="rId625" Type="http://schemas.openxmlformats.org/officeDocument/2006/relationships/hyperlink" Target="mailto:sagardutta11011993@gmail.com" TargetMode="External"/><Relationship Id="rId832" Type="http://schemas.openxmlformats.org/officeDocument/2006/relationships/hyperlink" Target="mailto:ghoshshalini21@gmail.com" TargetMode="External"/><Relationship Id="rId222" Type="http://schemas.openxmlformats.org/officeDocument/2006/relationships/hyperlink" Target="mailto:ayan.india.2000@gmail.com" TargetMode="External"/><Relationship Id="rId264" Type="http://schemas.openxmlformats.org/officeDocument/2006/relationships/hyperlink" Target="mailto:horemithila@gmail.com" TargetMode="External"/><Relationship Id="rId471" Type="http://schemas.openxmlformats.org/officeDocument/2006/relationships/hyperlink" Target="mailto:duttagupta.neha@gmail.com" TargetMode="External"/><Relationship Id="rId667" Type="http://schemas.openxmlformats.org/officeDocument/2006/relationships/hyperlink" Target="mailto:satyachak123@gmail.com" TargetMode="External"/><Relationship Id="rId874" Type="http://schemas.openxmlformats.org/officeDocument/2006/relationships/hyperlink" Target="mailto:rakeshkundu5.sm1@gmail.com" TargetMode="External"/><Relationship Id="rId17" Type="http://schemas.openxmlformats.org/officeDocument/2006/relationships/hyperlink" Target="mailto:rumiya.cazstuf@yahoo.com" TargetMode="External"/><Relationship Id="rId59" Type="http://schemas.openxmlformats.org/officeDocument/2006/relationships/hyperlink" Target="mailto:papai_94@yahoo.com" TargetMode="External"/><Relationship Id="rId124" Type="http://schemas.openxmlformats.org/officeDocument/2006/relationships/hyperlink" Target="mailto:sankhajit.mitra110@gmail.com" TargetMode="External"/><Relationship Id="rId527" Type="http://schemas.openxmlformats.org/officeDocument/2006/relationships/hyperlink" Target="mailto:rockstartintin@gmail.com" TargetMode="External"/><Relationship Id="rId569" Type="http://schemas.openxmlformats.org/officeDocument/2006/relationships/hyperlink" Target="mailto:shrabani.nsec96@gmail.com" TargetMode="External"/><Relationship Id="rId734" Type="http://schemas.openxmlformats.org/officeDocument/2006/relationships/hyperlink" Target="mailto:amishgautam15@gmail.com" TargetMode="External"/><Relationship Id="rId776" Type="http://schemas.openxmlformats.org/officeDocument/2006/relationships/hyperlink" Target="mailto:shivam.shakti0802@gmail.com" TargetMode="External"/><Relationship Id="rId941" Type="http://schemas.openxmlformats.org/officeDocument/2006/relationships/hyperlink" Target="mailto:podddersani@gmail.com" TargetMode="External"/><Relationship Id="rId70" Type="http://schemas.openxmlformats.org/officeDocument/2006/relationships/hyperlink" Target="mailto:samirpratihar1996@gmail.com" TargetMode="External"/><Relationship Id="rId166" Type="http://schemas.openxmlformats.org/officeDocument/2006/relationships/hyperlink" Target="mailto:shawsuraj203@outlook.com" TargetMode="External"/><Relationship Id="rId331" Type="http://schemas.openxmlformats.org/officeDocument/2006/relationships/hyperlink" Target="mailto:shreyasdas29@yahoo.com" TargetMode="External"/><Relationship Id="rId373" Type="http://schemas.openxmlformats.org/officeDocument/2006/relationships/hyperlink" Target="mailto:vibha1205@gmail.com" TargetMode="External"/><Relationship Id="rId429" Type="http://schemas.openxmlformats.org/officeDocument/2006/relationships/hyperlink" Target="mailto:nabanita.acharjee@gmail.com" TargetMode="External"/><Relationship Id="rId580" Type="http://schemas.openxmlformats.org/officeDocument/2006/relationships/hyperlink" Target="mailto:trijeetbiswas@gmail.com" TargetMode="External"/><Relationship Id="rId636" Type="http://schemas.openxmlformats.org/officeDocument/2006/relationships/hyperlink" Target="mailto:sammaryut96@gmail.com" TargetMode="External"/><Relationship Id="rId801" Type="http://schemas.openxmlformats.org/officeDocument/2006/relationships/hyperlink" Target="mailto:ankitaputatunda@gmail.com" TargetMode="External"/><Relationship Id="rId1" Type="http://schemas.openxmlformats.org/officeDocument/2006/relationships/hyperlink" Target="mailto:aayusipriya60@gmail.com" TargetMode="External"/><Relationship Id="rId233" Type="http://schemas.openxmlformats.org/officeDocument/2006/relationships/hyperlink" Target="mailto:henryswift15@gmail.cm" TargetMode="External"/><Relationship Id="rId440" Type="http://schemas.openxmlformats.org/officeDocument/2006/relationships/hyperlink" Target="mailto:momla94san@gmail.com" TargetMode="External"/><Relationship Id="rId678" Type="http://schemas.openxmlformats.org/officeDocument/2006/relationships/hyperlink" Target="mailto:debanik98@gmail.com" TargetMode="External"/><Relationship Id="rId843" Type="http://schemas.openxmlformats.org/officeDocument/2006/relationships/hyperlink" Target="mailto:anupalchowdhury@gmail.com" TargetMode="External"/><Relationship Id="rId885" Type="http://schemas.openxmlformats.org/officeDocument/2006/relationships/hyperlink" Target="mailto:mobasshir23@gmail.com" TargetMode="External"/><Relationship Id="rId28" Type="http://schemas.openxmlformats.org/officeDocument/2006/relationships/hyperlink" Target="mailto:afreenfarhana02@gmail.com" TargetMode="External"/><Relationship Id="rId275" Type="http://schemas.openxmlformats.org/officeDocument/2006/relationships/hyperlink" Target="mailto:jitgupta41@gmail.com" TargetMode="External"/><Relationship Id="rId300" Type="http://schemas.openxmlformats.org/officeDocument/2006/relationships/hyperlink" Target="mailto:nimishajain95@gmail.com" TargetMode="External"/><Relationship Id="rId482" Type="http://schemas.openxmlformats.org/officeDocument/2006/relationships/hyperlink" Target="mailto:anusree.chanda@gmail.com" TargetMode="External"/><Relationship Id="rId538" Type="http://schemas.openxmlformats.org/officeDocument/2006/relationships/hyperlink" Target="mailto:varun.kittu17@gmail.com" TargetMode="External"/><Relationship Id="rId703" Type="http://schemas.openxmlformats.org/officeDocument/2006/relationships/hyperlink" Target="mailto:dattatreymaity022@gmail.com" TargetMode="External"/><Relationship Id="rId745" Type="http://schemas.openxmlformats.org/officeDocument/2006/relationships/hyperlink" Target="mailto:anjanchatterjee1996@gmail.com" TargetMode="External"/><Relationship Id="rId910" Type="http://schemas.openxmlformats.org/officeDocument/2006/relationships/hyperlink" Target="mailto:tabraizimam27@gmail.com" TargetMode="External"/><Relationship Id="rId952" Type="http://schemas.openxmlformats.org/officeDocument/2006/relationships/hyperlink" Target="mailto:anishsinha020@gmail.com" TargetMode="External"/><Relationship Id="rId81" Type="http://schemas.openxmlformats.org/officeDocument/2006/relationships/hyperlink" Target="mailto:sumanbera726@gmail.com" TargetMode="External"/><Relationship Id="rId135" Type="http://schemas.openxmlformats.org/officeDocument/2006/relationships/hyperlink" Target="mailto:manishpal.kolkata@gmail.com" TargetMode="External"/><Relationship Id="rId177" Type="http://schemas.openxmlformats.org/officeDocument/2006/relationships/hyperlink" Target="mailto:srijata18@gmail.com" TargetMode="External"/><Relationship Id="rId342" Type="http://schemas.openxmlformats.org/officeDocument/2006/relationships/hyperlink" Target="mailto:starfin_10@rediffmail.com" TargetMode="External"/><Relationship Id="rId384" Type="http://schemas.openxmlformats.org/officeDocument/2006/relationships/hyperlink" Target="mailto:soham1994@gmail.com" TargetMode="External"/><Relationship Id="rId591" Type="http://schemas.openxmlformats.org/officeDocument/2006/relationships/hyperlink" Target="mailto:saharbanu666@gmail.com" TargetMode="External"/><Relationship Id="rId605" Type="http://schemas.openxmlformats.org/officeDocument/2006/relationships/hyperlink" Target="mailto:susmitagupta800@gmail.com" TargetMode="External"/><Relationship Id="rId787" Type="http://schemas.openxmlformats.org/officeDocument/2006/relationships/hyperlink" Target="mailto:ankitkr.dixit@gmail.com" TargetMode="External"/><Relationship Id="rId812" Type="http://schemas.openxmlformats.org/officeDocument/2006/relationships/hyperlink" Target="mailto:pupuld@yahoo.com" TargetMode="External"/><Relationship Id="rId202" Type="http://schemas.openxmlformats.org/officeDocument/2006/relationships/hyperlink" Target="mailto:ankita12.sen@gmail.com" TargetMode="External"/><Relationship Id="rId244" Type="http://schemas.openxmlformats.org/officeDocument/2006/relationships/hyperlink" Target="mailto:bipin.roy.kumar@gmail.com" TargetMode="External"/><Relationship Id="rId647" Type="http://schemas.openxmlformats.org/officeDocument/2006/relationships/hyperlink" Target="mailto:minu.mahaldar@gmail.com" TargetMode="External"/><Relationship Id="rId689" Type="http://schemas.openxmlformats.org/officeDocument/2006/relationships/hyperlink" Target="mailto:arshadalam011294@gmail.com" TargetMode="External"/><Relationship Id="rId854" Type="http://schemas.openxmlformats.org/officeDocument/2006/relationships/hyperlink" Target="mailto:ghoshshalini21@gmail.com" TargetMode="External"/><Relationship Id="rId896" Type="http://schemas.openxmlformats.org/officeDocument/2006/relationships/hyperlink" Target="mailto:janatamal8@gmail.com" TargetMode="External"/><Relationship Id="rId39" Type="http://schemas.openxmlformats.org/officeDocument/2006/relationships/hyperlink" Target="mailto:santanu.mlt@live.com" TargetMode="External"/><Relationship Id="rId286" Type="http://schemas.openxmlformats.org/officeDocument/2006/relationships/hyperlink" Target="mailto:urmisha.da@gmail.com" TargetMode="External"/><Relationship Id="rId451" Type="http://schemas.openxmlformats.org/officeDocument/2006/relationships/hyperlink" Target="mailto:officialarpandas@gmail.com" TargetMode="External"/><Relationship Id="rId493" Type="http://schemas.openxmlformats.org/officeDocument/2006/relationships/hyperlink" Target="mailto:jhilick.student@gmail.com" TargetMode="External"/><Relationship Id="rId507" Type="http://schemas.openxmlformats.org/officeDocument/2006/relationships/hyperlink" Target="mailto:mdjuberakhtar99@gmail.com" TargetMode="External"/><Relationship Id="rId549" Type="http://schemas.openxmlformats.org/officeDocument/2006/relationships/hyperlink" Target="mailto:souravbera76@gmail.com" TargetMode="External"/><Relationship Id="rId714" Type="http://schemas.openxmlformats.org/officeDocument/2006/relationships/hyperlink" Target="mailto:chanchal.choudhary63@gmail.com" TargetMode="External"/><Relationship Id="rId756" Type="http://schemas.openxmlformats.org/officeDocument/2006/relationships/hyperlink" Target="mailto:chandra.abhijit4@gmail.com" TargetMode="External"/><Relationship Id="rId921" Type="http://schemas.openxmlformats.org/officeDocument/2006/relationships/hyperlink" Target="mailto:aaryanjaiswal195@gmail.com" TargetMode="External"/><Relationship Id="rId50" Type="http://schemas.openxmlformats.org/officeDocument/2006/relationships/hyperlink" Target="mailto:aminur.adar@gmail.com" TargetMode="External"/><Relationship Id="rId104" Type="http://schemas.openxmlformats.org/officeDocument/2006/relationships/hyperlink" Target="mailto:rdey6760@gmail.com" TargetMode="External"/><Relationship Id="rId146" Type="http://schemas.openxmlformats.org/officeDocument/2006/relationships/hyperlink" Target="mailto:kishan.shaw29@outlook.com" TargetMode="External"/><Relationship Id="rId188" Type="http://schemas.openxmlformats.org/officeDocument/2006/relationships/hyperlink" Target="mailto:sushangagneja@gmail.com" TargetMode="External"/><Relationship Id="rId311" Type="http://schemas.openxmlformats.org/officeDocument/2006/relationships/hyperlink" Target="mailto:pratapkumarchandra.96@gmail.com" TargetMode="External"/><Relationship Id="rId353" Type="http://schemas.openxmlformats.org/officeDocument/2006/relationships/hyperlink" Target="mailto:931104shikhasingh@gmail.com" TargetMode="External"/><Relationship Id="rId395" Type="http://schemas.openxmlformats.org/officeDocument/2006/relationships/hyperlink" Target="mailto:aristocrafts@yahoo.com" TargetMode="External"/><Relationship Id="rId409" Type="http://schemas.openxmlformats.org/officeDocument/2006/relationships/hyperlink" Target="mailto:aaaaabhishek12345@gmail.com" TargetMode="External"/><Relationship Id="rId560" Type="http://schemas.openxmlformats.org/officeDocument/2006/relationships/hyperlink" Target="mailto:saptarshibarik13@gmail.com" TargetMode="External"/><Relationship Id="rId798" Type="http://schemas.openxmlformats.org/officeDocument/2006/relationships/hyperlink" Target="mailto:kajalmahato96@gmail.com" TargetMode="External"/><Relationship Id="rId963" Type="http://schemas.openxmlformats.org/officeDocument/2006/relationships/hyperlink" Target="mailto:singhhemanta110@gmail.com" TargetMode="External"/><Relationship Id="rId92" Type="http://schemas.openxmlformats.org/officeDocument/2006/relationships/hyperlink" Target="mailto:mailtodsaha1995@gmail.com" TargetMode="External"/><Relationship Id="rId213" Type="http://schemas.openxmlformats.org/officeDocument/2006/relationships/hyperlink" Target="mailto:arpanvinayak@outlook.com" TargetMode="External"/><Relationship Id="rId420" Type="http://schemas.openxmlformats.org/officeDocument/2006/relationships/hyperlink" Target="mailto:anhydried@gmail.com" TargetMode="External"/><Relationship Id="rId616" Type="http://schemas.openxmlformats.org/officeDocument/2006/relationships/hyperlink" Target="mailto:kousikdutta39@gmail.com" TargetMode="External"/><Relationship Id="rId658" Type="http://schemas.openxmlformats.org/officeDocument/2006/relationships/hyperlink" Target="mailto:chakrabortyarnav9@gmail.com" TargetMode="External"/><Relationship Id="rId823" Type="http://schemas.openxmlformats.org/officeDocument/2006/relationships/hyperlink" Target="mailto:abhishekguptansec@gmail.com" TargetMode="External"/><Relationship Id="rId865" Type="http://schemas.openxmlformats.org/officeDocument/2006/relationships/hyperlink" Target="mailto:paulniloytigmech@gmail.com" TargetMode="External"/><Relationship Id="rId255" Type="http://schemas.openxmlformats.org/officeDocument/2006/relationships/hyperlink" Target="mailto:rubigitanjali1@gmail.com" TargetMode="External"/><Relationship Id="rId297" Type="http://schemas.openxmlformats.org/officeDocument/2006/relationships/hyperlink" Target="mailto:debkumargiricse@yahoo.com" TargetMode="External"/><Relationship Id="rId462" Type="http://schemas.openxmlformats.org/officeDocument/2006/relationships/hyperlink" Target="mailto:soumik.love2@gmail.com" TargetMode="External"/><Relationship Id="rId518" Type="http://schemas.openxmlformats.org/officeDocument/2006/relationships/hyperlink" Target="mailto:debrupsarkar71@gmail.com" TargetMode="External"/><Relationship Id="rId725" Type="http://schemas.openxmlformats.org/officeDocument/2006/relationships/hyperlink" Target="mailto:krishnagopalnandi03@gmail.com" TargetMode="External"/><Relationship Id="rId932" Type="http://schemas.openxmlformats.org/officeDocument/2006/relationships/hyperlink" Target="mailto:b.anirban14@gmail.com" TargetMode="External"/><Relationship Id="rId115" Type="http://schemas.openxmlformats.org/officeDocument/2006/relationships/hyperlink" Target="mailto:faisalktr991@gmail.com" TargetMode="External"/><Relationship Id="rId157" Type="http://schemas.openxmlformats.org/officeDocument/2006/relationships/hyperlink" Target="mailto:vivekverma8881@gmail.com" TargetMode="External"/><Relationship Id="rId322" Type="http://schemas.openxmlformats.org/officeDocument/2006/relationships/hyperlink" Target="mailto:dassayan384@gmail.com" TargetMode="External"/><Relationship Id="rId364" Type="http://schemas.openxmlformats.org/officeDocument/2006/relationships/hyperlink" Target="mailto:subratabairagi1@gmail.com" TargetMode="External"/><Relationship Id="rId767" Type="http://schemas.openxmlformats.org/officeDocument/2006/relationships/hyperlink" Target="mailto:nishachowdhury05@gmail.com" TargetMode="External"/><Relationship Id="rId61" Type="http://schemas.openxmlformats.org/officeDocument/2006/relationships/hyperlink" Target="mailto:self.raju@gmail.com" TargetMode="External"/><Relationship Id="rId199" Type="http://schemas.openxmlformats.org/officeDocument/2006/relationships/hyperlink" Target="mailto:abdghani995@gmail.com" TargetMode="External"/><Relationship Id="rId571" Type="http://schemas.openxmlformats.org/officeDocument/2006/relationships/hyperlink" Target="mailto:skrostam786@gmail.com" TargetMode="External"/><Relationship Id="rId627" Type="http://schemas.openxmlformats.org/officeDocument/2006/relationships/hyperlink" Target="mailto:somenathdas010@gmail.com" TargetMode="External"/><Relationship Id="rId669" Type="http://schemas.openxmlformats.org/officeDocument/2006/relationships/hyperlink" Target="mailto:prksh487@gmail.com" TargetMode="External"/><Relationship Id="rId834" Type="http://schemas.openxmlformats.org/officeDocument/2006/relationships/hyperlink" Target="mailto:livemou4u@gmail.com" TargetMode="External"/><Relationship Id="rId876" Type="http://schemas.openxmlformats.org/officeDocument/2006/relationships/hyperlink" Target="mailto:palashghosh312@gmail.com" TargetMode="External"/><Relationship Id="rId19" Type="http://schemas.openxmlformats.org/officeDocument/2006/relationships/hyperlink" Target="mailto:mousam.roy1996@gmail.com" TargetMode="External"/><Relationship Id="rId224" Type="http://schemas.openxmlformats.org/officeDocument/2006/relationships/hyperlink" Target="mailto:er.jhanish@gmail.com" TargetMode="External"/><Relationship Id="rId266" Type="http://schemas.openxmlformats.org/officeDocument/2006/relationships/hyperlink" Target="mailto:kajolkumari567@gmail.com" TargetMode="External"/><Relationship Id="rId431" Type="http://schemas.openxmlformats.org/officeDocument/2006/relationships/hyperlink" Target="mailto:navoneel.jana@outlook.com" TargetMode="External"/><Relationship Id="rId473" Type="http://schemas.openxmlformats.org/officeDocument/2006/relationships/hyperlink" Target="mailto:pallavi.kumari924@gmail.com" TargetMode="External"/><Relationship Id="rId529" Type="http://schemas.openxmlformats.org/officeDocument/2006/relationships/hyperlink" Target="mailto:kcprince95@gmail.com" TargetMode="External"/><Relationship Id="rId680" Type="http://schemas.openxmlformats.org/officeDocument/2006/relationships/hyperlink" Target="mailto:mr.rahuljealgora@gmail.com" TargetMode="External"/><Relationship Id="rId736" Type="http://schemas.openxmlformats.org/officeDocument/2006/relationships/hyperlink" Target="mailto:arijitbhunia444@gmail.com" TargetMode="External"/><Relationship Id="rId901" Type="http://schemas.openxmlformats.org/officeDocument/2006/relationships/hyperlink" Target="mailto:asmita.mishti@gmail.com" TargetMode="External"/><Relationship Id="rId30" Type="http://schemas.openxmlformats.org/officeDocument/2006/relationships/hyperlink" Target="mailto:saumadritaa.kar@gmail.com" TargetMode="External"/><Relationship Id="rId126" Type="http://schemas.openxmlformats.org/officeDocument/2006/relationships/hyperlink" Target="mailto:sumantamaitra0001@gmail.com" TargetMode="External"/><Relationship Id="rId168" Type="http://schemas.openxmlformats.org/officeDocument/2006/relationships/hyperlink" Target="mailto:anirbanmanna6@gmail.com" TargetMode="External"/><Relationship Id="rId333" Type="http://schemas.openxmlformats.org/officeDocument/2006/relationships/hyperlink" Target="mailto:shruti23711@gmail.com" TargetMode="External"/><Relationship Id="rId540" Type="http://schemas.openxmlformats.org/officeDocument/2006/relationships/hyperlink" Target="mailto:sramanasahoo@gmail.com" TargetMode="External"/><Relationship Id="rId778" Type="http://schemas.openxmlformats.org/officeDocument/2006/relationships/hyperlink" Target="mailto:bandopadhyaydebika@gmail.com" TargetMode="External"/><Relationship Id="rId943" Type="http://schemas.openxmlformats.org/officeDocument/2006/relationships/hyperlink" Target="mailto:sahabjaiswal1234@gmail.com" TargetMode="External"/><Relationship Id="rId72" Type="http://schemas.openxmlformats.org/officeDocument/2006/relationships/hyperlink" Target="mailto:gamit125@gmail.com" TargetMode="External"/><Relationship Id="rId375" Type="http://schemas.openxmlformats.org/officeDocument/2006/relationships/hyperlink" Target="mailto:shubho.281194@gmail.com" TargetMode="External"/><Relationship Id="rId582" Type="http://schemas.openxmlformats.org/officeDocument/2006/relationships/hyperlink" Target="mailto:shoumikguha5@gmail.com" TargetMode="External"/><Relationship Id="rId638" Type="http://schemas.openxmlformats.org/officeDocument/2006/relationships/hyperlink" Target="mailto:sarkar12sr@gmail.com" TargetMode="External"/><Relationship Id="rId803" Type="http://schemas.openxmlformats.org/officeDocument/2006/relationships/hyperlink" Target="mailto:jiks2319@gmail.com" TargetMode="External"/><Relationship Id="rId845" Type="http://schemas.openxmlformats.org/officeDocument/2006/relationships/hyperlink" Target="mailto:ranveerdada11@gmail.com" TargetMode="External"/><Relationship Id="rId3" Type="http://schemas.openxmlformats.org/officeDocument/2006/relationships/hyperlink" Target="mailto:mssanchitasaha@gmail.com" TargetMode="External"/><Relationship Id="rId235" Type="http://schemas.openxmlformats.org/officeDocument/2006/relationships/hyperlink" Target="mailto:aks021.blackcat@gmail.com" TargetMode="External"/><Relationship Id="rId277" Type="http://schemas.openxmlformats.org/officeDocument/2006/relationships/hyperlink" Target="mailto:KAUSTAVKOLEY9@GMAIL.COM" TargetMode="External"/><Relationship Id="rId400" Type="http://schemas.openxmlformats.org/officeDocument/2006/relationships/hyperlink" Target="mailto:sumandroid12@gmail.com" TargetMode="External"/><Relationship Id="rId442" Type="http://schemas.openxmlformats.org/officeDocument/2006/relationships/hyperlink" Target="mailto:sanjoy.1995@gmail.com" TargetMode="External"/><Relationship Id="rId484" Type="http://schemas.openxmlformats.org/officeDocument/2006/relationships/hyperlink" Target="mailto:abhishekroytoday@gmail.com" TargetMode="External"/><Relationship Id="rId705" Type="http://schemas.openxmlformats.org/officeDocument/2006/relationships/hyperlink" Target="mailto:niteshbhagat749@gmail.com" TargetMode="External"/><Relationship Id="rId887" Type="http://schemas.openxmlformats.org/officeDocument/2006/relationships/hyperlink" Target="mailto:senapatikousik000@gmail.com" TargetMode="External"/><Relationship Id="rId137" Type="http://schemas.openxmlformats.org/officeDocument/2006/relationships/hyperlink" Target="mailto:abhisekhchongder7@gmail.com" TargetMode="External"/><Relationship Id="rId302" Type="http://schemas.openxmlformats.org/officeDocument/2006/relationships/hyperlink" Target="mailto:Dipteshdas29@gmail.com" TargetMode="External"/><Relationship Id="rId344" Type="http://schemas.openxmlformats.org/officeDocument/2006/relationships/hyperlink" Target="mailto:kingrahulcool@gmail.com" TargetMode="External"/><Relationship Id="rId691" Type="http://schemas.openxmlformats.org/officeDocument/2006/relationships/hyperlink" Target="mailto:bhattacharya.dipayan5@gmail.com" TargetMode="External"/><Relationship Id="rId747" Type="http://schemas.openxmlformats.org/officeDocument/2006/relationships/hyperlink" Target="mailto:arvindkr.saharsa@gmail.com" TargetMode="External"/><Relationship Id="rId789" Type="http://schemas.openxmlformats.org/officeDocument/2006/relationships/hyperlink" Target="mailto:ravikumar.kumar691@gmail.com" TargetMode="External"/><Relationship Id="rId912" Type="http://schemas.openxmlformats.org/officeDocument/2006/relationships/hyperlink" Target="mailto:sounakc427@gmail.com" TargetMode="External"/><Relationship Id="rId954" Type="http://schemas.openxmlformats.org/officeDocument/2006/relationships/hyperlink" Target="mailto:sankhadeepghosh98@gmail.com" TargetMode="External"/><Relationship Id="rId41" Type="http://schemas.openxmlformats.org/officeDocument/2006/relationships/hyperlink" Target="mailto:sandipan9749@outlook.com" TargetMode="External"/><Relationship Id="rId83" Type="http://schemas.openxmlformats.org/officeDocument/2006/relationships/hyperlink" Target="mailto:subhamroy904@gmail.com" TargetMode="External"/><Relationship Id="rId179" Type="http://schemas.openxmlformats.org/officeDocument/2006/relationships/hyperlink" Target="mailto:santrasrabani@gmail.com" TargetMode="External"/><Relationship Id="rId386" Type="http://schemas.openxmlformats.org/officeDocument/2006/relationships/hyperlink" Target="mailto:shubho.281194@gmail.com" TargetMode="External"/><Relationship Id="rId551" Type="http://schemas.openxmlformats.org/officeDocument/2006/relationships/hyperlink" Target="mailto:sourajitsaha2012@gmail.com" TargetMode="External"/><Relationship Id="rId593" Type="http://schemas.openxmlformats.org/officeDocument/2006/relationships/hyperlink" Target="mailto:subhamsen006@gmail.com" TargetMode="External"/><Relationship Id="rId607" Type="http://schemas.openxmlformats.org/officeDocument/2006/relationships/hyperlink" Target="mailto:sroy2429@gmail.com" TargetMode="External"/><Relationship Id="rId649" Type="http://schemas.openxmlformats.org/officeDocument/2006/relationships/hyperlink" Target="mailto:ashanulhaque0@gmail.com" TargetMode="External"/><Relationship Id="rId814" Type="http://schemas.openxmlformats.org/officeDocument/2006/relationships/hyperlink" Target="mailto:debayanb26@gmail.com" TargetMode="External"/><Relationship Id="rId856" Type="http://schemas.openxmlformats.org/officeDocument/2006/relationships/hyperlink" Target="mailto:dhoni.dutta525@gmail.com" TargetMode="External"/><Relationship Id="rId190" Type="http://schemas.openxmlformats.org/officeDocument/2006/relationships/hyperlink" Target="mailto:manuunites.subhadeep@gmail.com" TargetMode="External"/><Relationship Id="rId204" Type="http://schemas.openxmlformats.org/officeDocument/2006/relationships/hyperlink" Target="mailto:resakash1498@gmail.com" TargetMode="External"/><Relationship Id="rId246" Type="http://schemas.openxmlformats.org/officeDocument/2006/relationships/hyperlink" Target="mailto:bodhisatwads1@gmail.com" TargetMode="External"/><Relationship Id="rId288" Type="http://schemas.openxmlformats.org/officeDocument/2006/relationships/hyperlink" Target="mailto:priyanka.kumari96084@gmail.com" TargetMode="External"/><Relationship Id="rId411" Type="http://schemas.openxmlformats.org/officeDocument/2006/relationships/hyperlink" Target="mailto:akash.kundu1297@gmail.com" TargetMode="External"/><Relationship Id="rId453" Type="http://schemas.openxmlformats.org/officeDocument/2006/relationships/hyperlink" Target="mailto:roysubham505@gmail.com" TargetMode="External"/><Relationship Id="rId509" Type="http://schemas.openxmlformats.org/officeDocument/2006/relationships/hyperlink" Target="mailto:kamranaamir0@gmail.com" TargetMode="External"/><Relationship Id="rId660" Type="http://schemas.openxmlformats.org/officeDocument/2006/relationships/hyperlink" Target="mailto:arrghariju@gmail.com" TargetMode="External"/><Relationship Id="rId898" Type="http://schemas.openxmlformats.org/officeDocument/2006/relationships/hyperlink" Target="mailto:sumitdey@outlook.com" TargetMode="External"/><Relationship Id="rId106" Type="http://schemas.openxmlformats.org/officeDocument/2006/relationships/hyperlink" Target="mailto:amaitra09@gmail.com" TargetMode="External"/><Relationship Id="rId313" Type="http://schemas.openxmlformats.org/officeDocument/2006/relationships/hyperlink" Target="mailto:kpraveen457@gmail.com" TargetMode="External"/><Relationship Id="rId495" Type="http://schemas.openxmlformats.org/officeDocument/2006/relationships/hyperlink" Target="mailto:jinaghosh@hotmail.com" TargetMode="External"/><Relationship Id="rId716" Type="http://schemas.openxmlformats.org/officeDocument/2006/relationships/hyperlink" Target="mailto:shankr123pream@gmail.com" TargetMode="External"/><Relationship Id="rId758" Type="http://schemas.openxmlformats.org/officeDocument/2006/relationships/hyperlink" Target="mailto:fahadanwar40@gmail.com" TargetMode="External"/><Relationship Id="rId923" Type="http://schemas.openxmlformats.org/officeDocument/2006/relationships/hyperlink" Target="mailto:abhishekbharti443@gmail.com" TargetMode="External"/><Relationship Id="rId965" Type="http://schemas.openxmlformats.org/officeDocument/2006/relationships/vmlDrawing" Target="../drawings/vmlDrawing1.vml"/><Relationship Id="rId10" Type="http://schemas.openxmlformats.org/officeDocument/2006/relationships/hyperlink" Target="mailto:chatterjeesrijeet@gmail.com" TargetMode="External"/><Relationship Id="rId52" Type="http://schemas.openxmlformats.org/officeDocument/2006/relationships/hyperlink" Target="mailto:saikat4322@gmail.com" TargetMode="External"/><Relationship Id="rId94" Type="http://schemas.openxmlformats.org/officeDocument/2006/relationships/hyperlink" Target="mailto:ysindhiya@gmail.com" TargetMode="External"/><Relationship Id="rId148" Type="http://schemas.openxmlformats.org/officeDocument/2006/relationships/hyperlink" Target="mailto:arshusalim1994@gmail.com" TargetMode="External"/><Relationship Id="rId355" Type="http://schemas.openxmlformats.org/officeDocument/2006/relationships/hyperlink" Target="mailto:akashgiri27aug@gmail.com" TargetMode="External"/><Relationship Id="rId397" Type="http://schemas.openxmlformats.org/officeDocument/2006/relationships/hyperlink" Target="mailto:subodhkumar9998@gmail.com" TargetMode="External"/><Relationship Id="rId520" Type="http://schemas.openxmlformats.org/officeDocument/2006/relationships/hyperlink" Target="mailto:dicostarobart@gmail.com" TargetMode="External"/><Relationship Id="rId562" Type="http://schemas.openxmlformats.org/officeDocument/2006/relationships/hyperlink" Target="mailto:subhadipkundu69@gmail.com" TargetMode="External"/><Relationship Id="rId618" Type="http://schemas.openxmlformats.org/officeDocument/2006/relationships/hyperlink" Target="mailto:shazyan.malick@gmail.com" TargetMode="External"/><Relationship Id="rId825" Type="http://schemas.openxmlformats.org/officeDocument/2006/relationships/hyperlink" Target="mailto:mkmanishzx@gmail.com" TargetMode="External"/><Relationship Id="rId215" Type="http://schemas.openxmlformats.org/officeDocument/2006/relationships/hyperlink" Target="mailto:jonty.kundu@gmail.com" TargetMode="External"/><Relationship Id="rId257" Type="http://schemas.openxmlformats.org/officeDocument/2006/relationships/hyperlink" Target="mailto:indraneelpradhan@gmail.com" TargetMode="External"/><Relationship Id="rId422" Type="http://schemas.openxmlformats.org/officeDocument/2006/relationships/hyperlink" Target="mailto:apurvashaw007@gmail.com" TargetMode="External"/><Relationship Id="rId464" Type="http://schemas.openxmlformats.org/officeDocument/2006/relationships/hyperlink" Target="mailto:sumitkumarprne@gmail.com" TargetMode="External"/><Relationship Id="rId867" Type="http://schemas.openxmlformats.org/officeDocument/2006/relationships/hyperlink" Target="mailto:dbanik8420@gmail.com" TargetMode="External"/><Relationship Id="rId299" Type="http://schemas.openxmlformats.org/officeDocument/2006/relationships/hyperlink" Target="mailto:sutapamum22@gmail.com" TargetMode="External"/><Relationship Id="rId727" Type="http://schemas.openxmlformats.org/officeDocument/2006/relationships/hyperlink" Target="mailto:avirupg8708@gmail.com" TargetMode="External"/><Relationship Id="rId934" Type="http://schemas.openxmlformats.org/officeDocument/2006/relationships/hyperlink" Target="mailto:arnabspicy@gmail.com" TargetMode="External"/><Relationship Id="rId63" Type="http://schemas.openxmlformats.org/officeDocument/2006/relationships/hyperlink" Target="mailto:suryadip.saha2011@gmail.com" TargetMode="External"/><Relationship Id="rId159" Type="http://schemas.openxmlformats.org/officeDocument/2006/relationships/hyperlink" Target="mailto:souvik.mitra94@gmail.com" TargetMode="External"/><Relationship Id="rId366" Type="http://schemas.openxmlformats.org/officeDocument/2006/relationships/hyperlink" Target="mailto:sankha998@gmail.com" TargetMode="External"/><Relationship Id="rId573" Type="http://schemas.openxmlformats.org/officeDocument/2006/relationships/hyperlink" Target="mailto:subhasish95@gmail.com" TargetMode="External"/><Relationship Id="rId780" Type="http://schemas.openxmlformats.org/officeDocument/2006/relationships/hyperlink" Target="mailto:anindita4009@gmail.com" TargetMode="External"/><Relationship Id="rId226" Type="http://schemas.openxmlformats.org/officeDocument/2006/relationships/hyperlink" Target="mailto:amod9570247926@gmail.com" TargetMode="External"/><Relationship Id="rId433" Type="http://schemas.openxmlformats.org/officeDocument/2006/relationships/hyperlink" Target="mailto:paramita.sahaa@gmail.com" TargetMode="External"/><Relationship Id="rId878" Type="http://schemas.openxmlformats.org/officeDocument/2006/relationships/hyperlink" Target="mailto:samratchowdhury1995@gmail.com" TargetMode="External"/><Relationship Id="rId640" Type="http://schemas.openxmlformats.org/officeDocument/2006/relationships/hyperlink" Target="mailto:msbiswas9765@gmail.com" TargetMode="External"/><Relationship Id="rId738" Type="http://schemas.openxmlformats.org/officeDocument/2006/relationships/hyperlink" Target="mailto:jayantadatta032@gmail.com" TargetMode="External"/><Relationship Id="rId945" Type="http://schemas.openxmlformats.org/officeDocument/2006/relationships/hyperlink" Target="mailto:atul94bksc@gmail.com" TargetMode="External"/><Relationship Id="rId74" Type="http://schemas.openxmlformats.org/officeDocument/2006/relationships/hyperlink" Target="mailto:asingh9412@gmail.com" TargetMode="External"/><Relationship Id="rId377" Type="http://schemas.openxmlformats.org/officeDocument/2006/relationships/hyperlink" Target="mailto:suvamsenapati2@gmail.com" TargetMode="External"/><Relationship Id="rId500" Type="http://schemas.openxmlformats.org/officeDocument/2006/relationships/hyperlink" Target="mailto:kaustavchakraborty2012@gmail.com" TargetMode="External"/><Relationship Id="rId584" Type="http://schemas.openxmlformats.org/officeDocument/2006/relationships/hyperlink" Target="mailto:waquar30@gmail.com" TargetMode="External"/><Relationship Id="rId805" Type="http://schemas.openxmlformats.org/officeDocument/2006/relationships/hyperlink" Target="mailto:dipakdey22@yahoo.com" TargetMode="External"/><Relationship Id="rId5" Type="http://schemas.openxmlformats.org/officeDocument/2006/relationships/hyperlink" Target="mailto:dm22826@gmail.com" TargetMode="External"/><Relationship Id="rId237" Type="http://schemas.openxmlformats.org/officeDocument/2006/relationships/hyperlink" Target="mailto:debabratatarafder07@gmail.com" TargetMode="External"/><Relationship Id="rId791" Type="http://schemas.openxmlformats.org/officeDocument/2006/relationships/hyperlink" Target="mailto:raj.raj92120@gmail.com" TargetMode="External"/><Relationship Id="rId889" Type="http://schemas.openxmlformats.org/officeDocument/2006/relationships/hyperlink" Target="mailto:amanullah.mohammed@gmail.com" TargetMode="External"/><Relationship Id="rId444" Type="http://schemas.openxmlformats.org/officeDocument/2006/relationships/hyperlink" Target="mailto:sayantandas9412@gmail.com" TargetMode="External"/><Relationship Id="rId651" Type="http://schemas.openxmlformats.org/officeDocument/2006/relationships/hyperlink" Target="mailto:krishtheperfect19@gmail.com" TargetMode="External"/><Relationship Id="rId749" Type="http://schemas.openxmlformats.org/officeDocument/2006/relationships/hyperlink" Target="mailto:arindamdas_2012@rediffmail.com" TargetMode="External"/><Relationship Id="rId290" Type="http://schemas.openxmlformats.org/officeDocument/2006/relationships/hyperlink" Target="mailto:sucharitaandpramanik@gmail.com" TargetMode="External"/><Relationship Id="rId304" Type="http://schemas.openxmlformats.org/officeDocument/2006/relationships/hyperlink" Target="mailto:banerjeepayel46@yahoo.com" TargetMode="External"/><Relationship Id="rId388" Type="http://schemas.openxmlformats.org/officeDocument/2006/relationships/hyperlink" Target="mailto:soumya.bhatta95@gmail.com" TargetMode="External"/><Relationship Id="rId511" Type="http://schemas.openxmlformats.org/officeDocument/2006/relationships/hyperlink" Target="mailto:gaurav.gaurav.kumar54@gmail.com" TargetMode="External"/><Relationship Id="rId609" Type="http://schemas.openxmlformats.org/officeDocument/2006/relationships/hyperlink" Target="mailto:tanmoy.barik0@gmail.com" TargetMode="External"/><Relationship Id="rId956" Type="http://schemas.openxmlformats.org/officeDocument/2006/relationships/hyperlink" Target="mailto:nno6116@gmail.com" TargetMode="External"/><Relationship Id="rId85" Type="http://schemas.openxmlformats.org/officeDocument/2006/relationships/hyperlink" Target="mailto:sourjyabaniknsec@gmail.com" TargetMode="External"/><Relationship Id="rId150" Type="http://schemas.openxmlformats.org/officeDocument/2006/relationships/hyperlink" Target="mailto:ghsh.dip002@gmail.com" TargetMode="External"/><Relationship Id="rId595" Type="http://schemas.openxmlformats.org/officeDocument/2006/relationships/hyperlink" Target="mailto:tanayditch21@gmail.com" TargetMode="External"/><Relationship Id="rId816" Type="http://schemas.openxmlformats.org/officeDocument/2006/relationships/hyperlink" Target="mailto:bandopadhyaydebika@gmail.com" TargetMode="External"/><Relationship Id="rId248" Type="http://schemas.openxmlformats.org/officeDocument/2006/relationships/hyperlink" Target="mailto:devrocking.1994@gmail.com" TargetMode="External"/><Relationship Id="rId455" Type="http://schemas.openxmlformats.org/officeDocument/2006/relationships/hyperlink" Target="mailto:singhsudhanshu@outlook.com" TargetMode="External"/><Relationship Id="rId662" Type="http://schemas.openxmlformats.org/officeDocument/2006/relationships/hyperlink" Target="mailto:arindamraybmhs@gmail.com" TargetMode="External"/><Relationship Id="rId12" Type="http://schemas.openxmlformats.org/officeDocument/2006/relationships/hyperlink" Target="mailto:souravguragai@gmail.com" TargetMode="External"/><Relationship Id="rId108" Type="http://schemas.openxmlformats.org/officeDocument/2006/relationships/hyperlink" Target="mailto:samirpratihar100@gmail.com" TargetMode="External"/><Relationship Id="rId315" Type="http://schemas.openxmlformats.org/officeDocument/2006/relationships/hyperlink" Target="mailto:ranadeep.chakraborty@yahoo.com" TargetMode="External"/><Relationship Id="rId522" Type="http://schemas.openxmlformats.org/officeDocument/2006/relationships/hyperlink" Target="mailto:indrajeetkumarshah1@gmail.com" TargetMode="External"/><Relationship Id="rId96" Type="http://schemas.openxmlformats.org/officeDocument/2006/relationships/hyperlink" Target="mailto:agnivoray.2@gmail.com" TargetMode="External"/><Relationship Id="rId161" Type="http://schemas.openxmlformats.org/officeDocument/2006/relationships/hyperlink" Target="mailto:sumitamaity130@gmail.com" TargetMode="External"/><Relationship Id="rId399" Type="http://schemas.openxmlformats.org/officeDocument/2006/relationships/hyperlink" Target="mailto:sumansaha.saha56@gmail.com" TargetMode="External"/><Relationship Id="rId827" Type="http://schemas.openxmlformats.org/officeDocument/2006/relationships/hyperlink" Target="mailto:anil91620@gmail.com" TargetMode="External"/><Relationship Id="rId259" Type="http://schemas.openxmlformats.org/officeDocument/2006/relationships/hyperlink" Target="mailto:khamaruipi22@gmail.com" TargetMode="External"/><Relationship Id="rId466" Type="http://schemas.openxmlformats.org/officeDocument/2006/relationships/hyperlink" Target="mailto:shubho.281194@gmail.com" TargetMode="External"/><Relationship Id="rId673" Type="http://schemas.openxmlformats.org/officeDocument/2006/relationships/hyperlink" Target="mailto:dr.rajnikant1995@gmail.com" TargetMode="External"/><Relationship Id="rId880" Type="http://schemas.openxmlformats.org/officeDocument/2006/relationships/hyperlink" Target="mailto:samim.naim007@gmail.com" TargetMode="External"/><Relationship Id="rId23" Type="http://schemas.openxmlformats.org/officeDocument/2006/relationships/hyperlink" Target="mailto:rumki95roy@gmail.com" TargetMode="External"/><Relationship Id="rId119" Type="http://schemas.openxmlformats.org/officeDocument/2006/relationships/hyperlink" Target="mailto:souvickpal535@gmail.com" TargetMode="External"/><Relationship Id="rId326" Type="http://schemas.openxmlformats.org/officeDocument/2006/relationships/hyperlink" Target="mailto:shikha.kumari118@gmail.com" TargetMode="External"/><Relationship Id="rId533" Type="http://schemas.openxmlformats.org/officeDocument/2006/relationships/hyperlink" Target="mailto:mdnain1995@gmail.com" TargetMode="External"/><Relationship Id="rId740" Type="http://schemas.openxmlformats.org/officeDocument/2006/relationships/hyperlink" Target="mailto:krishanusomc@gmail.com" TargetMode="External"/><Relationship Id="rId838" Type="http://schemas.openxmlformats.org/officeDocument/2006/relationships/hyperlink" Target="mailto:debakashit@gmail.com" TargetMode="External"/><Relationship Id="rId172" Type="http://schemas.openxmlformats.org/officeDocument/2006/relationships/hyperlink" Target="mailto:yusufkundawala@hotmail.com" TargetMode="External"/><Relationship Id="rId477" Type="http://schemas.openxmlformats.org/officeDocument/2006/relationships/hyperlink" Target="mailto:rajeshmaity1995@gmail.com" TargetMode="External"/><Relationship Id="rId600" Type="http://schemas.openxmlformats.org/officeDocument/2006/relationships/hyperlink" Target="mailto:official.subhajit2nd@hotmail.com" TargetMode="External"/><Relationship Id="rId684" Type="http://schemas.openxmlformats.org/officeDocument/2006/relationships/hyperlink" Target="mailto:RS76100@GMAIL.COM" TargetMode="External"/><Relationship Id="rId337" Type="http://schemas.openxmlformats.org/officeDocument/2006/relationships/hyperlink" Target="mailto:prakaranverma@hotmail.com" TargetMode="External"/><Relationship Id="rId891" Type="http://schemas.openxmlformats.org/officeDocument/2006/relationships/hyperlink" Target="mailto:kaushikbakshi572@gmail.com" TargetMode="External"/><Relationship Id="rId905" Type="http://schemas.openxmlformats.org/officeDocument/2006/relationships/hyperlink" Target="mailto:sb.roxx321@gmail.com" TargetMode="External"/><Relationship Id="rId34" Type="http://schemas.openxmlformats.org/officeDocument/2006/relationships/hyperlink" Target="mailto:nandita.naskar94@gmail.com" TargetMode="External"/><Relationship Id="rId544" Type="http://schemas.openxmlformats.org/officeDocument/2006/relationships/hyperlink" Target="mailto:akashchatterjee270@gmail.com" TargetMode="External"/><Relationship Id="rId751" Type="http://schemas.openxmlformats.org/officeDocument/2006/relationships/hyperlink" Target="mailto:arnabchowdhury94@gmail.com" TargetMode="External"/><Relationship Id="rId849" Type="http://schemas.openxmlformats.org/officeDocument/2006/relationships/hyperlink" Target="mailto:iamrahulcool@gmail.com" TargetMode="External"/><Relationship Id="rId183" Type="http://schemas.openxmlformats.org/officeDocument/2006/relationships/hyperlink" Target="mailto:kapooryash2395@gmail.com" TargetMode="External"/><Relationship Id="rId390" Type="http://schemas.openxmlformats.org/officeDocument/2006/relationships/hyperlink" Target="mailto:souparnadas95@gmail.com" TargetMode="External"/><Relationship Id="rId404" Type="http://schemas.openxmlformats.org/officeDocument/2006/relationships/hyperlink" Target="mailto:subhajit2295@yahoo.in" TargetMode="External"/><Relationship Id="rId611" Type="http://schemas.openxmlformats.org/officeDocument/2006/relationships/hyperlink" Target="mailto:niladrisinha17@gmail.com" TargetMode="External"/><Relationship Id="rId250" Type="http://schemas.openxmlformats.org/officeDocument/2006/relationships/hyperlink" Target="mailto:dwaipayand4@gmail.com" TargetMode="External"/><Relationship Id="rId488" Type="http://schemas.openxmlformats.org/officeDocument/2006/relationships/hyperlink" Target="mailto:1994mainak@gmail.com" TargetMode="External"/><Relationship Id="rId695" Type="http://schemas.openxmlformats.org/officeDocument/2006/relationships/hyperlink" Target="mailto:mrinmoy.mahaldar@gmail.com" TargetMode="External"/><Relationship Id="rId709" Type="http://schemas.openxmlformats.org/officeDocument/2006/relationships/hyperlink" Target="majumdarrajarshi1994@gmail.com" TargetMode="External"/><Relationship Id="rId916" Type="http://schemas.openxmlformats.org/officeDocument/2006/relationships/hyperlink" Target="mailto:suman.sushant1081@gmail.com" TargetMode="External"/><Relationship Id="rId45" Type="http://schemas.openxmlformats.org/officeDocument/2006/relationships/hyperlink" Target="mailto:mukherjee5sreena@gmail.com" TargetMode="External"/><Relationship Id="rId110" Type="http://schemas.openxmlformats.org/officeDocument/2006/relationships/hyperlink" Target="mailto:vishalshah.td@gmail.com" TargetMode="External"/><Relationship Id="rId348" Type="http://schemas.openxmlformats.org/officeDocument/2006/relationships/hyperlink" Target="mailto:shuvamkrs786@gmail.com" TargetMode="External"/><Relationship Id="rId555" Type="http://schemas.openxmlformats.org/officeDocument/2006/relationships/hyperlink" Target="mailto:sauravdiganta@gmail.com" TargetMode="External"/><Relationship Id="rId762" Type="http://schemas.openxmlformats.org/officeDocument/2006/relationships/hyperlink" Target="mailto:vishalchhetri94@gmail.com" TargetMode="External"/><Relationship Id="rId194" Type="http://schemas.openxmlformats.org/officeDocument/2006/relationships/hyperlink" Target="mailto:saha.aakash@ymail.com" TargetMode="External"/><Relationship Id="rId208" Type="http://schemas.openxmlformats.org/officeDocument/2006/relationships/hyperlink" Target="mailto:ankit_ars_26@yahoo.com" TargetMode="External"/><Relationship Id="rId415" Type="http://schemas.openxmlformats.org/officeDocument/2006/relationships/hyperlink" Target="mailto:anirban1944@gmail.com" TargetMode="External"/><Relationship Id="rId622" Type="http://schemas.openxmlformats.org/officeDocument/2006/relationships/hyperlink" Target="mailto:oendrila.debroy94@gmail.com" TargetMode="External"/><Relationship Id="rId261" Type="http://schemas.openxmlformats.org/officeDocument/2006/relationships/hyperlink" Target="mailto:meghnakundu1995@gmail.com" TargetMode="External"/><Relationship Id="rId499" Type="http://schemas.openxmlformats.org/officeDocument/2006/relationships/hyperlink" Target="mailto:ghoshrajuhatea@gmail.com" TargetMode="External"/><Relationship Id="rId927" Type="http://schemas.openxmlformats.org/officeDocument/2006/relationships/hyperlink" Target="mailto:amitkmrsingh5@gmail.com" TargetMode="External"/><Relationship Id="rId56" Type="http://schemas.openxmlformats.org/officeDocument/2006/relationships/hyperlink" Target="mailto:suvajeetdatta2@gmail.com" TargetMode="External"/><Relationship Id="rId359" Type="http://schemas.openxmlformats.org/officeDocument/2006/relationships/hyperlink" Target="mailto:shubho.281194@gmail.com" TargetMode="External"/><Relationship Id="rId566" Type="http://schemas.openxmlformats.org/officeDocument/2006/relationships/hyperlink" Target="mailto:somnathmaity0703@gmail.com" TargetMode="External"/><Relationship Id="rId773" Type="http://schemas.openxmlformats.org/officeDocument/2006/relationships/hyperlink" Target="mailto:chowdhury.rupam522@gmail.com" TargetMode="External"/><Relationship Id="rId121" Type="http://schemas.openxmlformats.org/officeDocument/2006/relationships/hyperlink" Target="mailto:santubetal653@gmail.com" TargetMode="External"/><Relationship Id="rId219" Type="http://schemas.openxmlformats.org/officeDocument/2006/relationships/hyperlink" Target="mailto:ashishnsec61@gmail.com" TargetMode="External"/><Relationship Id="rId426" Type="http://schemas.openxmlformats.org/officeDocument/2006/relationships/hyperlink" Target="mailto:ghosh9arijit@gmail.com" TargetMode="External"/><Relationship Id="rId633" Type="http://schemas.openxmlformats.org/officeDocument/2006/relationships/hyperlink" Target="mailto:smdplhr18@yahoo.com" TargetMode="External"/><Relationship Id="rId840" Type="http://schemas.openxmlformats.org/officeDocument/2006/relationships/hyperlink" Target="mailto:saurav.gottu@gmail.com" TargetMode="External"/><Relationship Id="rId938" Type="http://schemas.openxmlformats.org/officeDocument/2006/relationships/hyperlink" Target="mailto:debjeet.1995@gmail.com" TargetMode="External"/><Relationship Id="rId67" Type="http://schemas.openxmlformats.org/officeDocument/2006/relationships/hyperlink" Target="mailto:mailtodsaha@gmail.com" TargetMode="External"/><Relationship Id="rId272" Type="http://schemas.openxmlformats.org/officeDocument/2006/relationships/hyperlink" Target="mailto:narensingh.cse@gmail.com" TargetMode="External"/><Relationship Id="rId577" Type="http://schemas.openxmlformats.org/officeDocument/2006/relationships/hyperlink" Target="mailto:subhasish95@gmail.com" TargetMode="External"/><Relationship Id="rId700" Type="http://schemas.openxmlformats.org/officeDocument/2006/relationships/hyperlink" Target="mailto:mantairohanroy@gmail.com" TargetMode="External"/><Relationship Id="rId132" Type="http://schemas.openxmlformats.org/officeDocument/2006/relationships/hyperlink" Target="mailto:koushikdebnath005@outlook.com" TargetMode="External"/><Relationship Id="rId784" Type="http://schemas.openxmlformats.org/officeDocument/2006/relationships/hyperlink" Target="mailto:bipin.roy.kumar@gmail.com" TargetMode="External"/><Relationship Id="rId437" Type="http://schemas.openxmlformats.org/officeDocument/2006/relationships/hyperlink" Target="mailto:ratbiswas@gmail.com" TargetMode="External"/><Relationship Id="rId644" Type="http://schemas.openxmlformats.org/officeDocument/2006/relationships/hyperlink" Target="mailto:bickysah60@gmail.com" TargetMode="External"/><Relationship Id="rId851" Type="http://schemas.openxmlformats.org/officeDocument/2006/relationships/hyperlink" Target="mailto:dipanshukumar93@gmail.com" TargetMode="External"/><Relationship Id="rId283" Type="http://schemas.openxmlformats.org/officeDocument/2006/relationships/hyperlink" Target="mailto:raj.manuraj124@gmail.com" TargetMode="External"/><Relationship Id="rId490" Type="http://schemas.openxmlformats.org/officeDocument/2006/relationships/hyperlink" Target="mailto:dibas1991metamorphic@gmail.com" TargetMode="External"/><Relationship Id="rId504" Type="http://schemas.openxmlformats.org/officeDocument/2006/relationships/hyperlink" Target="mailto:maitrayeepanda9@gmail.com" TargetMode="External"/><Relationship Id="rId711" Type="http://schemas.openxmlformats.org/officeDocument/2006/relationships/hyperlink" Target="mailto:singhvkee19@gmail.com" TargetMode="External"/><Relationship Id="rId949" Type="http://schemas.openxmlformats.org/officeDocument/2006/relationships/hyperlink" Target="mailto:souvik0721@yahoo.com" TargetMode="External"/><Relationship Id="rId78" Type="http://schemas.openxmlformats.org/officeDocument/2006/relationships/hyperlink" Target="mailto:mintumondal.dupukuria@gmail.com" TargetMode="External"/><Relationship Id="rId143" Type="http://schemas.openxmlformats.org/officeDocument/2006/relationships/hyperlink" Target="mailto:subhrangshu.saha18@gmail.com" TargetMode="External"/><Relationship Id="rId350" Type="http://schemas.openxmlformats.org/officeDocument/2006/relationships/hyperlink" Target="mailto:shuvamkrs786@gmail.com" TargetMode="External"/><Relationship Id="rId588" Type="http://schemas.openxmlformats.org/officeDocument/2006/relationships/hyperlink" Target="mailto:tanmoychakraborty107@gmail.com" TargetMode="External"/><Relationship Id="rId795" Type="http://schemas.openxmlformats.org/officeDocument/2006/relationships/hyperlink" Target="mailto:sreejanid2@gmail.com" TargetMode="External"/><Relationship Id="rId809" Type="http://schemas.openxmlformats.org/officeDocument/2006/relationships/hyperlink" Target="mailto:uditcore@gmail.com" TargetMode="External"/><Relationship Id="rId9" Type="http://schemas.openxmlformats.org/officeDocument/2006/relationships/hyperlink" Target="mailto:kveenita3@gmail.com" TargetMode="External"/><Relationship Id="rId210" Type="http://schemas.openxmlformats.org/officeDocument/2006/relationships/hyperlink" Target="mailto:code.ashish@hotmail.com" TargetMode="External"/><Relationship Id="rId448" Type="http://schemas.openxmlformats.org/officeDocument/2006/relationships/hyperlink" Target="mailto:rishavgx@gmail.com" TargetMode="External"/><Relationship Id="rId655" Type="http://schemas.openxmlformats.org/officeDocument/2006/relationships/hyperlink" Target="mailto:crazyamar08@gmail.com" TargetMode="External"/><Relationship Id="rId862" Type="http://schemas.openxmlformats.org/officeDocument/2006/relationships/hyperlink" Target="mailto:sarkardebadri98@gmail.com" TargetMode="External"/><Relationship Id="rId294" Type="http://schemas.openxmlformats.org/officeDocument/2006/relationships/hyperlink" Target="mailto:santanucse3@gmail.com" TargetMode="External"/><Relationship Id="rId308" Type="http://schemas.openxmlformats.org/officeDocument/2006/relationships/hyperlink" Target="mailto:pk101195@outlook.com" TargetMode="External"/><Relationship Id="rId515" Type="http://schemas.openxmlformats.org/officeDocument/2006/relationships/hyperlink" Target="mailto:surajmosfet777@gmail.com" TargetMode="External"/><Relationship Id="rId722" Type="http://schemas.openxmlformats.org/officeDocument/2006/relationships/hyperlink" Target="mailto:amiyaganguly94@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672"/>
  <sheetViews>
    <sheetView tabSelected="1" topLeftCell="A35" workbookViewId="0">
      <selection activeCell="AV50" sqref="AV50"/>
    </sheetView>
  </sheetViews>
  <sheetFormatPr defaultRowHeight="15"/>
  <sheetData>
    <row r="1" spans="1:104" ht="102.75">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3" t="s">
        <v>17</v>
      </c>
      <c r="S1" s="3" t="s">
        <v>18</v>
      </c>
      <c r="T1" s="1" t="s">
        <v>19</v>
      </c>
      <c r="U1" s="1" t="s">
        <v>20</v>
      </c>
      <c r="V1" s="1" t="s">
        <v>21</v>
      </c>
      <c r="W1" s="1" t="s">
        <v>22</v>
      </c>
      <c r="X1" s="1" t="s">
        <v>23</v>
      </c>
      <c r="Y1" s="1" t="s">
        <v>24</v>
      </c>
      <c r="Z1" s="1" t="s">
        <v>25</v>
      </c>
      <c r="AA1" s="1" t="s">
        <v>26</v>
      </c>
      <c r="AB1" s="4" t="s">
        <v>27</v>
      </c>
      <c r="AC1" s="4" t="s">
        <v>28</v>
      </c>
      <c r="AD1" s="1" t="s">
        <v>29</v>
      </c>
      <c r="AE1" s="1" t="s">
        <v>30</v>
      </c>
      <c r="AF1" s="1" t="s">
        <v>31</v>
      </c>
      <c r="AG1" s="1" t="s">
        <v>32</v>
      </c>
      <c r="AH1" s="1" t="s">
        <v>33</v>
      </c>
      <c r="AI1" s="1" t="s">
        <v>34</v>
      </c>
      <c r="AJ1" s="1" t="s">
        <v>35</v>
      </c>
      <c r="AK1" s="1" t="s">
        <v>36</v>
      </c>
      <c r="AL1" s="4" t="s">
        <v>37</v>
      </c>
      <c r="AM1" s="4" t="s">
        <v>38</v>
      </c>
      <c r="AN1" s="1" t="s">
        <v>39</v>
      </c>
      <c r="AO1" s="1" t="s">
        <v>40</v>
      </c>
      <c r="AP1" s="1" t="s">
        <v>41</v>
      </c>
      <c r="AQ1" s="1" t="s">
        <v>42</v>
      </c>
      <c r="AR1" s="1" t="s">
        <v>43</v>
      </c>
      <c r="AS1" s="1" t="s">
        <v>44</v>
      </c>
      <c r="AT1" s="1" t="s">
        <v>45</v>
      </c>
      <c r="AU1" s="5" t="s">
        <v>46</v>
      </c>
      <c r="AV1" s="1" t="s">
        <v>14015</v>
      </c>
      <c r="AW1" s="1" t="s">
        <v>47</v>
      </c>
      <c r="AX1" s="1" t="s">
        <v>48</v>
      </c>
      <c r="AY1" s="1" t="s">
        <v>49</v>
      </c>
      <c r="AZ1" s="1" t="s">
        <v>50</v>
      </c>
      <c r="BA1" s="1" t="s">
        <v>51</v>
      </c>
      <c r="BB1" s="1" t="s">
        <v>52</v>
      </c>
      <c r="BC1" s="1" t="s">
        <v>53</v>
      </c>
      <c r="BD1" s="1" t="s">
        <v>54</v>
      </c>
      <c r="BE1" s="6" t="s">
        <v>55</v>
      </c>
      <c r="BF1" s="7" t="s">
        <v>56</v>
      </c>
      <c r="BG1" s="4" t="s">
        <v>57</v>
      </c>
      <c r="BH1" s="4" t="s">
        <v>58</v>
      </c>
      <c r="BI1" s="4" t="s">
        <v>59</v>
      </c>
      <c r="BJ1" s="4" t="s">
        <v>60</v>
      </c>
      <c r="BK1" s="4" t="s">
        <v>61</v>
      </c>
      <c r="BL1" s="4" t="s">
        <v>62</v>
      </c>
      <c r="BM1" s="8" t="s">
        <v>63</v>
      </c>
      <c r="BN1" s="9" t="s">
        <v>64</v>
      </c>
      <c r="BO1" s="8" t="s">
        <v>65</v>
      </c>
      <c r="BP1" s="8" t="s">
        <v>66</v>
      </c>
      <c r="BQ1" s="9" t="s">
        <v>67</v>
      </c>
      <c r="BR1" s="1" t="s">
        <v>68</v>
      </c>
      <c r="BS1" s="1" t="s">
        <v>69</v>
      </c>
      <c r="BT1" s="1" t="s">
        <v>70</v>
      </c>
      <c r="BU1" s="1" t="s">
        <v>71</v>
      </c>
      <c r="BV1" s="1" t="s">
        <v>72</v>
      </c>
      <c r="BW1" s="1" t="s">
        <v>73</v>
      </c>
      <c r="BX1" s="9" t="s">
        <v>74</v>
      </c>
      <c r="BY1" s="9" t="s">
        <v>75</v>
      </c>
      <c r="BZ1" s="1" t="s">
        <v>76</v>
      </c>
      <c r="CA1" s="1" t="s">
        <v>77</v>
      </c>
      <c r="CB1" s="1" t="s">
        <v>78</v>
      </c>
      <c r="CC1" s="1" t="s">
        <v>79</v>
      </c>
      <c r="CD1" s="1" t="s">
        <v>80</v>
      </c>
      <c r="CE1" s="1" t="s">
        <v>81</v>
      </c>
      <c r="CF1" s="1" t="s">
        <v>82</v>
      </c>
      <c r="CG1" s="1" t="s">
        <v>83</v>
      </c>
      <c r="CH1" s="1" t="s">
        <v>84</v>
      </c>
      <c r="CI1" s="1" t="s">
        <v>85</v>
      </c>
      <c r="CJ1" s="1" t="s">
        <v>82</v>
      </c>
      <c r="CK1" s="1" t="s">
        <v>83</v>
      </c>
      <c r="CL1" s="1" t="s">
        <v>86</v>
      </c>
      <c r="CM1" s="1" t="s">
        <v>87</v>
      </c>
      <c r="CN1" s="1" t="s">
        <v>82</v>
      </c>
      <c r="CO1" s="1" t="s">
        <v>83</v>
      </c>
      <c r="CP1" s="1" t="s">
        <v>88</v>
      </c>
      <c r="CQ1" s="1" t="s">
        <v>89</v>
      </c>
      <c r="CR1" s="1" t="s">
        <v>90</v>
      </c>
      <c r="CS1" s="1" t="s">
        <v>91</v>
      </c>
      <c r="CT1" s="1" t="s">
        <v>92</v>
      </c>
      <c r="CU1" s="1" t="s">
        <v>93</v>
      </c>
      <c r="CV1" s="1" t="s">
        <v>94</v>
      </c>
      <c r="CW1" s="1" t="s">
        <v>95</v>
      </c>
      <c r="CX1" s="1" t="s">
        <v>96</v>
      </c>
      <c r="CY1" s="1" t="s">
        <v>97</v>
      </c>
      <c r="CZ1" s="1" t="s">
        <v>98</v>
      </c>
    </row>
    <row r="2" spans="1:104" s="19" customFormat="1">
      <c r="A2" s="10">
        <v>1</v>
      </c>
      <c r="B2" s="11">
        <v>1310905003</v>
      </c>
      <c r="C2" s="11" t="s">
        <v>99</v>
      </c>
      <c r="D2" s="12" t="s">
        <v>100</v>
      </c>
      <c r="E2" s="12" t="s">
        <v>101</v>
      </c>
      <c r="F2" s="12"/>
      <c r="G2" s="12" t="s">
        <v>102</v>
      </c>
      <c r="H2" s="11" t="s">
        <v>103</v>
      </c>
      <c r="I2" s="11" t="s">
        <v>104</v>
      </c>
      <c r="J2" s="13" t="s">
        <v>105</v>
      </c>
      <c r="K2" s="11">
        <v>21</v>
      </c>
      <c r="L2" s="11" t="s">
        <v>106</v>
      </c>
      <c r="M2" s="11" t="s">
        <v>107</v>
      </c>
      <c r="N2" s="11" t="s">
        <v>108</v>
      </c>
      <c r="O2" s="11" t="s">
        <v>109</v>
      </c>
      <c r="P2" s="12" t="s">
        <v>110</v>
      </c>
      <c r="Q2" s="11" t="s">
        <v>111</v>
      </c>
      <c r="R2" s="11" t="s">
        <v>112</v>
      </c>
      <c r="S2" s="11" t="s">
        <v>113</v>
      </c>
      <c r="T2" s="12" t="s">
        <v>114</v>
      </c>
      <c r="U2" s="12" t="s">
        <v>115</v>
      </c>
      <c r="V2" s="11" t="s">
        <v>116</v>
      </c>
      <c r="W2" s="11" t="s">
        <v>117</v>
      </c>
      <c r="X2" s="11" t="s">
        <v>118</v>
      </c>
      <c r="Y2" s="11" t="s">
        <v>119</v>
      </c>
      <c r="Z2" s="11" t="s">
        <v>120</v>
      </c>
      <c r="AA2" s="11">
        <v>2011</v>
      </c>
      <c r="AB2" s="14">
        <v>86</v>
      </c>
      <c r="AC2" s="14">
        <v>83.28</v>
      </c>
      <c r="AD2" s="15">
        <v>583</v>
      </c>
      <c r="AE2" s="15">
        <v>700</v>
      </c>
      <c r="AF2" s="15" t="s">
        <v>121</v>
      </c>
      <c r="AG2" s="15" t="s">
        <v>117</v>
      </c>
      <c r="AH2" s="15" t="s">
        <v>122</v>
      </c>
      <c r="AI2" s="15" t="s">
        <v>123</v>
      </c>
      <c r="AJ2" s="15" t="s">
        <v>120</v>
      </c>
      <c r="AK2" s="15">
        <v>2013</v>
      </c>
      <c r="AL2" s="14">
        <v>87.55</v>
      </c>
      <c r="AM2" s="14">
        <v>84.66</v>
      </c>
      <c r="AN2" s="11">
        <v>508</v>
      </c>
      <c r="AO2" s="11">
        <v>600</v>
      </c>
      <c r="AP2" s="12"/>
      <c r="AQ2" s="12"/>
      <c r="AR2" s="11"/>
      <c r="AS2" s="11"/>
      <c r="AT2" s="11"/>
      <c r="AU2" s="11"/>
      <c r="AV2" s="11" t="s">
        <v>124</v>
      </c>
      <c r="AW2" s="11"/>
      <c r="AX2" s="11">
        <v>61186</v>
      </c>
      <c r="AY2" s="11">
        <v>2013</v>
      </c>
      <c r="AZ2" s="11" t="s">
        <v>125</v>
      </c>
      <c r="BA2" s="11" t="s">
        <v>99</v>
      </c>
      <c r="BB2" s="11">
        <v>2013</v>
      </c>
      <c r="BC2" s="11">
        <v>2017</v>
      </c>
      <c r="BD2" s="11" t="s">
        <v>120</v>
      </c>
      <c r="BE2" s="11">
        <v>10900513001</v>
      </c>
      <c r="BF2" s="16">
        <v>131090110323</v>
      </c>
      <c r="BG2" s="17">
        <v>8.2200000000000006</v>
      </c>
      <c r="BH2" s="17">
        <v>8.4499999999999993</v>
      </c>
      <c r="BI2" s="17">
        <v>8.59</v>
      </c>
      <c r="BJ2" s="17">
        <v>9.14</v>
      </c>
      <c r="BK2" s="17">
        <v>8.4</v>
      </c>
      <c r="BL2" s="17">
        <f>SUM(BG2:BK2)/5</f>
        <v>8.56</v>
      </c>
      <c r="BM2" s="18"/>
      <c r="BN2" s="18"/>
      <c r="BO2" s="11"/>
      <c r="BP2" s="11"/>
      <c r="BQ2" s="11"/>
      <c r="BR2" s="12" t="s">
        <v>126</v>
      </c>
      <c r="BS2" s="12" t="s">
        <v>127</v>
      </c>
      <c r="BT2" s="12" t="s">
        <v>128</v>
      </c>
      <c r="BU2" s="12" t="s">
        <v>129</v>
      </c>
      <c r="BV2" s="12" t="s">
        <v>130</v>
      </c>
      <c r="BW2" s="12"/>
      <c r="BX2" s="12"/>
      <c r="BY2" s="12"/>
      <c r="BZ2" s="12"/>
      <c r="CA2" s="12"/>
      <c r="CB2" s="12" t="s">
        <v>131</v>
      </c>
      <c r="CC2" s="12" t="s">
        <v>132</v>
      </c>
      <c r="CD2" s="18" t="s">
        <v>133</v>
      </c>
      <c r="CE2" s="12" t="s">
        <v>134</v>
      </c>
      <c r="CF2" s="12" t="s">
        <v>135</v>
      </c>
      <c r="CG2" s="12" t="s">
        <v>136</v>
      </c>
      <c r="CH2" s="12" t="s">
        <v>137</v>
      </c>
      <c r="CI2" s="12" t="s">
        <v>138</v>
      </c>
      <c r="CJ2" s="12"/>
      <c r="CK2" s="12"/>
      <c r="CL2" s="12"/>
      <c r="CM2" s="12"/>
      <c r="CN2" s="18"/>
      <c r="CO2" s="18"/>
      <c r="CP2" s="12"/>
      <c r="CQ2" s="12" t="s">
        <v>139</v>
      </c>
      <c r="CR2" s="12" t="s">
        <v>140</v>
      </c>
      <c r="CS2" s="12" t="s">
        <v>141</v>
      </c>
      <c r="CT2" s="12" t="s">
        <v>142</v>
      </c>
      <c r="CU2" s="12">
        <v>700092</v>
      </c>
      <c r="CV2" s="12" t="s">
        <v>143</v>
      </c>
      <c r="CW2" s="12" t="s">
        <v>140</v>
      </c>
      <c r="CX2" s="12" t="s">
        <v>141</v>
      </c>
      <c r="CY2" s="18" t="s">
        <v>142</v>
      </c>
      <c r="CZ2" s="12">
        <v>700092</v>
      </c>
    </row>
    <row r="3" spans="1:104" s="19" customFormat="1">
      <c r="A3" s="10">
        <v>2</v>
      </c>
      <c r="B3" s="11">
        <v>1310905137</v>
      </c>
      <c r="C3" s="11" t="s">
        <v>99</v>
      </c>
      <c r="D3" s="12" t="s">
        <v>144</v>
      </c>
      <c r="E3" s="12" t="s">
        <v>145</v>
      </c>
      <c r="F3" s="12"/>
      <c r="G3" s="12" t="s">
        <v>146</v>
      </c>
      <c r="H3" s="11" t="s">
        <v>147</v>
      </c>
      <c r="I3" s="11" t="s">
        <v>104</v>
      </c>
      <c r="J3" s="13">
        <v>34738</v>
      </c>
      <c r="K3" s="11">
        <v>21</v>
      </c>
      <c r="L3" s="11" t="s">
        <v>148</v>
      </c>
      <c r="M3" s="11" t="s">
        <v>149</v>
      </c>
      <c r="N3" s="11" t="s">
        <v>108</v>
      </c>
      <c r="O3" s="11" t="s">
        <v>109</v>
      </c>
      <c r="P3" s="12" t="s">
        <v>150</v>
      </c>
      <c r="Q3" s="11" t="s">
        <v>151</v>
      </c>
      <c r="R3" s="11" t="s">
        <v>152</v>
      </c>
      <c r="S3" s="11" t="s">
        <v>153</v>
      </c>
      <c r="T3" s="20" t="str">
        <f>HYPERLINK("mailto:aayusipriya60@gmail.com","aayusipriya60@gmail.com")</f>
        <v>aayusipriya60@gmail.com</v>
      </c>
      <c r="U3" s="12"/>
      <c r="V3" s="11" t="s">
        <v>154</v>
      </c>
      <c r="W3" s="11" t="s">
        <v>155</v>
      </c>
      <c r="X3" s="11" t="s">
        <v>156</v>
      </c>
      <c r="Y3" s="11" t="s">
        <v>157</v>
      </c>
      <c r="Z3" s="11" t="s">
        <v>158</v>
      </c>
      <c r="AA3" s="11">
        <v>2011</v>
      </c>
      <c r="AB3" s="14">
        <v>70.8</v>
      </c>
      <c r="AC3" s="14">
        <v>70.8</v>
      </c>
      <c r="AD3" s="15">
        <v>425</v>
      </c>
      <c r="AE3" s="15">
        <v>600</v>
      </c>
      <c r="AF3" s="15" t="s">
        <v>159</v>
      </c>
      <c r="AG3" s="15" t="s">
        <v>155</v>
      </c>
      <c r="AH3" s="15" t="s">
        <v>160</v>
      </c>
      <c r="AI3" s="15" t="s">
        <v>161</v>
      </c>
      <c r="AJ3" s="15" t="s">
        <v>120</v>
      </c>
      <c r="AK3" s="15">
        <v>2013</v>
      </c>
      <c r="AL3" s="14">
        <v>60.4</v>
      </c>
      <c r="AM3" s="14">
        <v>60.4</v>
      </c>
      <c r="AN3" s="11">
        <v>302</v>
      </c>
      <c r="AO3" s="11">
        <v>500</v>
      </c>
      <c r="AP3" s="12"/>
      <c r="AQ3" s="12"/>
      <c r="AR3" s="11"/>
      <c r="AS3" s="11"/>
      <c r="AT3" s="11"/>
      <c r="AU3" s="11"/>
      <c r="AV3" s="11" t="s">
        <v>162</v>
      </c>
      <c r="AW3" s="11"/>
      <c r="AX3" s="11"/>
      <c r="AY3" s="11"/>
      <c r="AZ3" s="11" t="s">
        <v>125</v>
      </c>
      <c r="BA3" s="11" t="s">
        <v>99</v>
      </c>
      <c r="BB3" s="11">
        <v>2013</v>
      </c>
      <c r="BC3" s="11">
        <v>2017</v>
      </c>
      <c r="BD3" s="11" t="s">
        <v>120</v>
      </c>
      <c r="BE3" s="11">
        <v>10900513002</v>
      </c>
      <c r="BF3" s="16">
        <v>131090110324</v>
      </c>
      <c r="BG3" s="17">
        <v>6.52</v>
      </c>
      <c r="BH3" s="17">
        <v>7.38</v>
      </c>
      <c r="BI3" s="17">
        <v>6.93</v>
      </c>
      <c r="BJ3" s="17">
        <v>7.97</v>
      </c>
      <c r="BK3" s="17">
        <v>8.0399999999999991</v>
      </c>
      <c r="BL3" s="17">
        <f t="shared" ref="BL3:BL49" si="0">SUM(BG3:BK3)/5</f>
        <v>7.3679999999999994</v>
      </c>
      <c r="BM3" s="18"/>
      <c r="BN3" s="18"/>
      <c r="BO3" s="11"/>
      <c r="BP3" s="11"/>
      <c r="BQ3" s="11"/>
      <c r="BR3" s="12" t="s">
        <v>163</v>
      </c>
      <c r="BS3" s="12" t="s">
        <v>127</v>
      </c>
      <c r="BT3" s="12" t="s">
        <v>164</v>
      </c>
      <c r="BU3" s="12" t="s">
        <v>129</v>
      </c>
      <c r="BV3" s="12" t="s">
        <v>130</v>
      </c>
      <c r="BW3" s="12"/>
      <c r="BX3" s="12"/>
      <c r="BY3" s="12"/>
      <c r="BZ3" s="12"/>
      <c r="CA3" s="12"/>
      <c r="CB3" s="12" t="s">
        <v>165</v>
      </c>
      <c r="CC3" s="12"/>
      <c r="CD3" s="18" t="s">
        <v>166</v>
      </c>
      <c r="CE3" s="12" t="s">
        <v>167</v>
      </c>
      <c r="CF3" s="12" t="s">
        <v>168</v>
      </c>
      <c r="CG3" s="12" t="s">
        <v>169</v>
      </c>
      <c r="CH3" s="12" t="s">
        <v>170</v>
      </c>
      <c r="CI3" s="12" t="s">
        <v>171</v>
      </c>
      <c r="CJ3" s="12"/>
      <c r="CK3" s="12"/>
      <c r="CL3" s="12"/>
      <c r="CM3" s="12"/>
      <c r="CN3" s="18"/>
      <c r="CO3" s="18"/>
      <c r="CP3" s="12"/>
      <c r="CQ3" s="12" t="s">
        <v>172</v>
      </c>
      <c r="CR3" s="12" t="s">
        <v>173</v>
      </c>
      <c r="CS3" s="12" t="s">
        <v>174</v>
      </c>
      <c r="CT3" s="12" t="s">
        <v>175</v>
      </c>
      <c r="CU3" s="12">
        <v>811211</v>
      </c>
      <c r="CV3" s="12" t="s">
        <v>176</v>
      </c>
      <c r="CW3" s="12" t="s">
        <v>140</v>
      </c>
      <c r="CX3" s="12" t="s">
        <v>140</v>
      </c>
      <c r="CY3" s="18" t="s">
        <v>142</v>
      </c>
      <c r="CZ3" s="12">
        <v>700152</v>
      </c>
    </row>
    <row r="4" spans="1:104" s="19" customFormat="1">
      <c r="A4" s="10">
        <v>3</v>
      </c>
      <c r="B4" s="11">
        <v>1310905126</v>
      </c>
      <c r="C4" s="11" t="s">
        <v>99</v>
      </c>
      <c r="D4" s="12" t="s">
        <v>177</v>
      </c>
      <c r="E4" s="12" t="s">
        <v>178</v>
      </c>
      <c r="F4" s="12"/>
      <c r="G4" s="12" t="s">
        <v>179</v>
      </c>
      <c r="H4" s="11" t="s">
        <v>180</v>
      </c>
      <c r="I4" s="11" t="s">
        <v>181</v>
      </c>
      <c r="J4" s="13" t="s">
        <v>182</v>
      </c>
      <c r="K4" s="11">
        <v>20</v>
      </c>
      <c r="L4" s="11" t="s">
        <v>148</v>
      </c>
      <c r="M4" s="11" t="s">
        <v>107</v>
      </c>
      <c r="N4" s="11" t="s">
        <v>108</v>
      </c>
      <c r="O4" s="11" t="s">
        <v>109</v>
      </c>
      <c r="P4" s="12" t="s">
        <v>183</v>
      </c>
      <c r="Q4" s="11"/>
      <c r="R4" s="11" t="s">
        <v>184</v>
      </c>
      <c r="S4" s="11" t="s">
        <v>185</v>
      </c>
      <c r="T4" s="12" t="s">
        <v>186</v>
      </c>
      <c r="U4" s="12"/>
      <c r="V4" s="11" t="s">
        <v>187</v>
      </c>
      <c r="W4" s="11" t="s">
        <v>188</v>
      </c>
      <c r="X4" s="11" t="s">
        <v>189</v>
      </c>
      <c r="Y4" s="11" t="s">
        <v>190</v>
      </c>
      <c r="Z4" s="11" t="s">
        <v>120</v>
      </c>
      <c r="AA4" s="11">
        <v>2010</v>
      </c>
      <c r="AB4" s="14">
        <v>85.5</v>
      </c>
      <c r="AC4" s="14">
        <v>83.6</v>
      </c>
      <c r="AD4" s="15"/>
      <c r="AE4" s="15"/>
      <c r="AF4" s="15" t="s">
        <v>191</v>
      </c>
      <c r="AG4" s="15" t="s">
        <v>192</v>
      </c>
      <c r="AH4" s="15" t="s">
        <v>193</v>
      </c>
      <c r="AI4" s="15" t="s">
        <v>194</v>
      </c>
      <c r="AJ4" s="15" t="s">
        <v>120</v>
      </c>
      <c r="AK4" s="15">
        <v>2012</v>
      </c>
      <c r="AL4" s="14">
        <v>86.6</v>
      </c>
      <c r="AM4" s="14">
        <v>84</v>
      </c>
      <c r="AN4" s="11">
        <v>504</v>
      </c>
      <c r="AO4" s="11">
        <v>600</v>
      </c>
      <c r="AP4" s="18"/>
      <c r="AQ4" s="18"/>
      <c r="AR4" s="11"/>
      <c r="AS4" s="11"/>
      <c r="AT4" s="11"/>
      <c r="AU4" s="11"/>
      <c r="AV4" s="11" t="s">
        <v>124</v>
      </c>
      <c r="AW4" s="11"/>
      <c r="AX4" s="11">
        <v>21904</v>
      </c>
      <c r="AY4" s="11">
        <v>2013</v>
      </c>
      <c r="AZ4" s="11" t="s">
        <v>125</v>
      </c>
      <c r="BA4" s="11" t="s">
        <v>99</v>
      </c>
      <c r="BB4" s="11">
        <v>2013</v>
      </c>
      <c r="BC4" s="11">
        <v>2017</v>
      </c>
      <c r="BD4" s="11" t="s">
        <v>120</v>
      </c>
      <c r="BE4" s="11">
        <v>10900513003</v>
      </c>
      <c r="BF4" s="16">
        <v>131090110325</v>
      </c>
      <c r="BG4" s="17">
        <v>8.2200000000000006</v>
      </c>
      <c r="BH4" s="17">
        <v>7.93</v>
      </c>
      <c r="BI4" s="17">
        <v>7.89</v>
      </c>
      <c r="BJ4" s="17">
        <v>7.83</v>
      </c>
      <c r="BK4" s="17">
        <v>8.44</v>
      </c>
      <c r="BL4" s="17">
        <f t="shared" si="0"/>
        <v>8.0619999999999994</v>
      </c>
      <c r="BM4" s="18"/>
      <c r="BN4" s="18"/>
      <c r="BO4" s="11" t="s">
        <v>195</v>
      </c>
      <c r="BP4" s="11" t="s">
        <v>196</v>
      </c>
      <c r="BQ4" s="11"/>
      <c r="BR4" s="12" t="s">
        <v>197</v>
      </c>
      <c r="BS4" s="12" t="s">
        <v>127</v>
      </c>
      <c r="BT4" s="12" t="s">
        <v>198</v>
      </c>
      <c r="BU4" s="12" t="s">
        <v>129</v>
      </c>
      <c r="BV4" s="12" t="s">
        <v>130</v>
      </c>
      <c r="BW4" s="12"/>
      <c r="BX4" s="18"/>
      <c r="BY4" s="18"/>
      <c r="BZ4" s="12"/>
      <c r="CA4" s="12"/>
      <c r="CB4" s="12" t="s">
        <v>199</v>
      </c>
      <c r="CC4" s="12"/>
      <c r="CD4" s="18" t="s">
        <v>200</v>
      </c>
      <c r="CE4" s="12" t="s">
        <v>134</v>
      </c>
      <c r="CF4" s="12" t="s">
        <v>201</v>
      </c>
      <c r="CG4" s="12" t="s">
        <v>202</v>
      </c>
      <c r="CH4" s="12" t="s">
        <v>203</v>
      </c>
      <c r="CI4" s="12" t="s">
        <v>204</v>
      </c>
      <c r="CJ4" s="12"/>
      <c r="CK4" s="12"/>
      <c r="CL4" s="12"/>
      <c r="CM4" s="12"/>
      <c r="CN4" s="18"/>
      <c r="CO4" s="18"/>
      <c r="CP4" s="12"/>
      <c r="CQ4" s="12" t="s">
        <v>205</v>
      </c>
      <c r="CR4" s="12" t="s">
        <v>206</v>
      </c>
      <c r="CS4" s="12" t="s">
        <v>206</v>
      </c>
      <c r="CT4" s="12" t="s">
        <v>207</v>
      </c>
      <c r="CU4" s="12">
        <v>826001</v>
      </c>
      <c r="CV4" s="12" t="s">
        <v>208</v>
      </c>
      <c r="CW4" s="12" t="s">
        <v>209</v>
      </c>
      <c r="CX4" s="12" t="s">
        <v>210</v>
      </c>
      <c r="CY4" s="18" t="s">
        <v>142</v>
      </c>
      <c r="CZ4" s="12">
        <v>700152</v>
      </c>
    </row>
    <row r="5" spans="1:104" s="19" customFormat="1">
      <c r="A5" s="10">
        <v>4</v>
      </c>
      <c r="B5" s="11">
        <v>1310905036</v>
      </c>
      <c r="C5" s="11" t="s">
        <v>99</v>
      </c>
      <c r="D5" s="12" t="s">
        <v>211</v>
      </c>
      <c r="E5" s="12" t="s">
        <v>212</v>
      </c>
      <c r="F5" s="12"/>
      <c r="G5" s="12" t="s">
        <v>213</v>
      </c>
      <c r="H5" s="11" t="s">
        <v>214</v>
      </c>
      <c r="I5" s="11" t="s">
        <v>104</v>
      </c>
      <c r="J5" s="13" t="s">
        <v>215</v>
      </c>
      <c r="K5" s="11">
        <v>21</v>
      </c>
      <c r="L5" s="11" t="s">
        <v>216</v>
      </c>
      <c r="M5" s="11" t="s">
        <v>107</v>
      </c>
      <c r="N5" s="11" t="s">
        <v>108</v>
      </c>
      <c r="O5" s="11" t="s">
        <v>109</v>
      </c>
      <c r="P5" s="12" t="s">
        <v>217</v>
      </c>
      <c r="Q5" s="11" t="s">
        <v>218</v>
      </c>
      <c r="R5" s="11" t="s">
        <v>219</v>
      </c>
      <c r="S5" s="11" t="s">
        <v>220</v>
      </c>
      <c r="T5" s="12" t="s">
        <v>221</v>
      </c>
      <c r="U5" s="12" t="s">
        <v>222</v>
      </c>
      <c r="V5" s="11" t="s">
        <v>223</v>
      </c>
      <c r="W5" s="11" t="s">
        <v>224</v>
      </c>
      <c r="X5" s="11" t="s">
        <v>225</v>
      </c>
      <c r="Y5" s="11" t="s">
        <v>226</v>
      </c>
      <c r="Z5" s="11" t="s">
        <v>120</v>
      </c>
      <c r="AA5" s="11">
        <v>2011</v>
      </c>
      <c r="AB5" s="14">
        <v>87.38</v>
      </c>
      <c r="AC5" s="14">
        <v>87.38</v>
      </c>
      <c r="AD5" s="15">
        <v>699</v>
      </c>
      <c r="AE5" s="15">
        <v>800</v>
      </c>
      <c r="AF5" s="15" t="s">
        <v>227</v>
      </c>
      <c r="AG5" s="15" t="s">
        <v>228</v>
      </c>
      <c r="AH5" s="15" t="s">
        <v>225</v>
      </c>
      <c r="AI5" s="15" t="s">
        <v>229</v>
      </c>
      <c r="AJ5" s="15" t="s">
        <v>120</v>
      </c>
      <c r="AK5" s="15">
        <v>2013</v>
      </c>
      <c r="AL5" s="14">
        <v>86</v>
      </c>
      <c r="AM5" s="14">
        <v>84.57</v>
      </c>
      <c r="AN5" s="11">
        <v>592</v>
      </c>
      <c r="AO5" s="11">
        <v>700</v>
      </c>
      <c r="AP5" s="18"/>
      <c r="AQ5" s="18"/>
      <c r="AR5" s="11"/>
      <c r="AS5" s="11"/>
      <c r="AT5" s="11"/>
      <c r="AU5" s="11"/>
      <c r="AV5" s="11" t="s">
        <v>124</v>
      </c>
      <c r="AW5" s="11"/>
      <c r="AX5" s="11">
        <v>12057</v>
      </c>
      <c r="AY5" s="11">
        <v>2013</v>
      </c>
      <c r="AZ5" s="11" t="s">
        <v>125</v>
      </c>
      <c r="BA5" s="11" t="s">
        <v>99</v>
      </c>
      <c r="BB5" s="11">
        <v>2013</v>
      </c>
      <c r="BC5" s="11">
        <v>2017</v>
      </c>
      <c r="BD5" s="11" t="s">
        <v>120</v>
      </c>
      <c r="BE5" s="11">
        <v>10900513005</v>
      </c>
      <c r="BF5" s="16">
        <v>131090110327</v>
      </c>
      <c r="BG5" s="17">
        <v>8.59</v>
      </c>
      <c r="BH5" s="17">
        <v>8.4499999999999993</v>
      </c>
      <c r="BI5" s="17">
        <v>9.0399999999999991</v>
      </c>
      <c r="BJ5" s="17">
        <v>9.59</v>
      </c>
      <c r="BK5" s="17">
        <v>9.08</v>
      </c>
      <c r="BL5" s="17">
        <f t="shared" si="0"/>
        <v>8.9499999999999993</v>
      </c>
      <c r="BM5" s="18"/>
      <c r="BN5" s="18"/>
      <c r="BO5" s="11"/>
      <c r="BP5" s="11"/>
      <c r="BQ5" s="11"/>
      <c r="BR5" s="12" t="s">
        <v>230</v>
      </c>
      <c r="BS5" s="12" t="s">
        <v>127</v>
      </c>
      <c r="BT5" s="12" t="s">
        <v>164</v>
      </c>
      <c r="BU5" s="12" t="s">
        <v>129</v>
      </c>
      <c r="BV5" s="12" t="s">
        <v>130</v>
      </c>
      <c r="BW5" s="12" t="s">
        <v>231</v>
      </c>
      <c r="BX5" s="18"/>
      <c r="BY5" s="18"/>
      <c r="BZ5" s="12"/>
      <c r="CA5" s="12"/>
      <c r="CB5" s="12" t="s">
        <v>232</v>
      </c>
      <c r="CC5" s="12" t="s">
        <v>233</v>
      </c>
      <c r="CD5" s="18" t="s">
        <v>234</v>
      </c>
      <c r="CE5" s="12" t="s">
        <v>235</v>
      </c>
      <c r="CF5" s="12" t="s">
        <v>236</v>
      </c>
      <c r="CG5" s="12" t="s">
        <v>237</v>
      </c>
      <c r="CH5" s="12" t="s">
        <v>238</v>
      </c>
      <c r="CI5" s="12" t="s">
        <v>171</v>
      </c>
      <c r="CJ5" s="12"/>
      <c r="CK5" s="12"/>
      <c r="CL5" s="12"/>
      <c r="CM5" s="12"/>
      <c r="CN5" s="18"/>
      <c r="CO5" s="18"/>
      <c r="CP5" s="12"/>
      <c r="CQ5" s="12" t="s">
        <v>239</v>
      </c>
      <c r="CR5" s="12" t="s">
        <v>240</v>
      </c>
      <c r="CS5" s="12" t="s">
        <v>241</v>
      </c>
      <c r="CT5" s="12" t="s">
        <v>142</v>
      </c>
      <c r="CU5" s="12">
        <v>700137</v>
      </c>
      <c r="CV5" s="12" t="s">
        <v>242</v>
      </c>
      <c r="CW5" s="12" t="s">
        <v>240</v>
      </c>
      <c r="CX5" s="12" t="s">
        <v>241</v>
      </c>
      <c r="CY5" s="18" t="s">
        <v>142</v>
      </c>
      <c r="CZ5" s="12">
        <v>700137</v>
      </c>
    </row>
    <row r="6" spans="1:104" s="19" customFormat="1">
      <c r="A6" s="10">
        <v>5</v>
      </c>
      <c r="B6" s="11">
        <v>1310905021</v>
      </c>
      <c r="C6" s="11" t="s">
        <v>99</v>
      </c>
      <c r="D6" s="12" t="s">
        <v>243</v>
      </c>
      <c r="E6" s="12" t="s">
        <v>244</v>
      </c>
      <c r="F6" s="12"/>
      <c r="G6" s="12" t="s">
        <v>245</v>
      </c>
      <c r="H6" s="11" t="s">
        <v>246</v>
      </c>
      <c r="I6" s="11" t="s">
        <v>104</v>
      </c>
      <c r="J6" s="13">
        <v>34855</v>
      </c>
      <c r="K6" s="11">
        <v>21</v>
      </c>
      <c r="L6" s="11" t="s">
        <v>106</v>
      </c>
      <c r="M6" s="11" t="s">
        <v>149</v>
      </c>
      <c r="N6" s="11" t="s">
        <v>108</v>
      </c>
      <c r="O6" s="11" t="s">
        <v>109</v>
      </c>
      <c r="P6" s="12" t="s">
        <v>247</v>
      </c>
      <c r="Q6" s="11"/>
      <c r="R6" s="11" t="s">
        <v>248</v>
      </c>
      <c r="S6" s="11" t="s">
        <v>249</v>
      </c>
      <c r="T6" s="12" t="s">
        <v>250</v>
      </c>
      <c r="U6" s="12" t="s">
        <v>251</v>
      </c>
      <c r="V6" s="11" t="s">
        <v>116</v>
      </c>
      <c r="W6" s="11" t="s">
        <v>117</v>
      </c>
      <c r="X6" s="11" t="s">
        <v>252</v>
      </c>
      <c r="Y6" s="11" t="s">
        <v>253</v>
      </c>
      <c r="Z6" s="11" t="s">
        <v>120</v>
      </c>
      <c r="AA6" s="11">
        <v>2011</v>
      </c>
      <c r="AB6" s="14">
        <v>94.4</v>
      </c>
      <c r="AC6" s="14">
        <v>91.14</v>
      </c>
      <c r="AD6" s="15">
        <v>638</v>
      </c>
      <c r="AE6" s="15">
        <v>700</v>
      </c>
      <c r="AF6" s="15" t="s">
        <v>254</v>
      </c>
      <c r="AG6" s="15" t="s">
        <v>188</v>
      </c>
      <c r="AH6" s="15" t="s">
        <v>255</v>
      </c>
      <c r="AI6" s="15" t="s">
        <v>256</v>
      </c>
      <c r="AJ6" s="15" t="s">
        <v>120</v>
      </c>
      <c r="AK6" s="15">
        <v>2013</v>
      </c>
      <c r="AL6" s="14">
        <v>85.8</v>
      </c>
      <c r="AM6" s="14">
        <v>85.8</v>
      </c>
      <c r="AN6" s="11">
        <v>429</v>
      </c>
      <c r="AO6" s="11">
        <v>500</v>
      </c>
      <c r="AP6" s="18"/>
      <c r="AQ6" s="18"/>
      <c r="AR6" s="11"/>
      <c r="AS6" s="11"/>
      <c r="AT6" s="11"/>
      <c r="AU6" s="11"/>
      <c r="AV6" s="11" t="s">
        <v>124</v>
      </c>
      <c r="AW6" s="11">
        <v>136800</v>
      </c>
      <c r="AX6" s="11">
        <v>4237</v>
      </c>
      <c r="AY6" s="11">
        <v>2013</v>
      </c>
      <c r="AZ6" s="11" t="s">
        <v>125</v>
      </c>
      <c r="BA6" s="11" t="s">
        <v>99</v>
      </c>
      <c r="BB6" s="11">
        <v>2013</v>
      </c>
      <c r="BC6" s="11">
        <v>2017</v>
      </c>
      <c r="BD6" s="11" t="s">
        <v>120</v>
      </c>
      <c r="BE6" s="11">
        <v>10900513006</v>
      </c>
      <c r="BF6" s="16">
        <v>131090110328</v>
      </c>
      <c r="BG6" s="17">
        <v>7.7</v>
      </c>
      <c r="BH6" s="17">
        <v>8.2799999999999994</v>
      </c>
      <c r="BI6" s="17">
        <v>7.85</v>
      </c>
      <c r="BJ6" s="17">
        <v>7.79</v>
      </c>
      <c r="BK6" s="17">
        <v>7.8</v>
      </c>
      <c r="BL6" s="17">
        <f t="shared" si="0"/>
        <v>7.8839999999999986</v>
      </c>
      <c r="BM6" s="18"/>
      <c r="BN6" s="18"/>
      <c r="BO6" s="11"/>
      <c r="BP6" s="11"/>
      <c r="BQ6" s="11"/>
      <c r="BR6" s="12" t="s">
        <v>257</v>
      </c>
      <c r="BS6" s="12" t="s">
        <v>258</v>
      </c>
      <c r="BT6" s="12" t="s">
        <v>259</v>
      </c>
      <c r="BU6" s="12" t="s">
        <v>260</v>
      </c>
      <c r="BV6" s="12" t="s">
        <v>261</v>
      </c>
      <c r="BW6" s="12"/>
      <c r="BX6" s="18"/>
      <c r="BY6" s="18"/>
      <c r="BZ6" s="12"/>
      <c r="CA6" s="12"/>
      <c r="CB6" s="12"/>
      <c r="CC6" s="12"/>
      <c r="CD6" s="18" t="s">
        <v>262</v>
      </c>
      <c r="CE6" s="12" t="s">
        <v>263</v>
      </c>
      <c r="CF6" s="12"/>
      <c r="CG6" s="12"/>
      <c r="CH6" s="12" t="s">
        <v>264</v>
      </c>
      <c r="CI6" s="12" t="s">
        <v>204</v>
      </c>
      <c r="CJ6" s="12"/>
      <c r="CK6" s="12"/>
      <c r="CL6" s="12"/>
      <c r="CM6" s="12"/>
      <c r="CN6" s="18"/>
      <c r="CO6" s="18"/>
      <c r="CP6" s="12"/>
      <c r="CQ6" s="12" t="s">
        <v>265</v>
      </c>
      <c r="CR6" s="12" t="s">
        <v>266</v>
      </c>
      <c r="CS6" s="12" t="s">
        <v>266</v>
      </c>
      <c r="CT6" s="12" t="s">
        <v>175</v>
      </c>
      <c r="CU6" s="12">
        <v>812001</v>
      </c>
      <c r="CV6" s="12" t="s">
        <v>265</v>
      </c>
      <c r="CW6" s="12" t="s">
        <v>266</v>
      </c>
      <c r="CX6" s="12" t="s">
        <v>266</v>
      </c>
      <c r="CY6" s="18" t="s">
        <v>175</v>
      </c>
      <c r="CZ6" s="12">
        <v>812001</v>
      </c>
    </row>
    <row r="7" spans="1:104" s="19" customFormat="1">
      <c r="A7" s="10">
        <v>6</v>
      </c>
      <c r="B7" s="11">
        <v>1310905024</v>
      </c>
      <c r="C7" s="11" t="s">
        <v>99</v>
      </c>
      <c r="D7" s="12" t="s">
        <v>267</v>
      </c>
      <c r="E7" s="12" t="s">
        <v>268</v>
      </c>
      <c r="F7" s="12" t="s">
        <v>179</v>
      </c>
      <c r="G7" s="12" t="s">
        <v>269</v>
      </c>
      <c r="H7" s="11" t="s">
        <v>270</v>
      </c>
      <c r="I7" s="11" t="s">
        <v>181</v>
      </c>
      <c r="J7" s="13" t="s">
        <v>271</v>
      </c>
      <c r="K7" s="11">
        <v>22</v>
      </c>
      <c r="L7" s="11" t="s">
        <v>148</v>
      </c>
      <c r="M7" s="11" t="s">
        <v>107</v>
      </c>
      <c r="N7" s="11" t="s">
        <v>108</v>
      </c>
      <c r="O7" s="11" t="s">
        <v>109</v>
      </c>
      <c r="P7" s="12" t="s">
        <v>272</v>
      </c>
      <c r="Q7" s="11"/>
      <c r="R7" s="11" t="s">
        <v>273</v>
      </c>
      <c r="S7" s="11" t="s">
        <v>274</v>
      </c>
      <c r="T7" s="12" t="s">
        <v>275</v>
      </c>
      <c r="U7" s="12"/>
      <c r="V7" s="11" t="s">
        <v>276</v>
      </c>
      <c r="W7" s="11" t="s">
        <v>224</v>
      </c>
      <c r="X7" s="11" t="s">
        <v>277</v>
      </c>
      <c r="Y7" s="11" t="s">
        <v>278</v>
      </c>
      <c r="Z7" s="11" t="s">
        <v>158</v>
      </c>
      <c r="AA7" s="11">
        <v>2011</v>
      </c>
      <c r="AB7" s="14">
        <v>71.5</v>
      </c>
      <c r="AC7" s="14">
        <v>70.66</v>
      </c>
      <c r="AD7" s="15">
        <v>636</v>
      </c>
      <c r="AE7" s="15">
        <v>900</v>
      </c>
      <c r="AF7" s="15" t="s">
        <v>227</v>
      </c>
      <c r="AG7" s="15" t="s">
        <v>279</v>
      </c>
      <c r="AH7" s="15" t="s">
        <v>280</v>
      </c>
      <c r="AI7" s="15" t="s">
        <v>281</v>
      </c>
      <c r="AJ7" s="15" t="s">
        <v>158</v>
      </c>
      <c r="AK7" s="15">
        <v>2013</v>
      </c>
      <c r="AL7" s="14">
        <v>69.2</v>
      </c>
      <c r="AM7" s="14">
        <v>67.14</v>
      </c>
      <c r="AN7" s="11">
        <v>470</v>
      </c>
      <c r="AO7" s="11">
        <v>700</v>
      </c>
      <c r="AP7" s="18"/>
      <c r="AQ7" s="18"/>
      <c r="AR7" s="11"/>
      <c r="AS7" s="11"/>
      <c r="AT7" s="11"/>
      <c r="AU7" s="11"/>
      <c r="AV7" s="11" t="s">
        <v>124</v>
      </c>
      <c r="AW7" s="11"/>
      <c r="AX7" s="11">
        <v>25455</v>
      </c>
      <c r="AY7" s="11">
        <v>2013</v>
      </c>
      <c r="AZ7" s="11" t="s">
        <v>125</v>
      </c>
      <c r="BA7" s="11" t="s">
        <v>99</v>
      </c>
      <c r="BB7" s="11">
        <v>2013</v>
      </c>
      <c r="BC7" s="11">
        <v>2017</v>
      </c>
      <c r="BD7" s="11" t="s">
        <v>120</v>
      </c>
      <c r="BE7" s="11">
        <v>10900513007</v>
      </c>
      <c r="BF7" s="16">
        <v>131090110329</v>
      </c>
      <c r="BG7" s="17">
        <v>8</v>
      </c>
      <c r="BH7" s="17">
        <v>7.72</v>
      </c>
      <c r="BI7" s="17">
        <v>7.85</v>
      </c>
      <c r="BJ7" s="17">
        <v>7.31</v>
      </c>
      <c r="BK7" s="17">
        <v>7.56</v>
      </c>
      <c r="BL7" s="17">
        <f t="shared" si="0"/>
        <v>7.6879999999999997</v>
      </c>
      <c r="BM7" s="18"/>
      <c r="BN7" s="18"/>
      <c r="BO7" s="11"/>
      <c r="BP7" s="11"/>
      <c r="BQ7" s="11"/>
      <c r="BR7" s="12" t="s">
        <v>282</v>
      </c>
      <c r="BS7" s="12" t="s">
        <v>127</v>
      </c>
      <c r="BT7" s="12" t="s">
        <v>283</v>
      </c>
      <c r="BU7" s="12" t="s">
        <v>129</v>
      </c>
      <c r="BV7" s="12" t="s">
        <v>130</v>
      </c>
      <c r="BW7" s="12" t="s">
        <v>284</v>
      </c>
      <c r="BX7" s="18"/>
      <c r="BY7" s="18"/>
      <c r="BZ7" s="12"/>
      <c r="CA7" s="12"/>
      <c r="CB7" s="12" t="s">
        <v>285</v>
      </c>
      <c r="CC7" s="12" t="s">
        <v>286</v>
      </c>
      <c r="CD7" s="18" t="s">
        <v>287</v>
      </c>
      <c r="CE7" s="12" t="s">
        <v>288</v>
      </c>
      <c r="CF7" s="12"/>
      <c r="CG7" s="12"/>
      <c r="CH7" s="12" t="s">
        <v>289</v>
      </c>
      <c r="CI7" s="12" t="s">
        <v>171</v>
      </c>
      <c r="CJ7" s="12"/>
      <c r="CK7" s="12"/>
      <c r="CL7" s="12"/>
      <c r="CM7" s="12"/>
      <c r="CN7" s="18"/>
      <c r="CO7" s="18"/>
      <c r="CP7" s="12"/>
      <c r="CQ7" s="12" t="s">
        <v>290</v>
      </c>
      <c r="CR7" s="12" t="s">
        <v>291</v>
      </c>
      <c r="CS7" s="12" t="s">
        <v>292</v>
      </c>
      <c r="CT7" s="12" t="s">
        <v>142</v>
      </c>
      <c r="CU7" s="12">
        <v>700060</v>
      </c>
      <c r="CV7" s="12" t="s">
        <v>290</v>
      </c>
      <c r="CW7" s="12" t="s">
        <v>140</v>
      </c>
      <c r="CX7" s="12" t="s">
        <v>293</v>
      </c>
      <c r="CY7" s="18" t="s">
        <v>142</v>
      </c>
      <c r="CZ7" s="12">
        <v>700060</v>
      </c>
    </row>
    <row r="8" spans="1:104" s="19" customFormat="1">
      <c r="A8" s="10">
        <v>7</v>
      </c>
      <c r="B8" s="11">
        <v>1310905027</v>
      </c>
      <c r="C8" s="11" t="s">
        <v>99</v>
      </c>
      <c r="D8" s="12" t="s">
        <v>294</v>
      </c>
      <c r="E8" s="12" t="s">
        <v>295</v>
      </c>
      <c r="F8" s="12"/>
      <c r="G8" s="12" t="s">
        <v>296</v>
      </c>
      <c r="H8" s="11" t="s">
        <v>297</v>
      </c>
      <c r="I8" s="11" t="s">
        <v>104</v>
      </c>
      <c r="J8" s="13" t="s">
        <v>298</v>
      </c>
      <c r="K8" s="11">
        <v>22</v>
      </c>
      <c r="L8" s="11" t="s">
        <v>106</v>
      </c>
      <c r="M8" s="11" t="s">
        <v>107</v>
      </c>
      <c r="N8" s="11" t="s">
        <v>108</v>
      </c>
      <c r="O8" s="11" t="s">
        <v>109</v>
      </c>
      <c r="P8" s="12" t="s">
        <v>299</v>
      </c>
      <c r="Q8" s="11"/>
      <c r="R8" s="11" t="s">
        <v>300</v>
      </c>
      <c r="S8" s="11" t="s">
        <v>301</v>
      </c>
      <c r="T8" s="12" t="s">
        <v>302</v>
      </c>
      <c r="U8" s="12"/>
      <c r="V8" s="11" t="s">
        <v>116</v>
      </c>
      <c r="W8" s="11" t="s">
        <v>117</v>
      </c>
      <c r="X8" s="11" t="s">
        <v>303</v>
      </c>
      <c r="Y8" s="11" t="s">
        <v>304</v>
      </c>
      <c r="Z8" s="11" t="s">
        <v>120</v>
      </c>
      <c r="AA8" s="11">
        <v>2011</v>
      </c>
      <c r="AB8" s="14">
        <v>90.43</v>
      </c>
      <c r="AC8" s="14">
        <v>90.42</v>
      </c>
      <c r="AD8" s="15">
        <v>633</v>
      </c>
      <c r="AE8" s="15">
        <v>700</v>
      </c>
      <c r="AF8" s="15" t="s">
        <v>121</v>
      </c>
      <c r="AG8" s="15" t="s">
        <v>117</v>
      </c>
      <c r="AH8" s="15" t="s">
        <v>303</v>
      </c>
      <c r="AI8" s="15" t="s">
        <v>305</v>
      </c>
      <c r="AJ8" s="15" t="s">
        <v>120</v>
      </c>
      <c r="AK8" s="15">
        <v>2013</v>
      </c>
      <c r="AL8" s="14">
        <v>88</v>
      </c>
      <c r="AM8" s="14">
        <v>88</v>
      </c>
      <c r="AN8" s="11">
        <v>528</v>
      </c>
      <c r="AO8" s="11">
        <v>600</v>
      </c>
      <c r="AP8" s="18"/>
      <c r="AQ8" s="18"/>
      <c r="AR8" s="11"/>
      <c r="AS8" s="11"/>
      <c r="AT8" s="11"/>
      <c r="AU8" s="11"/>
      <c r="AV8" s="11" t="s">
        <v>124</v>
      </c>
      <c r="AW8" s="11"/>
      <c r="AX8" s="11">
        <v>22832</v>
      </c>
      <c r="AY8" s="11">
        <v>2013</v>
      </c>
      <c r="AZ8" s="11" t="s">
        <v>125</v>
      </c>
      <c r="BA8" s="11" t="s">
        <v>99</v>
      </c>
      <c r="BB8" s="11">
        <v>2013</v>
      </c>
      <c r="BC8" s="11">
        <v>2017</v>
      </c>
      <c r="BD8" s="11" t="s">
        <v>120</v>
      </c>
      <c r="BE8" s="11">
        <v>10900513008</v>
      </c>
      <c r="BF8" s="16">
        <v>131090110330</v>
      </c>
      <c r="BG8" s="17">
        <v>7.81</v>
      </c>
      <c r="BH8" s="17">
        <v>8.0299999999999994</v>
      </c>
      <c r="BI8" s="17">
        <v>7.44</v>
      </c>
      <c r="BJ8" s="17">
        <v>8.3800000000000008</v>
      </c>
      <c r="BK8" s="17">
        <v>7.72</v>
      </c>
      <c r="BL8" s="17">
        <f t="shared" si="0"/>
        <v>7.8760000000000003</v>
      </c>
      <c r="BM8" s="18"/>
      <c r="BN8" s="18"/>
      <c r="BO8" s="11"/>
      <c r="BP8" s="11"/>
      <c r="BQ8" s="11"/>
      <c r="BR8" s="12" t="s">
        <v>306</v>
      </c>
      <c r="BS8" s="12" t="s">
        <v>127</v>
      </c>
      <c r="BT8" s="12" t="s">
        <v>164</v>
      </c>
      <c r="BU8" s="12" t="s">
        <v>129</v>
      </c>
      <c r="BV8" s="12" t="s">
        <v>130</v>
      </c>
      <c r="BW8" s="12"/>
      <c r="BX8" s="18"/>
      <c r="BY8" s="18"/>
      <c r="BZ8" s="12" t="s">
        <v>307</v>
      </c>
      <c r="CA8" s="12"/>
      <c r="CB8" s="12" t="s">
        <v>308</v>
      </c>
      <c r="CC8" s="12" t="s">
        <v>309</v>
      </c>
      <c r="CD8" s="18" t="s">
        <v>310</v>
      </c>
      <c r="CE8" s="12" t="s">
        <v>311</v>
      </c>
      <c r="CF8" s="12" t="s">
        <v>312</v>
      </c>
      <c r="CG8" s="12" t="s">
        <v>313</v>
      </c>
      <c r="CH8" s="12" t="s">
        <v>314</v>
      </c>
      <c r="CI8" s="12" t="s">
        <v>138</v>
      </c>
      <c r="CJ8" s="12"/>
      <c r="CK8" s="12"/>
      <c r="CL8" s="12"/>
      <c r="CM8" s="12"/>
      <c r="CN8" s="18"/>
      <c r="CO8" s="18"/>
      <c r="CP8" s="12"/>
      <c r="CQ8" s="12" t="s">
        <v>315</v>
      </c>
      <c r="CR8" s="12" t="s">
        <v>316</v>
      </c>
      <c r="CS8" s="12" t="s">
        <v>140</v>
      </c>
      <c r="CT8" s="12" t="s">
        <v>142</v>
      </c>
      <c r="CU8" s="12">
        <v>700002</v>
      </c>
      <c r="CV8" s="12" t="s">
        <v>315</v>
      </c>
      <c r="CW8" s="12" t="s">
        <v>317</v>
      </c>
      <c r="CX8" s="12" t="s">
        <v>140</v>
      </c>
      <c r="CY8" s="18" t="s">
        <v>142</v>
      </c>
      <c r="CZ8" s="12">
        <v>700002</v>
      </c>
    </row>
    <row r="9" spans="1:104" s="19" customFormat="1">
      <c r="A9" s="10">
        <v>8</v>
      </c>
      <c r="B9" s="11">
        <v>1310905022</v>
      </c>
      <c r="C9" s="11" t="s">
        <v>99</v>
      </c>
      <c r="D9" s="12" t="s">
        <v>318</v>
      </c>
      <c r="E9" s="12" t="s">
        <v>319</v>
      </c>
      <c r="F9" s="12"/>
      <c r="G9" s="12" t="s">
        <v>320</v>
      </c>
      <c r="H9" s="11" t="s">
        <v>321</v>
      </c>
      <c r="I9" s="11" t="s">
        <v>104</v>
      </c>
      <c r="J9" s="13" t="s">
        <v>322</v>
      </c>
      <c r="K9" s="11">
        <v>21</v>
      </c>
      <c r="L9" s="11" t="s">
        <v>323</v>
      </c>
      <c r="M9" s="11" t="s">
        <v>107</v>
      </c>
      <c r="N9" s="11" t="s">
        <v>108</v>
      </c>
      <c r="O9" s="11" t="s">
        <v>109</v>
      </c>
      <c r="P9" s="12" t="s">
        <v>324</v>
      </c>
      <c r="Q9" s="11" t="s">
        <v>325</v>
      </c>
      <c r="R9" s="11" t="s">
        <v>326</v>
      </c>
      <c r="S9" s="11" t="s">
        <v>327</v>
      </c>
      <c r="T9" s="12" t="s">
        <v>328</v>
      </c>
      <c r="U9" s="12" t="s">
        <v>329</v>
      </c>
      <c r="V9" s="11" t="s">
        <v>223</v>
      </c>
      <c r="W9" s="11" t="s">
        <v>330</v>
      </c>
      <c r="X9" s="11" t="s">
        <v>331</v>
      </c>
      <c r="Y9" s="11" t="s">
        <v>332</v>
      </c>
      <c r="Z9" s="11" t="s">
        <v>333</v>
      </c>
      <c r="AA9" s="11">
        <v>2011</v>
      </c>
      <c r="AB9" s="14">
        <v>83.37</v>
      </c>
      <c r="AC9" s="14">
        <v>83.37</v>
      </c>
      <c r="AD9" s="15">
        <v>667</v>
      </c>
      <c r="AE9" s="15">
        <v>800</v>
      </c>
      <c r="AF9" s="15" t="s">
        <v>227</v>
      </c>
      <c r="AG9" s="15" t="s">
        <v>334</v>
      </c>
      <c r="AH9" s="15" t="s">
        <v>331</v>
      </c>
      <c r="AI9" s="15" t="s">
        <v>335</v>
      </c>
      <c r="AJ9" s="15" t="s">
        <v>333</v>
      </c>
      <c r="AK9" s="15">
        <v>2013</v>
      </c>
      <c r="AL9" s="14">
        <v>76.2</v>
      </c>
      <c r="AM9" s="14">
        <v>74.42</v>
      </c>
      <c r="AN9" s="11">
        <v>521</v>
      </c>
      <c r="AO9" s="11">
        <v>700</v>
      </c>
      <c r="AP9" s="18"/>
      <c r="AQ9" s="18"/>
      <c r="AR9" s="11"/>
      <c r="AS9" s="11"/>
      <c r="AT9" s="11"/>
      <c r="AU9" s="11"/>
      <c r="AV9" s="11" t="s">
        <v>124</v>
      </c>
      <c r="AW9" s="11"/>
      <c r="AX9" s="11">
        <v>25027</v>
      </c>
      <c r="AY9" s="11">
        <v>2013</v>
      </c>
      <c r="AZ9" s="11" t="s">
        <v>125</v>
      </c>
      <c r="BA9" s="11" t="s">
        <v>99</v>
      </c>
      <c r="BB9" s="11">
        <v>2013</v>
      </c>
      <c r="BC9" s="11">
        <v>2017</v>
      </c>
      <c r="BD9" s="11" t="s">
        <v>120</v>
      </c>
      <c r="BE9" s="11">
        <v>10900513009</v>
      </c>
      <c r="BF9" s="16">
        <v>131090110331</v>
      </c>
      <c r="BG9" s="17">
        <v>7.74</v>
      </c>
      <c r="BH9" s="17">
        <v>7.79</v>
      </c>
      <c r="BI9" s="17">
        <v>8.2200000000000006</v>
      </c>
      <c r="BJ9" s="17">
        <v>8.93</v>
      </c>
      <c r="BK9" s="17">
        <v>8.68</v>
      </c>
      <c r="BL9" s="17">
        <f t="shared" si="0"/>
        <v>8.2720000000000002</v>
      </c>
      <c r="BM9" s="18"/>
      <c r="BN9" s="18"/>
      <c r="BO9" s="11"/>
      <c r="BP9" s="11"/>
      <c r="BQ9" s="11"/>
      <c r="BR9" s="12" t="s">
        <v>336</v>
      </c>
      <c r="BS9" s="12" t="s">
        <v>127</v>
      </c>
      <c r="BT9" s="12" t="s">
        <v>164</v>
      </c>
      <c r="BU9" s="12" t="s">
        <v>129</v>
      </c>
      <c r="BV9" s="12" t="s">
        <v>130</v>
      </c>
      <c r="BW9" s="12"/>
      <c r="BX9" s="18"/>
      <c r="BY9" s="18"/>
      <c r="BZ9" s="12"/>
      <c r="CA9" s="12"/>
      <c r="CB9" s="12" t="s">
        <v>337</v>
      </c>
      <c r="CC9" s="12"/>
      <c r="CD9" s="18" t="s">
        <v>338</v>
      </c>
      <c r="CE9" s="12" t="s">
        <v>235</v>
      </c>
      <c r="CF9" s="12" t="s">
        <v>339</v>
      </c>
      <c r="CG9" s="12" t="s">
        <v>340</v>
      </c>
      <c r="CH9" s="12" t="s">
        <v>341</v>
      </c>
      <c r="CI9" s="12" t="s">
        <v>204</v>
      </c>
      <c r="CJ9" s="12"/>
      <c r="CK9" s="12"/>
      <c r="CL9" s="12"/>
      <c r="CM9" s="12"/>
      <c r="CN9" s="18"/>
      <c r="CO9" s="18"/>
      <c r="CP9" s="12"/>
      <c r="CQ9" s="12" t="s">
        <v>342</v>
      </c>
      <c r="CR9" s="12" t="s">
        <v>343</v>
      </c>
      <c r="CS9" s="12" t="s">
        <v>344</v>
      </c>
      <c r="CT9" s="12" t="s">
        <v>142</v>
      </c>
      <c r="CU9" s="12">
        <v>712203</v>
      </c>
      <c r="CV9" s="12" t="s">
        <v>345</v>
      </c>
      <c r="CW9" s="12" t="s">
        <v>140</v>
      </c>
      <c r="CX9" s="12" t="s">
        <v>140</v>
      </c>
      <c r="CY9" s="18" t="s">
        <v>142</v>
      </c>
      <c r="CZ9" s="12">
        <v>700094</v>
      </c>
    </row>
    <row r="10" spans="1:104" s="19" customFormat="1">
      <c r="A10" s="10">
        <v>9</v>
      </c>
      <c r="B10" s="11">
        <v>1310905007</v>
      </c>
      <c r="C10" s="11" t="s">
        <v>99</v>
      </c>
      <c r="D10" s="12" t="s">
        <v>346</v>
      </c>
      <c r="E10" s="12" t="s">
        <v>347</v>
      </c>
      <c r="F10" s="12"/>
      <c r="G10" s="12" t="s">
        <v>320</v>
      </c>
      <c r="H10" s="11" t="s">
        <v>348</v>
      </c>
      <c r="I10" s="11" t="s">
        <v>104</v>
      </c>
      <c r="J10" s="13">
        <v>34400</v>
      </c>
      <c r="K10" s="11">
        <v>21</v>
      </c>
      <c r="L10" s="11" t="s">
        <v>106</v>
      </c>
      <c r="M10" s="11" t="s">
        <v>107</v>
      </c>
      <c r="N10" s="11" t="s">
        <v>108</v>
      </c>
      <c r="O10" s="11" t="s">
        <v>109</v>
      </c>
      <c r="P10" s="12" t="s">
        <v>142</v>
      </c>
      <c r="Q10" s="11"/>
      <c r="R10" s="11" t="s">
        <v>349</v>
      </c>
      <c r="S10" s="11" t="s">
        <v>350</v>
      </c>
      <c r="T10" s="12" t="s">
        <v>351</v>
      </c>
      <c r="U10" s="12" t="s">
        <v>352</v>
      </c>
      <c r="V10" s="11" t="s">
        <v>353</v>
      </c>
      <c r="W10" s="11" t="s">
        <v>224</v>
      </c>
      <c r="X10" s="11" t="s">
        <v>354</v>
      </c>
      <c r="Y10" s="11" t="s">
        <v>355</v>
      </c>
      <c r="Z10" s="11" t="s">
        <v>120</v>
      </c>
      <c r="AA10" s="11">
        <v>2011</v>
      </c>
      <c r="AB10" s="14">
        <v>86</v>
      </c>
      <c r="AC10" s="14">
        <v>86.12</v>
      </c>
      <c r="AD10" s="15">
        <v>689</v>
      </c>
      <c r="AE10" s="15">
        <v>800</v>
      </c>
      <c r="AF10" s="15" t="s">
        <v>356</v>
      </c>
      <c r="AG10" s="15" t="s">
        <v>357</v>
      </c>
      <c r="AH10" s="15" t="s">
        <v>354</v>
      </c>
      <c r="AI10" s="15" t="s">
        <v>358</v>
      </c>
      <c r="AJ10" s="15" t="s">
        <v>120</v>
      </c>
      <c r="AK10" s="15">
        <v>2013</v>
      </c>
      <c r="AL10" s="14">
        <v>70.2</v>
      </c>
      <c r="AM10" s="14">
        <v>70.2</v>
      </c>
      <c r="AN10" s="11">
        <v>351</v>
      </c>
      <c r="AO10" s="11">
        <v>500</v>
      </c>
      <c r="AP10" s="18"/>
      <c r="AQ10" s="18"/>
      <c r="AR10" s="11"/>
      <c r="AS10" s="11"/>
      <c r="AT10" s="11"/>
      <c r="AU10" s="11"/>
      <c r="AV10" s="11" t="s">
        <v>124</v>
      </c>
      <c r="AW10" s="11"/>
      <c r="AX10" s="11">
        <v>21402</v>
      </c>
      <c r="AY10" s="11">
        <v>2013</v>
      </c>
      <c r="AZ10" s="11" t="s">
        <v>125</v>
      </c>
      <c r="BA10" s="11" t="s">
        <v>99</v>
      </c>
      <c r="BB10" s="11">
        <v>2013</v>
      </c>
      <c r="BC10" s="11">
        <v>2017</v>
      </c>
      <c r="BD10" s="11" t="s">
        <v>120</v>
      </c>
      <c r="BE10" s="11">
        <v>10900513010</v>
      </c>
      <c r="BF10" s="16">
        <v>131090110332</v>
      </c>
      <c r="BG10" s="17">
        <v>7.04</v>
      </c>
      <c r="BH10" s="17">
        <v>6.9</v>
      </c>
      <c r="BI10" s="17">
        <v>6.7</v>
      </c>
      <c r="BJ10" s="17">
        <v>7.62</v>
      </c>
      <c r="BK10" s="17">
        <v>7.32</v>
      </c>
      <c r="BL10" s="17">
        <f t="shared" si="0"/>
        <v>7.1159999999999997</v>
      </c>
      <c r="BM10" s="18"/>
      <c r="BN10" s="18"/>
      <c r="BO10" s="11"/>
      <c r="BP10" s="11"/>
      <c r="BQ10" s="11"/>
      <c r="BR10" s="12" t="s">
        <v>359</v>
      </c>
      <c r="BS10" s="12" t="s">
        <v>127</v>
      </c>
      <c r="BT10" s="12" t="s">
        <v>198</v>
      </c>
      <c r="BU10" s="12" t="s">
        <v>129</v>
      </c>
      <c r="BV10" s="12" t="s">
        <v>130</v>
      </c>
      <c r="BW10" s="12"/>
      <c r="BX10" s="18"/>
      <c r="BY10" s="18"/>
      <c r="BZ10" s="12"/>
      <c r="CA10" s="12"/>
      <c r="CB10" s="12"/>
      <c r="CC10" s="12"/>
      <c r="CD10" s="18" t="s">
        <v>360</v>
      </c>
      <c r="CE10" s="12" t="s">
        <v>361</v>
      </c>
      <c r="CF10" s="12" t="s">
        <v>362</v>
      </c>
      <c r="CG10" s="12"/>
      <c r="CH10" s="12" t="s">
        <v>363</v>
      </c>
      <c r="CI10" s="12" t="s">
        <v>204</v>
      </c>
      <c r="CJ10" s="12"/>
      <c r="CK10" s="12"/>
      <c r="CL10" s="12"/>
      <c r="CM10" s="12"/>
      <c r="CN10" s="18"/>
      <c r="CO10" s="18"/>
      <c r="CP10" s="12"/>
      <c r="CQ10" s="12" t="s">
        <v>364</v>
      </c>
      <c r="CR10" s="12" t="s">
        <v>365</v>
      </c>
      <c r="CS10" s="12" t="s">
        <v>365</v>
      </c>
      <c r="CT10" s="12" t="s">
        <v>142</v>
      </c>
      <c r="CU10" s="12">
        <v>735101</v>
      </c>
      <c r="CV10" s="12" t="s">
        <v>366</v>
      </c>
      <c r="CW10" s="12" t="s">
        <v>367</v>
      </c>
      <c r="CX10" s="12" t="s">
        <v>368</v>
      </c>
      <c r="CY10" s="18" t="s">
        <v>142</v>
      </c>
      <c r="CZ10" s="12">
        <v>700152</v>
      </c>
    </row>
    <row r="11" spans="1:104" s="19" customFormat="1">
      <c r="A11" s="10">
        <v>10</v>
      </c>
      <c r="B11" s="11">
        <v>1310905004</v>
      </c>
      <c r="C11" s="11" t="s">
        <v>99</v>
      </c>
      <c r="D11" s="12" t="s">
        <v>369</v>
      </c>
      <c r="E11" s="12" t="s">
        <v>370</v>
      </c>
      <c r="F11" s="12"/>
      <c r="G11" s="12" t="s">
        <v>371</v>
      </c>
      <c r="H11" s="11" t="s">
        <v>372</v>
      </c>
      <c r="I11" s="11" t="s">
        <v>104</v>
      </c>
      <c r="J11" s="13" t="s">
        <v>373</v>
      </c>
      <c r="K11" s="11">
        <v>20</v>
      </c>
      <c r="L11" s="11" t="s">
        <v>148</v>
      </c>
      <c r="M11" s="11" t="s">
        <v>149</v>
      </c>
      <c r="N11" s="11" t="s">
        <v>108</v>
      </c>
      <c r="O11" s="11" t="s">
        <v>109</v>
      </c>
      <c r="P11" s="12" t="s">
        <v>374</v>
      </c>
      <c r="Q11" s="11">
        <v>9234934544</v>
      </c>
      <c r="R11" s="11" t="s">
        <v>375</v>
      </c>
      <c r="S11" s="11"/>
      <c r="T11" s="12" t="s">
        <v>376</v>
      </c>
      <c r="U11" s="12" t="s">
        <v>377</v>
      </c>
      <c r="V11" s="11" t="s">
        <v>378</v>
      </c>
      <c r="W11" s="11" t="s">
        <v>192</v>
      </c>
      <c r="X11" s="11" t="s">
        <v>379</v>
      </c>
      <c r="Y11" s="11" t="s">
        <v>380</v>
      </c>
      <c r="Z11" s="11" t="s">
        <v>120</v>
      </c>
      <c r="AA11" s="11">
        <v>2010</v>
      </c>
      <c r="AB11" s="14">
        <v>82</v>
      </c>
      <c r="AC11" s="14">
        <v>81.7</v>
      </c>
      <c r="AD11" s="15"/>
      <c r="AE11" s="15">
        <v>500</v>
      </c>
      <c r="AF11" s="15" t="s">
        <v>381</v>
      </c>
      <c r="AG11" s="15" t="s">
        <v>192</v>
      </c>
      <c r="AH11" s="15" t="s">
        <v>382</v>
      </c>
      <c r="AI11" s="15" t="s">
        <v>383</v>
      </c>
      <c r="AJ11" s="15" t="s">
        <v>120</v>
      </c>
      <c r="AK11" s="15">
        <v>2013</v>
      </c>
      <c r="AL11" s="14">
        <v>60.4</v>
      </c>
      <c r="AM11" s="14">
        <v>60.4</v>
      </c>
      <c r="AN11" s="11">
        <v>302</v>
      </c>
      <c r="AO11" s="11">
        <v>500</v>
      </c>
      <c r="AP11" s="18"/>
      <c r="AQ11" s="18"/>
      <c r="AR11" s="11"/>
      <c r="AS11" s="11"/>
      <c r="AT11" s="11"/>
      <c r="AU11" s="11"/>
      <c r="AV11" s="11" t="s">
        <v>124</v>
      </c>
      <c r="AW11" s="11"/>
      <c r="AX11" s="11">
        <v>22177</v>
      </c>
      <c r="AY11" s="11">
        <v>2013</v>
      </c>
      <c r="AZ11" s="11" t="s">
        <v>125</v>
      </c>
      <c r="BA11" s="11" t="s">
        <v>99</v>
      </c>
      <c r="BB11" s="11">
        <v>2013</v>
      </c>
      <c r="BC11" s="11">
        <v>2017</v>
      </c>
      <c r="BD11" s="11" t="s">
        <v>120</v>
      </c>
      <c r="BE11" s="11">
        <v>10900513011</v>
      </c>
      <c r="BF11" s="16">
        <v>131090110333</v>
      </c>
      <c r="BG11" s="17">
        <v>7.63</v>
      </c>
      <c r="BH11" s="17">
        <v>7.69</v>
      </c>
      <c r="BI11" s="17">
        <v>7.78</v>
      </c>
      <c r="BJ11" s="17">
        <v>7.24</v>
      </c>
      <c r="BK11" s="17">
        <v>7.4</v>
      </c>
      <c r="BL11" s="17">
        <f t="shared" si="0"/>
        <v>7.548</v>
      </c>
      <c r="BM11" s="18"/>
      <c r="BN11" s="18"/>
      <c r="BO11" s="11" t="s">
        <v>195</v>
      </c>
      <c r="BP11" s="11" t="s">
        <v>384</v>
      </c>
      <c r="BQ11" s="11">
        <v>1</v>
      </c>
      <c r="BR11" s="12" t="s">
        <v>385</v>
      </c>
      <c r="BS11" s="12" t="s">
        <v>127</v>
      </c>
      <c r="BT11" s="12" t="s">
        <v>386</v>
      </c>
      <c r="BU11" s="12" t="s">
        <v>387</v>
      </c>
      <c r="BV11" s="12" t="s">
        <v>130</v>
      </c>
      <c r="BW11" s="12"/>
      <c r="BX11" s="18"/>
      <c r="BY11" s="18"/>
      <c r="BZ11" s="12" t="s">
        <v>388</v>
      </c>
      <c r="CA11" s="12"/>
      <c r="CB11" s="12"/>
      <c r="CC11" s="12"/>
      <c r="CD11" s="18" t="s">
        <v>389</v>
      </c>
      <c r="CE11" s="12" t="s">
        <v>288</v>
      </c>
      <c r="CF11" s="12"/>
      <c r="CG11" s="12"/>
      <c r="CH11" s="12" t="s">
        <v>390</v>
      </c>
      <c r="CI11" s="12" t="s">
        <v>204</v>
      </c>
      <c r="CJ11" s="12"/>
      <c r="CK11" s="12"/>
      <c r="CL11" s="12"/>
      <c r="CM11" s="12"/>
      <c r="CN11" s="18"/>
      <c r="CO11" s="18"/>
      <c r="CP11" s="12"/>
      <c r="CQ11" s="12" t="s">
        <v>391</v>
      </c>
      <c r="CR11" s="12" t="s">
        <v>266</v>
      </c>
      <c r="CS11" s="12" t="s">
        <v>266</v>
      </c>
      <c r="CT11" s="12" t="s">
        <v>175</v>
      </c>
      <c r="CU11" s="12">
        <v>812002</v>
      </c>
      <c r="CV11" s="12" t="s">
        <v>392</v>
      </c>
      <c r="CW11" s="12" t="s">
        <v>266</v>
      </c>
      <c r="CX11" s="12" t="s">
        <v>266</v>
      </c>
      <c r="CY11" s="18" t="s">
        <v>175</v>
      </c>
      <c r="CZ11" s="12">
        <v>812002</v>
      </c>
    </row>
    <row r="12" spans="1:104" s="19" customFormat="1">
      <c r="A12" s="10">
        <v>11</v>
      </c>
      <c r="B12" s="11">
        <v>1310905117</v>
      </c>
      <c r="C12" s="11" t="s">
        <v>99</v>
      </c>
      <c r="D12" s="12" t="s">
        <v>393</v>
      </c>
      <c r="E12" s="12" t="s">
        <v>394</v>
      </c>
      <c r="F12" s="12"/>
      <c r="G12" s="12" t="s">
        <v>395</v>
      </c>
      <c r="H12" s="11" t="s">
        <v>396</v>
      </c>
      <c r="I12" s="11" t="s">
        <v>181</v>
      </c>
      <c r="J12" s="13" t="s">
        <v>397</v>
      </c>
      <c r="K12" s="11">
        <v>21</v>
      </c>
      <c r="L12" s="11" t="s">
        <v>106</v>
      </c>
      <c r="M12" s="11" t="s">
        <v>107</v>
      </c>
      <c r="N12" s="11" t="s">
        <v>108</v>
      </c>
      <c r="O12" s="11" t="s">
        <v>109</v>
      </c>
      <c r="P12" s="12" t="s">
        <v>398</v>
      </c>
      <c r="Q12" s="11" t="s">
        <v>399</v>
      </c>
      <c r="R12" s="11" t="s">
        <v>400</v>
      </c>
      <c r="S12" s="11" t="s">
        <v>401</v>
      </c>
      <c r="T12" s="12" t="s">
        <v>402</v>
      </c>
      <c r="U12" s="12" t="s">
        <v>403</v>
      </c>
      <c r="V12" s="11" t="s">
        <v>223</v>
      </c>
      <c r="W12" s="11" t="s">
        <v>224</v>
      </c>
      <c r="X12" s="11" t="s">
        <v>404</v>
      </c>
      <c r="Y12" s="11" t="s">
        <v>405</v>
      </c>
      <c r="Z12" s="11" t="s">
        <v>120</v>
      </c>
      <c r="AA12" s="11">
        <v>2010</v>
      </c>
      <c r="AB12" s="14">
        <v>68</v>
      </c>
      <c r="AC12" s="14">
        <v>68</v>
      </c>
      <c r="AD12" s="15">
        <v>537</v>
      </c>
      <c r="AE12" s="15">
        <v>800</v>
      </c>
      <c r="AF12" s="15" t="s">
        <v>227</v>
      </c>
      <c r="AG12" s="15" t="s">
        <v>334</v>
      </c>
      <c r="AH12" s="15" t="s">
        <v>404</v>
      </c>
      <c r="AI12" s="15" t="s">
        <v>406</v>
      </c>
      <c r="AJ12" s="15" t="s">
        <v>120</v>
      </c>
      <c r="AK12" s="15">
        <v>2012</v>
      </c>
      <c r="AL12" s="14">
        <v>62</v>
      </c>
      <c r="AM12" s="14">
        <v>67</v>
      </c>
      <c r="AN12" s="11">
        <v>310</v>
      </c>
      <c r="AO12" s="11">
        <v>500</v>
      </c>
      <c r="AP12" s="18"/>
      <c r="AQ12" s="18"/>
      <c r="AR12" s="11"/>
      <c r="AS12" s="11"/>
      <c r="AT12" s="11"/>
      <c r="AU12" s="11"/>
      <c r="AV12" s="11" t="s">
        <v>124</v>
      </c>
      <c r="AW12" s="11"/>
      <c r="AX12" s="11">
        <v>25275</v>
      </c>
      <c r="AY12" s="11">
        <v>2013</v>
      </c>
      <c r="AZ12" s="11" t="s">
        <v>125</v>
      </c>
      <c r="BA12" s="11" t="s">
        <v>99</v>
      </c>
      <c r="BB12" s="11">
        <v>2013</v>
      </c>
      <c r="BC12" s="11">
        <v>2017</v>
      </c>
      <c r="BD12" s="11" t="s">
        <v>120</v>
      </c>
      <c r="BE12" s="11">
        <v>10900513012</v>
      </c>
      <c r="BF12" s="16">
        <v>131090110334</v>
      </c>
      <c r="BG12" s="17">
        <v>6.44</v>
      </c>
      <c r="BH12" s="17">
        <v>7.07</v>
      </c>
      <c r="BI12" s="17">
        <v>6.22</v>
      </c>
      <c r="BJ12" s="17">
        <v>5.97</v>
      </c>
      <c r="BK12" s="17">
        <v>7.16</v>
      </c>
      <c r="BL12" s="17">
        <f t="shared" si="0"/>
        <v>6.5720000000000001</v>
      </c>
      <c r="BM12" s="18"/>
      <c r="BN12" s="18"/>
      <c r="BO12" s="11" t="s">
        <v>195</v>
      </c>
      <c r="BP12" s="11" t="s">
        <v>196</v>
      </c>
      <c r="BQ12" s="11">
        <v>1</v>
      </c>
      <c r="BR12" s="12" t="s">
        <v>407</v>
      </c>
      <c r="BS12" s="12" t="s">
        <v>127</v>
      </c>
      <c r="BT12" s="12" t="s">
        <v>164</v>
      </c>
      <c r="BU12" s="12" t="s">
        <v>129</v>
      </c>
      <c r="BV12" s="12" t="s">
        <v>130</v>
      </c>
      <c r="BW12" s="12"/>
      <c r="BX12" s="18"/>
      <c r="BY12" s="18"/>
      <c r="BZ12" s="12"/>
      <c r="CA12" s="12"/>
      <c r="CB12" s="12"/>
      <c r="CC12" s="12" t="s">
        <v>408</v>
      </c>
      <c r="CD12" s="18" t="s">
        <v>409</v>
      </c>
      <c r="CE12" s="12" t="s">
        <v>410</v>
      </c>
      <c r="CF12" s="12" t="s">
        <v>411</v>
      </c>
      <c r="CG12" s="12" t="s">
        <v>412</v>
      </c>
      <c r="CH12" s="12" t="s">
        <v>413</v>
      </c>
      <c r="CI12" s="12" t="s">
        <v>204</v>
      </c>
      <c r="CJ12" s="12"/>
      <c r="CK12" s="12"/>
      <c r="CL12" s="12" t="s">
        <v>414</v>
      </c>
      <c r="CM12" s="12" t="s">
        <v>134</v>
      </c>
      <c r="CN12" s="18"/>
      <c r="CO12" s="18"/>
      <c r="CP12" s="12" t="s">
        <v>415</v>
      </c>
      <c r="CQ12" s="12" t="s">
        <v>416</v>
      </c>
      <c r="CR12" s="12" t="s">
        <v>417</v>
      </c>
      <c r="CS12" s="12" t="s">
        <v>140</v>
      </c>
      <c r="CT12" s="12" t="s">
        <v>142</v>
      </c>
      <c r="CU12" s="12">
        <v>700084</v>
      </c>
      <c r="CV12" s="12" t="s">
        <v>418</v>
      </c>
      <c r="CW12" s="12" t="s">
        <v>419</v>
      </c>
      <c r="CX12" s="12" t="s">
        <v>140</v>
      </c>
      <c r="CY12" s="18" t="s">
        <v>142</v>
      </c>
      <c r="CZ12" s="12">
        <v>700084</v>
      </c>
    </row>
    <row r="13" spans="1:104" s="19" customFormat="1">
      <c r="A13" s="10">
        <v>12</v>
      </c>
      <c r="B13" s="11">
        <v>1310905017</v>
      </c>
      <c r="C13" s="11" t="s">
        <v>99</v>
      </c>
      <c r="D13" s="12" t="s">
        <v>420</v>
      </c>
      <c r="E13" s="12" t="s">
        <v>421</v>
      </c>
      <c r="F13" s="12"/>
      <c r="G13" s="12" t="s">
        <v>422</v>
      </c>
      <c r="H13" s="11" t="s">
        <v>423</v>
      </c>
      <c r="I13" s="11" t="s">
        <v>181</v>
      </c>
      <c r="J13" s="13">
        <v>35098</v>
      </c>
      <c r="K13" s="11">
        <v>20</v>
      </c>
      <c r="L13" s="11" t="s">
        <v>148</v>
      </c>
      <c r="M13" s="11" t="s">
        <v>107</v>
      </c>
      <c r="N13" s="11" t="s">
        <v>108</v>
      </c>
      <c r="O13" s="11" t="s">
        <v>109</v>
      </c>
      <c r="P13" s="12" t="s">
        <v>424</v>
      </c>
      <c r="Q13" s="11" t="s">
        <v>425</v>
      </c>
      <c r="R13" s="11" t="s">
        <v>426</v>
      </c>
      <c r="S13" s="11" t="s">
        <v>427</v>
      </c>
      <c r="T13" s="12" t="s">
        <v>428</v>
      </c>
      <c r="U13" s="12" t="s">
        <v>429</v>
      </c>
      <c r="V13" s="11" t="s">
        <v>223</v>
      </c>
      <c r="W13" s="11" t="s">
        <v>224</v>
      </c>
      <c r="X13" s="11" t="s">
        <v>404</v>
      </c>
      <c r="Y13" s="11" t="s">
        <v>430</v>
      </c>
      <c r="Z13" s="11" t="s">
        <v>120</v>
      </c>
      <c r="AA13" s="11">
        <v>2011</v>
      </c>
      <c r="AB13" s="14">
        <v>83</v>
      </c>
      <c r="AC13" s="14">
        <v>82.63</v>
      </c>
      <c r="AD13" s="15">
        <v>661</v>
      </c>
      <c r="AE13" s="15">
        <v>800</v>
      </c>
      <c r="AF13" s="15" t="s">
        <v>227</v>
      </c>
      <c r="AG13" s="15" t="s">
        <v>279</v>
      </c>
      <c r="AH13" s="15" t="s">
        <v>404</v>
      </c>
      <c r="AI13" s="15" t="s">
        <v>431</v>
      </c>
      <c r="AJ13" s="15" t="s">
        <v>120</v>
      </c>
      <c r="AK13" s="15">
        <v>2013</v>
      </c>
      <c r="AL13" s="14">
        <v>74.709999999999994</v>
      </c>
      <c r="AM13" s="14">
        <v>74.709999999999994</v>
      </c>
      <c r="AN13" s="11">
        <v>523</v>
      </c>
      <c r="AO13" s="11">
        <v>700</v>
      </c>
      <c r="AP13" s="12"/>
      <c r="AQ13" s="12"/>
      <c r="AR13" s="11"/>
      <c r="AS13" s="11"/>
      <c r="AT13" s="11"/>
      <c r="AU13" s="21"/>
      <c r="AV13" s="11" t="s">
        <v>124</v>
      </c>
      <c r="AW13" s="11"/>
      <c r="AX13" s="11">
        <v>21303</v>
      </c>
      <c r="AY13" s="11">
        <v>2013</v>
      </c>
      <c r="AZ13" s="11" t="s">
        <v>125</v>
      </c>
      <c r="BA13" s="11" t="s">
        <v>99</v>
      </c>
      <c r="BB13" s="11">
        <v>2013</v>
      </c>
      <c r="BC13" s="11">
        <v>2017</v>
      </c>
      <c r="BD13" s="11" t="s">
        <v>120</v>
      </c>
      <c r="BE13" s="11">
        <v>10900513013</v>
      </c>
      <c r="BF13" s="16">
        <v>131090110335</v>
      </c>
      <c r="BG13" s="17">
        <v>7.37</v>
      </c>
      <c r="BH13" s="17">
        <v>7.69</v>
      </c>
      <c r="BI13" s="17">
        <v>7.78</v>
      </c>
      <c r="BJ13" s="17">
        <v>8.69</v>
      </c>
      <c r="BK13" s="17">
        <v>8.4</v>
      </c>
      <c r="BL13" s="17">
        <f t="shared" si="0"/>
        <v>7.9859999999999998</v>
      </c>
      <c r="BM13" s="18"/>
      <c r="BN13" s="18"/>
      <c r="BO13" s="11"/>
      <c r="BP13" s="11"/>
      <c r="BQ13" s="11"/>
      <c r="BR13" s="12" t="s">
        <v>432</v>
      </c>
      <c r="BS13" s="12" t="s">
        <v>127</v>
      </c>
      <c r="BT13" s="12" t="s">
        <v>164</v>
      </c>
      <c r="BU13" s="12" t="s">
        <v>129</v>
      </c>
      <c r="BV13" s="12" t="s">
        <v>433</v>
      </c>
      <c r="BW13" s="12" t="s">
        <v>434</v>
      </c>
      <c r="BX13" s="18"/>
      <c r="BY13" s="18"/>
      <c r="BZ13" s="12"/>
      <c r="CA13" s="12" t="s">
        <v>435</v>
      </c>
      <c r="CB13" s="12" t="s">
        <v>436</v>
      </c>
      <c r="CC13" s="12" t="s">
        <v>437</v>
      </c>
      <c r="CD13" s="18" t="s">
        <v>438</v>
      </c>
      <c r="CE13" s="12" t="s">
        <v>288</v>
      </c>
      <c r="CF13" s="12" t="s">
        <v>439</v>
      </c>
      <c r="CG13" s="12" t="s">
        <v>440</v>
      </c>
      <c r="CH13" s="12" t="s">
        <v>441</v>
      </c>
      <c r="CI13" s="12" t="s">
        <v>138</v>
      </c>
      <c r="CJ13" s="12"/>
      <c r="CK13" s="12"/>
      <c r="CL13" s="12"/>
      <c r="CM13" s="12"/>
      <c r="CN13" s="18"/>
      <c r="CO13" s="18"/>
      <c r="CP13" s="12"/>
      <c r="CQ13" s="12" t="s">
        <v>442</v>
      </c>
      <c r="CR13" s="12" t="s">
        <v>417</v>
      </c>
      <c r="CS13" s="12" t="s">
        <v>443</v>
      </c>
      <c r="CT13" s="12" t="s">
        <v>142</v>
      </c>
      <c r="CU13" s="12">
        <v>700084</v>
      </c>
      <c r="CV13" s="12" t="s">
        <v>442</v>
      </c>
      <c r="CW13" s="12" t="s">
        <v>140</v>
      </c>
      <c r="CX13" s="12" t="s">
        <v>140</v>
      </c>
      <c r="CY13" s="18" t="s">
        <v>142</v>
      </c>
      <c r="CZ13" s="12">
        <v>700084</v>
      </c>
    </row>
    <row r="14" spans="1:104" s="19" customFormat="1">
      <c r="A14" s="10">
        <v>13</v>
      </c>
      <c r="B14" s="11">
        <v>1310905029</v>
      </c>
      <c r="C14" s="11" t="s">
        <v>99</v>
      </c>
      <c r="D14" s="12" t="s">
        <v>444</v>
      </c>
      <c r="E14" s="12" t="s">
        <v>445</v>
      </c>
      <c r="F14" s="12"/>
      <c r="G14" s="12" t="s">
        <v>446</v>
      </c>
      <c r="H14" s="11" t="s">
        <v>447</v>
      </c>
      <c r="I14" s="11" t="s">
        <v>104</v>
      </c>
      <c r="J14" s="13" t="s">
        <v>448</v>
      </c>
      <c r="K14" s="11">
        <v>21</v>
      </c>
      <c r="L14" s="11" t="s">
        <v>148</v>
      </c>
      <c r="M14" s="11" t="s">
        <v>107</v>
      </c>
      <c r="N14" s="11" t="s">
        <v>108</v>
      </c>
      <c r="O14" s="11" t="s">
        <v>109</v>
      </c>
      <c r="P14" s="12" t="s">
        <v>449</v>
      </c>
      <c r="Q14" s="11"/>
      <c r="R14" s="11" t="s">
        <v>450</v>
      </c>
      <c r="S14" s="11" t="s">
        <v>451</v>
      </c>
      <c r="T14" s="12" t="s">
        <v>452</v>
      </c>
      <c r="U14" s="12" t="s">
        <v>453</v>
      </c>
      <c r="V14" s="11" t="s">
        <v>116</v>
      </c>
      <c r="W14" s="11" t="s">
        <v>117</v>
      </c>
      <c r="X14" s="11" t="s">
        <v>454</v>
      </c>
      <c r="Y14" s="11" t="s">
        <v>455</v>
      </c>
      <c r="Z14" s="11" t="s">
        <v>120</v>
      </c>
      <c r="AA14" s="11">
        <v>2011</v>
      </c>
      <c r="AB14" s="14">
        <v>90.8</v>
      </c>
      <c r="AC14" s="14">
        <v>89</v>
      </c>
      <c r="AD14" s="15">
        <v>623</v>
      </c>
      <c r="AE14" s="15">
        <v>700</v>
      </c>
      <c r="AF14" s="15" t="s">
        <v>381</v>
      </c>
      <c r="AG14" s="15" t="s">
        <v>188</v>
      </c>
      <c r="AH14" s="15" t="s">
        <v>456</v>
      </c>
      <c r="AI14" s="15" t="s">
        <v>457</v>
      </c>
      <c r="AJ14" s="15" t="s">
        <v>120</v>
      </c>
      <c r="AK14" s="15">
        <v>2013</v>
      </c>
      <c r="AL14" s="14">
        <v>81</v>
      </c>
      <c r="AM14" s="14">
        <v>78.5</v>
      </c>
      <c r="AN14" s="11">
        <v>471</v>
      </c>
      <c r="AO14" s="11">
        <v>600</v>
      </c>
      <c r="AP14" s="18"/>
      <c r="AQ14" s="18"/>
      <c r="AR14" s="11"/>
      <c r="AS14" s="11"/>
      <c r="AT14" s="11"/>
      <c r="AU14" s="11"/>
      <c r="AV14" s="11" t="s">
        <v>124</v>
      </c>
      <c r="AW14" s="11"/>
      <c r="AX14" s="11">
        <v>16371</v>
      </c>
      <c r="AY14" s="11">
        <v>2013</v>
      </c>
      <c r="AZ14" s="11" t="s">
        <v>125</v>
      </c>
      <c r="BA14" s="11" t="s">
        <v>99</v>
      </c>
      <c r="BB14" s="11">
        <v>2013</v>
      </c>
      <c r="BC14" s="11">
        <v>2017</v>
      </c>
      <c r="BD14" s="11" t="s">
        <v>120</v>
      </c>
      <c r="BE14" s="11">
        <v>10900513014</v>
      </c>
      <c r="BF14" s="16">
        <v>131090110336</v>
      </c>
      <c r="BG14" s="17">
        <v>8</v>
      </c>
      <c r="BH14" s="17">
        <v>7.86</v>
      </c>
      <c r="BI14" s="17">
        <v>8.2200000000000006</v>
      </c>
      <c r="BJ14" s="17">
        <v>8.14</v>
      </c>
      <c r="BK14" s="17">
        <v>7.64</v>
      </c>
      <c r="BL14" s="17">
        <f t="shared" si="0"/>
        <v>7.9719999999999995</v>
      </c>
      <c r="BM14" s="18"/>
      <c r="BN14" s="18"/>
      <c r="BO14" s="11"/>
      <c r="BP14" s="11"/>
      <c r="BQ14" s="11"/>
      <c r="BR14" s="12" t="s">
        <v>458</v>
      </c>
      <c r="BS14" s="12" t="s">
        <v>127</v>
      </c>
      <c r="BT14" s="12" t="s">
        <v>164</v>
      </c>
      <c r="BU14" s="12" t="s">
        <v>129</v>
      </c>
      <c r="BV14" s="12" t="s">
        <v>459</v>
      </c>
      <c r="BW14" s="12"/>
      <c r="BX14" s="18"/>
      <c r="BY14" s="18"/>
      <c r="BZ14" s="12" t="s">
        <v>460</v>
      </c>
      <c r="CA14" s="12" t="s">
        <v>461</v>
      </c>
      <c r="CB14" s="12" t="s">
        <v>462</v>
      </c>
      <c r="CC14" s="12" t="s">
        <v>463</v>
      </c>
      <c r="CD14" s="18" t="s">
        <v>464</v>
      </c>
      <c r="CE14" s="12" t="s">
        <v>465</v>
      </c>
      <c r="CF14" s="12" t="s">
        <v>466</v>
      </c>
      <c r="CG14" s="12" t="s">
        <v>467</v>
      </c>
      <c r="CH14" s="12" t="s">
        <v>468</v>
      </c>
      <c r="CI14" s="12" t="s">
        <v>465</v>
      </c>
      <c r="CJ14" s="12" t="s">
        <v>469</v>
      </c>
      <c r="CK14" s="12" t="s">
        <v>470</v>
      </c>
      <c r="CL14" s="12"/>
      <c r="CM14" s="12"/>
      <c r="CN14" s="18"/>
      <c r="CO14" s="18"/>
      <c r="CP14" s="12"/>
      <c r="CQ14" s="12" t="s">
        <v>471</v>
      </c>
      <c r="CR14" s="12" t="s">
        <v>140</v>
      </c>
      <c r="CS14" s="12" t="s">
        <v>472</v>
      </c>
      <c r="CT14" s="12" t="s">
        <v>142</v>
      </c>
      <c r="CU14" s="12">
        <v>700129</v>
      </c>
      <c r="CV14" s="12" t="s">
        <v>471</v>
      </c>
      <c r="CW14" s="12" t="s">
        <v>140</v>
      </c>
      <c r="CX14" s="12" t="s">
        <v>472</v>
      </c>
      <c r="CY14" s="18" t="s">
        <v>473</v>
      </c>
      <c r="CZ14" s="12">
        <v>700129</v>
      </c>
    </row>
    <row r="15" spans="1:104" s="19" customFormat="1">
      <c r="A15" s="10">
        <v>14</v>
      </c>
      <c r="B15" s="11">
        <v>1310905123</v>
      </c>
      <c r="C15" s="11" t="s">
        <v>99</v>
      </c>
      <c r="D15" s="12" t="s">
        <v>474</v>
      </c>
      <c r="E15" s="12" t="s">
        <v>475</v>
      </c>
      <c r="F15" s="12"/>
      <c r="G15" s="12" t="s">
        <v>476</v>
      </c>
      <c r="H15" s="11" t="s">
        <v>477</v>
      </c>
      <c r="I15" s="11" t="s">
        <v>104</v>
      </c>
      <c r="J15" s="13" t="s">
        <v>478</v>
      </c>
      <c r="K15" s="11">
        <v>21</v>
      </c>
      <c r="L15" s="11" t="s">
        <v>323</v>
      </c>
      <c r="M15" s="11" t="s">
        <v>107</v>
      </c>
      <c r="N15" s="11" t="s">
        <v>108</v>
      </c>
      <c r="O15" s="11" t="s">
        <v>109</v>
      </c>
      <c r="P15" s="12" t="s">
        <v>479</v>
      </c>
      <c r="Q15" s="11"/>
      <c r="R15" s="11" t="s">
        <v>480</v>
      </c>
      <c r="S15" s="11" t="s">
        <v>481</v>
      </c>
      <c r="T15" s="12" t="s">
        <v>482</v>
      </c>
      <c r="U15" s="12" t="s">
        <v>483</v>
      </c>
      <c r="V15" s="11" t="s">
        <v>223</v>
      </c>
      <c r="W15" s="11" t="s">
        <v>224</v>
      </c>
      <c r="X15" s="11" t="s">
        <v>484</v>
      </c>
      <c r="Y15" s="11" t="s">
        <v>485</v>
      </c>
      <c r="Z15" s="11" t="s">
        <v>120</v>
      </c>
      <c r="AA15" s="11">
        <v>2011</v>
      </c>
      <c r="AB15" s="14">
        <v>75.75</v>
      </c>
      <c r="AC15" s="14">
        <v>75.75</v>
      </c>
      <c r="AD15" s="15">
        <v>606</v>
      </c>
      <c r="AE15" s="15">
        <v>800</v>
      </c>
      <c r="AF15" s="15" t="s">
        <v>227</v>
      </c>
      <c r="AG15" s="15" t="s">
        <v>279</v>
      </c>
      <c r="AH15" s="15" t="s">
        <v>486</v>
      </c>
      <c r="AI15" s="15" t="s">
        <v>487</v>
      </c>
      <c r="AJ15" s="15" t="s">
        <v>120</v>
      </c>
      <c r="AK15" s="15">
        <v>2013</v>
      </c>
      <c r="AL15" s="14">
        <v>67.599999999999994</v>
      </c>
      <c r="AM15" s="14">
        <v>68.28</v>
      </c>
      <c r="AN15" s="11">
        <v>478</v>
      </c>
      <c r="AO15" s="11">
        <v>700</v>
      </c>
      <c r="AP15" s="18"/>
      <c r="AQ15" s="18"/>
      <c r="AR15" s="11"/>
      <c r="AS15" s="11"/>
      <c r="AT15" s="11"/>
      <c r="AU15" s="11"/>
      <c r="AV15" s="11" t="s">
        <v>124</v>
      </c>
      <c r="AW15" s="11"/>
      <c r="AX15" s="11">
        <v>24517</v>
      </c>
      <c r="AY15" s="11">
        <v>2013</v>
      </c>
      <c r="AZ15" s="11" t="s">
        <v>125</v>
      </c>
      <c r="BA15" s="11" t="s">
        <v>99</v>
      </c>
      <c r="BB15" s="11">
        <v>2013</v>
      </c>
      <c r="BC15" s="11">
        <v>2017</v>
      </c>
      <c r="BD15" s="11" t="s">
        <v>120</v>
      </c>
      <c r="BE15" s="11">
        <v>10900513015</v>
      </c>
      <c r="BF15" s="16">
        <v>131090110337</v>
      </c>
      <c r="BG15" s="17">
        <v>6.48</v>
      </c>
      <c r="BH15" s="17">
        <v>7.21</v>
      </c>
      <c r="BI15" s="17">
        <v>6.89</v>
      </c>
      <c r="BJ15" s="17">
        <v>7.72</v>
      </c>
      <c r="BK15" s="17">
        <v>7.6</v>
      </c>
      <c r="BL15" s="17">
        <f t="shared" si="0"/>
        <v>7.18</v>
      </c>
      <c r="BM15" s="18"/>
      <c r="BN15" s="18"/>
      <c r="BO15" s="11"/>
      <c r="BP15" s="11"/>
      <c r="BQ15" s="11"/>
      <c r="BR15" s="12" t="s">
        <v>488</v>
      </c>
      <c r="BS15" s="12" t="s">
        <v>127</v>
      </c>
      <c r="BT15" s="12" t="s">
        <v>489</v>
      </c>
      <c r="BU15" s="12" t="s">
        <v>129</v>
      </c>
      <c r="BV15" s="12" t="s">
        <v>130</v>
      </c>
      <c r="BW15" s="12"/>
      <c r="BX15" s="18"/>
      <c r="BY15" s="18"/>
      <c r="BZ15" s="12"/>
      <c r="CA15" s="12" t="s">
        <v>490</v>
      </c>
      <c r="CB15" s="12" t="s">
        <v>491</v>
      </c>
      <c r="CC15" s="12" t="s">
        <v>492</v>
      </c>
      <c r="CD15" s="18" t="s">
        <v>493</v>
      </c>
      <c r="CE15" s="12" t="s">
        <v>494</v>
      </c>
      <c r="CF15" s="12" t="s">
        <v>494</v>
      </c>
      <c r="CG15" s="12" t="s">
        <v>494</v>
      </c>
      <c r="CH15" s="12" t="s">
        <v>495</v>
      </c>
      <c r="CI15" s="12" t="s">
        <v>496</v>
      </c>
      <c r="CJ15" s="12"/>
      <c r="CK15" s="12"/>
      <c r="CL15" s="12" t="s">
        <v>495</v>
      </c>
      <c r="CM15" s="12" t="s">
        <v>496</v>
      </c>
      <c r="CN15" s="18" t="s">
        <v>494</v>
      </c>
      <c r="CO15" s="18" t="s">
        <v>494</v>
      </c>
      <c r="CP15" s="12" t="s">
        <v>497</v>
      </c>
      <c r="CQ15" s="12" t="s">
        <v>498</v>
      </c>
      <c r="CR15" s="12" t="s">
        <v>140</v>
      </c>
      <c r="CS15" s="12" t="s">
        <v>499</v>
      </c>
      <c r="CT15" s="12" t="s">
        <v>142</v>
      </c>
      <c r="CU15" s="12">
        <v>700047</v>
      </c>
      <c r="CV15" s="12" t="s">
        <v>500</v>
      </c>
      <c r="CW15" s="12" t="s">
        <v>140</v>
      </c>
      <c r="CX15" s="12" t="s">
        <v>499</v>
      </c>
      <c r="CY15" s="18" t="s">
        <v>142</v>
      </c>
      <c r="CZ15" s="12">
        <v>700047</v>
      </c>
    </row>
    <row r="16" spans="1:104" s="19" customFormat="1">
      <c r="A16" s="10">
        <v>15</v>
      </c>
      <c r="B16" s="11">
        <v>1310905015</v>
      </c>
      <c r="C16" s="11" t="s">
        <v>99</v>
      </c>
      <c r="D16" s="12" t="s">
        <v>501</v>
      </c>
      <c r="E16" s="12" t="s">
        <v>502</v>
      </c>
      <c r="F16" s="12"/>
      <c r="G16" s="12" t="s">
        <v>503</v>
      </c>
      <c r="H16" s="11" t="s">
        <v>504</v>
      </c>
      <c r="I16" s="11" t="s">
        <v>181</v>
      </c>
      <c r="J16" s="13" t="s">
        <v>505</v>
      </c>
      <c r="K16" s="11">
        <v>21</v>
      </c>
      <c r="L16" s="11" t="s">
        <v>506</v>
      </c>
      <c r="M16" s="11" t="s">
        <v>107</v>
      </c>
      <c r="N16" s="11" t="s">
        <v>108</v>
      </c>
      <c r="O16" s="11" t="s">
        <v>109</v>
      </c>
      <c r="P16" s="12" t="s">
        <v>507</v>
      </c>
      <c r="Q16" s="11">
        <v>9830935200</v>
      </c>
      <c r="R16" s="11" t="s">
        <v>508</v>
      </c>
      <c r="S16" s="11" t="s">
        <v>509</v>
      </c>
      <c r="T16" s="12" t="s">
        <v>510</v>
      </c>
      <c r="U16" s="12" t="s">
        <v>511</v>
      </c>
      <c r="V16" s="11" t="s">
        <v>116</v>
      </c>
      <c r="W16" s="11" t="s">
        <v>117</v>
      </c>
      <c r="X16" s="11" t="s">
        <v>512</v>
      </c>
      <c r="Y16" s="11" t="s">
        <v>513</v>
      </c>
      <c r="Z16" s="11" t="s">
        <v>120</v>
      </c>
      <c r="AA16" s="11">
        <v>2011</v>
      </c>
      <c r="AB16" s="14">
        <v>92.14</v>
      </c>
      <c r="AC16" s="14">
        <v>92.14</v>
      </c>
      <c r="AD16" s="15">
        <v>645</v>
      </c>
      <c r="AE16" s="15">
        <v>700</v>
      </c>
      <c r="AF16" s="15" t="s">
        <v>121</v>
      </c>
      <c r="AG16" s="15" t="s">
        <v>117</v>
      </c>
      <c r="AH16" s="15" t="s">
        <v>512</v>
      </c>
      <c r="AI16" s="15" t="s">
        <v>514</v>
      </c>
      <c r="AJ16" s="15" t="s">
        <v>120</v>
      </c>
      <c r="AK16" s="15">
        <v>2013</v>
      </c>
      <c r="AL16" s="14">
        <v>88.16</v>
      </c>
      <c r="AM16" s="14">
        <v>88.16</v>
      </c>
      <c r="AN16" s="11">
        <v>529</v>
      </c>
      <c r="AO16" s="11">
        <v>600</v>
      </c>
      <c r="AP16" s="18"/>
      <c r="AQ16" s="18"/>
      <c r="AR16" s="11"/>
      <c r="AS16" s="11"/>
      <c r="AT16" s="11"/>
      <c r="AU16" s="11"/>
      <c r="AV16" s="11" t="s">
        <v>124</v>
      </c>
      <c r="AW16" s="11"/>
      <c r="AX16" s="11">
        <v>18224</v>
      </c>
      <c r="AY16" s="11">
        <v>2013</v>
      </c>
      <c r="AZ16" s="11" t="s">
        <v>125</v>
      </c>
      <c r="BA16" s="11" t="s">
        <v>99</v>
      </c>
      <c r="BB16" s="11">
        <v>2013</v>
      </c>
      <c r="BC16" s="11">
        <v>2017</v>
      </c>
      <c r="BD16" s="11" t="s">
        <v>120</v>
      </c>
      <c r="BE16" s="11">
        <v>10900513016</v>
      </c>
      <c r="BF16" s="16">
        <v>131090110338</v>
      </c>
      <c r="BG16" s="17">
        <v>8.19</v>
      </c>
      <c r="BH16" s="17">
        <v>8.83</v>
      </c>
      <c r="BI16" s="17">
        <v>7.93</v>
      </c>
      <c r="BJ16" s="17">
        <v>8.76</v>
      </c>
      <c r="BK16" s="17">
        <v>8.24</v>
      </c>
      <c r="BL16" s="17">
        <f t="shared" si="0"/>
        <v>8.39</v>
      </c>
      <c r="BM16" s="18"/>
      <c r="BN16" s="18"/>
      <c r="BO16" s="11"/>
      <c r="BP16" s="11"/>
      <c r="BQ16" s="11"/>
      <c r="BR16" s="12" t="s">
        <v>515</v>
      </c>
      <c r="BS16" s="12" t="s">
        <v>516</v>
      </c>
      <c r="BT16" s="12" t="s">
        <v>164</v>
      </c>
      <c r="BU16" s="12" t="s">
        <v>129</v>
      </c>
      <c r="BV16" s="12" t="s">
        <v>130</v>
      </c>
      <c r="BW16" s="12"/>
      <c r="BX16" s="18"/>
      <c r="BY16" s="18"/>
      <c r="BZ16" s="12" t="s">
        <v>517</v>
      </c>
      <c r="CA16" s="12"/>
      <c r="CB16" s="12" t="s">
        <v>518</v>
      </c>
      <c r="CC16" s="12" t="s">
        <v>519</v>
      </c>
      <c r="CD16" s="18" t="s">
        <v>520</v>
      </c>
      <c r="CE16" s="12" t="s">
        <v>235</v>
      </c>
      <c r="CF16" s="12" t="s">
        <v>521</v>
      </c>
      <c r="CG16" s="12" t="s">
        <v>522</v>
      </c>
      <c r="CH16" s="12" t="s">
        <v>523</v>
      </c>
      <c r="CI16" s="12" t="s">
        <v>204</v>
      </c>
      <c r="CJ16" s="12"/>
      <c r="CK16" s="12"/>
      <c r="CL16" s="12"/>
      <c r="CM16" s="12"/>
      <c r="CN16" s="18"/>
      <c r="CO16" s="18"/>
      <c r="CP16" s="12"/>
      <c r="CQ16" s="12" t="s">
        <v>524</v>
      </c>
      <c r="CR16" s="12" t="s">
        <v>140</v>
      </c>
      <c r="CS16" s="12" t="s">
        <v>140</v>
      </c>
      <c r="CT16" s="12" t="s">
        <v>142</v>
      </c>
      <c r="CU16" s="12">
        <v>700099</v>
      </c>
      <c r="CV16" s="12" t="s">
        <v>525</v>
      </c>
      <c r="CW16" s="12" t="s">
        <v>140</v>
      </c>
      <c r="CX16" s="12" t="s">
        <v>140</v>
      </c>
      <c r="CY16" s="18" t="s">
        <v>142</v>
      </c>
      <c r="CZ16" s="12">
        <v>700099</v>
      </c>
    </row>
    <row r="17" spans="1:104" s="19" customFormat="1">
      <c r="A17" s="10">
        <v>16</v>
      </c>
      <c r="B17" s="11">
        <v>1310905113</v>
      </c>
      <c r="C17" s="11" t="s">
        <v>99</v>
      </c>
      <c r="D17" s="12" t="s">
        <v>526</v>
      </c>
      <c r="E17" s="12" t="s">
        <v>527</v>
      </c>
      <c r="F17" s="12"/>
      <c r="G17" s="12" t="s">
        <v>528</v>
      </c>
      <c r="H17" s="11" t="s">
        <v>529</v>
      </c>
      <c r="I17" s="11" t="s">
        <v>181</v>
      </c>
      <c r="J17" s="13" t="s">
        <v>530</v>
      </c>
      <c r="K17" s="11">
        <v>21</v>
      </c>
      <c r="L17" s="11" t="s">
        <v>148</v>
      </c>
      <c r="M17" s="11" t="s">
        <v>531</v>
      </c>
      <c r="N17" s="11" t="s">
        <v>108</v>
      </c>
      <c r="O17" s="11" t="s">
        <v>109</v>
      </c>
      <c r="P17" s="12" t="s">
        <v>532</v>
      </c>
      <c r="Q17" s="11"/>
      <c r="R17" s="11" t="s">
        <v>533</v>
      </c>
      <c r="S17" s="11"/>
      <c r="T17" s="20" t="str">
        <f>HYPERLINK("mailto:dipanjanmondal11@gmail.com","dipanjanmondal11@gmail.com")</f>
        <v>dipanjanmondal11@gmail.com</v>
      </c>
      <c r="U17" s="12"/>
      <c r="V17" s="11" t="s">
        <v>534</v>
      </c>
      <c r="W17" s="11" t="s">
        <v>535</v>
      </c>
      <c r="X17" s="11" t="s">
        <v>536</v>
      </c>
      <c r="Y17" s="11" t="s">
        <v>537</v>
      </c>
      <c r="Z17" s="11" t="s">
        <v>333</v>
      </c>
      <c r="AA17" s="11">
        <v>2010</v>
      </c>
      <c r="AB17" s="14">
        <v>77.790000000000006</v>
      </c>
      <c r="AC17" s="14">
        <v>77.790000000000006</v>
      </c>
      <c r="AD17" s="15">
        <v>622</v>
      </c>
      <c r="AE17" s="15">
        <v>800</v>
      </c>
      <c r="AF17" s="15" t="s">
        <v>538</v>
      </c>
      <c r="AG17" s="15" t="s">
        <v>539</v>
      </c>
      <c r="AH17" s="15" t="s">
        <v>540</v>
      </c>
      <c r="AI17" s="15" t="s">
        <v>541</v>
      </c>
      <c r="AJ17" s="15" t="s">
        <v>333</v>
      </c>
      <c r="AK17" s="15">
        <v>2012</v>
      </c>
      <c r="AL17" s="14">
        <v>81</v>
      </c>
      <c r="AM17" s="14">
        <v>78.66</v>
      </c>
      <c r="AN17" s="11">
        <v>472</v>
      </c>
      <c r="AO17" s="11">
        <v>600</v>
      </c>
      <c r="AP17" s="18"/>
      <c r="AQ17" s="18"/>
      <c r="AR17" s="11"/>
      <c r="AS17" s="11"/>
      <c r="AT17" s="11"/>
      <c r="AU17" s="11"/>
      <c r="AV17" s="11" t="s">
        <v>124</v>
      </c>
      <c r="AW17" s="11"/>
      <c r="AX17" s="11">
        <v>25624</v>
      </c>
      <c r="AY17" s="11">
        <v>2013</v>
      </c>
      <c r="AZ17" s="11" t="s">
        <v>125</v>
      </c>
      <c r="BA17" s="11" t="s">
        <v>99</v>
      </c>
      <c r="BB17" s="11">
        <v>2013</v>
      </c>
      <c r="BC17" s="11">
        <v>2017</v>
      </c>
      <c r="BD17" s="11" t="s">
        <v>120</v>
      </c>
      <c r="BE17" s="11">
        <v>10900513017</v>
      </c>
      <c r="BF17" s="16">
        <v>131090110339</v>
      </c>
      <c r="BG17" s="17">
        <v>6.37</v>
      </c>
      <c r="BH17" s="22"/>
      <c r="BI17" s="17">
        <v>6.33</v>
      </c>
      <c r="BJ17" s="22"/>
      <c r="BK17" s="17">
        <v>6.88</v>
      </c>
      <c r="BL17" s="22"/>
      <c r="BM17" s="18" t="s">
        <v>195</v>
      </c>
      <c r="BN17" s="18">
        <v>4</v>
      </c>
      <c r="BO17" s="11" t="s">
        <v>195</v>
      </c>
      <c r="BP17" s="11" t="s">
        <v>196</v>
      </c>
      <c r="BQ17" s="11">
        <v>1</v>
      </c>
      <c r="BR17" s="12"/>
      <c r="BS17" s="12"/>
      <c r="BT17" s="12"/>
      <c r="BU17" s="12"/>
      <c r="BV17" s="12"/>
      <c r="BW17" s="12"/>
      <c r="BX17" s="18"/>
      <c r="BY17" s="18"/>
      <c r="BZ17" s="12" t="s">
        <v>542</v>
      </c>
      <c r="CA17" s="12" t="s">
        <v>543</v>
      </c>
      <c r="CB17" s="12"/>
      <c r="CC17" s="12"/>
      <c r="CD17" s="18" t="s">
        <v>544</v>
      </c>
      <c r="CE17" s="12" t="s">
        <v>235</v>
      </c>
      <c r="CF17" s="12" t="s">
        <v>545</v>
      </c>
      <c r="CG17" s="12" t="s">
        <v>546</v>
      </c>
      <c r="CH17" s="12" t="s">
        <v>547</v>
      </c>
      <c r="CI17" s="12" t="s">
        <v>204</v>
      </c>
      <c r="CJ17" s="12"/>
      <c r="CK17" s="12"/>
      <c r="CL17" s="12"/>
      <c r="CM17" s="12"/>
      <c r="CN17" s="18"/>
      <c r="CO17" s="18"/>
      <c r="CP17" s="12"/>
      <c r="CQ17" s="12" t="s">
        <v>548</v>
      </c>
      <c r="CR17" s="12" t="s">
        <v>549</v>
      </c>
      <c r="CS17" s="12" t="s">
        <v>550</v>
      </c>
      <c r="CT17" s="12" t="s">
        <v>142</v>
      </c>
      <c r="CU17" s="12">
        <v>713124</v>
      </c>
      <c r="CV17" s="12" t="s">
        <v>551</v>
      </c>
      <c r="CW17" s="12" t="s">
        <v>552</v>
      </c>
      <c r="CX17" s="12" t="s">
        <v>553</v>
      </c>
      <c r="CY17" s="18" t="s">
        <v>142</v>
      </c>
      <c r="CZ17" s="12">
        <v>713124</v>
      </c>
    </row>
    <row r="18" spans="1:104" s="19" customFormat="1">
      <c r="A18" s="10">
        <v>17</v>
      </c>
      <c r="B18" s="11">
        <v>1310905127</v>
      </c>
      <c r="C18" s="11" t="s">
        <v>99</v>
      </c>
      <c r="D18" s="12" t="s">
        <v>554</v>
      </c>
      <c r="E18" s="12" t="s">
        <v>555</v>
      </c>
      <c r="F18" s="12"/>
      <c r="G18" s="12" t="s">
        <v>556</v>
      </c>
      <c r="H18" s="11" t="s">
        <v>557</v>
      </c>
      <c r="I18" s="11" t="s">
        <v>104</v>
      </c>
      <c r="J18" s="13">
        <v>35038</v>
      </c>
      <c r="K18" s="11">
        <v>21</v>
      </c>
      <c r="L18" s="11" t="s">
        <v>148</v>
      </c>
      <c r="M18" s="11" t="s">
        <v>107</v>
      </c>
      <c r="N18" s="11" t="s">
        <v>108</v>
      </c>
      <c r="O18" s="11" t="s">
        <v>109</v>
      </c>
      <c r="P18" s="12" t="s">
        <v>558</v>
      </c>
      <c r="Q18" s="11" t="s">
        <v>559</v>
      </c>
      <c r="R18" s="11" t="s">
        <v>560</v>
      </c>
      <c r="S18" s="11" t="s">
        <v>561</v>
      </c>
      <c r="T18" s="12" t="s">
        <v>562</v>
      </c>
      <c r="U18" s="12" t="s">
        <v>563</v>
      </c>
      <c r="V18" s="11" t="s">
        <v>353</v>
      </c>
      <c r="W18" s="11" t="s">
        <v>224</v>
      </c>
      <c r="X18" s="11" t="s">
        <v>564</v>
      </c>
      <c r="Y18" s="11" t="s">
        <v>565</v>
      </c>
      <c r="Z18" s="11" t="s">
        <v>120</v>
      </c>
      <c r="AA18" s="11">
        <v>2011</v>
      </c>
      <c r="AB18" s="14">
        <v>64.13</v>
      </c>
      <c r="AC18" s="14">
        <v>64.12</v>
      </c>
      <c r="AD18" s="15">
        <v>513</v>
      </c>
      <c r="AE18" s="15">
        <v>800</v>
      </c>
      <c r="AF18" s="15" t="s">
        <v>227</v>
      </c>
      <c r="AG18" s="15" t="s">
        <v>334</v>
      </c>
      <c r="AH18" s="15" t="s">
        <v>564</v>
      </c>
      <c r="AI18" s="15" t="s">
        <v>566</v>
      </c>
      <c r="AJ18" s="15" t="s">
        <v>120</v>
      </c>
      <c r="AK18" s="15">
        <v>2013</v>
      </c>
      <c r="AL18" s="14">
        <v>60</v>
      </c>
      <c r="AM18" s="14">
        <v>60.71</v>
      </c>
      <c r="AN18" s="11">
        <v>425</v>
      </c>
      <c r="AO18" s="11">
        <v>700</v>
      </c>
      <c r="AP18" s="18"/>
      <c r="AQ18" s="18"/>
      <c r="AR18" s="11"/>
      <c r="AS18" s="11"/>
      <c r="AT18" s="11"/>
      <c r="AU18" s="11"/>
      <c r="AV18" s="11" t="s">
        <v>14016</v>
      </c>
      <c r="AW18" s="11">
        <v>632488</v>
      </c>
      <c r="AX18" s="11">
        <v>18817</v>
      </c>
      <c r="AY18" s="11">
        <v>2013</v>
      </c>
      <c r="AZ18" s="11" t="s">
        <v>125</v>
      </c>
      <c r="BA18" s="11" t="s">
        <v>99</v>
      </c>
      <c r="BB18" s="11">
        <v>2013</v>
      </c>
      <c r="BC18" s="11">
        <v>2017</v>
      </c>
      <c r="BD18" s="11" t="s">
        <v>120</v>
      </c>
      <c r="BE18" s="11">
        <v>10900513018</v>
      </c>
      <c r="BF18" s="16">
        <v>131090110340</v>
      </c>
      <c r="BG18" s="17">
        <v>6.78</v>
      </c>
      <c r="BH18" s="17">
        <v>7.1</v>
      </c>
      <c r="BI18" s="17">
        <v>7.33</v>
      </c>
      <c r="BJ18" s="17">
        <v>7.66</v>
      </c>
      <c r="BK18" s="17">
        <v>7.84</v>
      </c>
      <c r="BL18" s="17">
        <f t="shared" si="0"/>
        <v>7.3420000000000005</v>
      </c>
      <c r="BM18" s="18"/>
      <c r="BN18" s="18"/>
      <c r="BO18" s="11"/>
      <c r="BP18" s="11"/>
      <c r="BQ18" s="11"/>
      <c r="BR18" s="12" t="s">
        <v>567</v>
      </c>
      <c r="BS18" s="12" t="s">
        <v>127</v>
      </c>
      <c r="BT18" s="12" t="s">
        <v>164</v>
      </c>
      <c r="BU18" s="12" t="s">
        <v>129</v>
      </c>
      <c r="BV18" s="12" t="s">
        <v>130</v>
      </c>
      <c r="BW18" s="12"/>
      <c r="BX18" s="18"/>
      <c r="BY18" s="18"/>
      <c r="BZ18" s="12"/>
      <c r="CA18" s="12"/>
      <c r="CB18" s="12" t="s">
        <v>568</v>
      </c>
      <c r="CC18" s="12" t="s">
        <v>132</v>
      </c>
      <c r="CD18" s="18" t="s">
        <v>569</v>
      </c>
      <c r="CE18" s="12" t="s">
        <v>288</v>
      </c>
      <c r="CF18" s="12"/>
      <c r="CG18" s="12"/>
      <c r="CH18" s="12" t="s">
        <v>570</v>
      </c>
      <c r="CI18" s="12" t="s">
        <v>204</v>
      </c>
      <c r="CJ18" s="12"/>
      <c r="CK18" s="12"/>
      <c r="CL18" s="12"/>
      <c r="CM18" s="12"/>
      <c r="CN18" s="18"/>
      <c r="CO18" s="18"/>
      <c r="CP18" s="12"/>
      <c r="CQ18" s="12" t="s">
        <v>571</v>
      </c>
      <c r="CR18" s="12" t="s">
        <v>140</v>
      </c>
      <c r="CS18" s="12" t="s">
        <v>572</v>
      </c>
      <c r="CT18" s="12" t="s">
        <v>142</v>
      </c>
      <c r="CU18" s="12">
        <v>700032</v>
      </c>
      <c r="CV18" s="12" t="s">
        <v>571</v>
      </c>
      <c r="CW18" s="12" t="s">
        <v>140</v>
      </c>
      <c r="CX18" s="12" t="s">
        <v>572</v>
      </c>
      <c r="CY18" s="18" t="s">
        <v>142</v>
      </c>
      <c r="CZ18" s="12">
        <v>700032</v>
      </c>
    </row>
    <row r="19" spans="1:104" s="19" customFormat="1">
      <c r="A19" s="10">
        <v>18</v>
      </c>
      <c r="B19" s="11">
        <v>1310905030</v>
      </c>
      <c r="C19" s="11" t="s">
        <v>99</v>
      </c>
      <c r="D19" s="12" t="s">
        <v>573</v>
      </c>
      <c r="E19" s="12" t="s">
        <v>574</v>
      </c>
      <c r="F19" s="12"/>
      <c r="G19" s="12" t="s">
        <v>575</v>
      </c>
      <c r="H19" s="11" t="s">
        <v>576</v>
      </c>
      <c r="I19" s="11" t="s">
        <v>181</v>
      </c>
      <c r="J19" s="13" t="s">
        <v>577</v>
      </c>
      <c r="K19" s="11">
        <v>20</v>
      </c>
      <c r="L19" s="11" t="s">
        <v>148</v>
      </c>
      <c r="M19" s="11" t="s">
        <v>149</v>
      </c>
      <c r="N19" s="11" t="s">
        <v>578</v>
      </c>
      <c r="O19" s="11" t="s">
        <v>109</v>
      </c>
      <c r="P19" s="12" t="s">
        <v>579</v>
      </c>
      <c r="Q19" s="11"/>
      <c r="R19" s="11" t="s">
        <v>580</v>
      </c>
      <c r="S19" s="11" t="s">
        <v>581</v>
      </c>
      <c r="T19" s="12" t="s">
        <v>582</v>
      </c>
      <c r="U19" s="12" t="s">
        <v>583</v>
      </c>
      <c r="V19" s="11" t="s">
        <v>116</v>
      </c>
      <c r="W19" s="11" t="s">
        <v>117</v>
      </c>
      <c r="X19" s="11" t="s">
        <v>584</v>
      </c>
      <c r="Y19" s="11" t="s">
        <v>585</v>
      </c>
      <c r="Z19" s="11" t="s">
        <v>120</v>
      </c>
      <c r="AA19" s="11">
        <v>2011</v>
      </c>
      <c r="AB19" s="14">
        <v>90.28</v>
      </c>
      <c r="AC19" s="14">
        <v>90.28</v>
      </c>
      <c r="AD19" s="15">
        <v>632</v>
      </c>
      <c r="AE19" s="15">
        <v>700</v>
      </c>
      <c r="AF19" s="15" t="s">
        <v>121</v>
      </c>
      <c r="AG19" s="15" t="s">
        <v>117</v>
      </c>
      <c r="AH19" s="15" t="s">
        <v>586</v>
      </c>
      <c r="AI19" s="15" t="s">
        <v>587</v>
      </c>
      <c r="AJ19" s="15" t="s">
        <v>120</v>
      </c>
      <c r="AK19" s="15">
        <v>2013</v>
      </c>
      <c r="AL19" s="14">
        <v>88.2</v>
      </c>
      <c r="AM19" s="14">
        <v>88.2</v>
      </c>
      <c r="AN19" s="11">
        <v>441</v>
      </c>
      <c r="AO19" s="11">
        <v>500</v>
      </c>
      <c r="AP19" s="18"/>
      <c r="AQ19" s="18"/>
      <c r="AR19" s="11"/>
      <c r="AS19" s="11"/>
      <c r="AT19" s="11"/>
      <c r="AU19" s="11"/>
      <c r="AV19" s="11" t="s">
        <v>124</v>
      </c>
      <c r="AW19" s="11"/>
      <c r="AX19" s="11">
        <v>20500</v>
      </c>
      <c r="AY19" s="11">
        <v>2013</v>
      </c>
      <c r="AZ19" s="11" t="s">
        <v>125</v>
      </c>
      <c r="BA19" s="11" t="s">
        <v>99</v>
      </c>
      <c r="BB19" s="11">
        <v>2013</v>
      </c>
      <c r="BC19" s="11">
        <v>2017</v>
      </c>
      <c r="BD19" s="11" t="s">
        <v>120</v>
      </c>
      <c r="BE19" s="11">
        <v>10900513019</v>
      </c>
      <c r="BF19" s="16">
        <v>131090110341</v>
      </c>
      <c r="BG19" s="17">
        <v>8.26</v>
      </c>
      <c r="BH19" s="17">
        <v>7.66</v>
      </c>
      <c r="BI19" s="17">
        <v>7.89</v>
      </c>
      <c r="BJ19" s="17">
        <v>8.14</v>
      </c>
      <c r="BK19" s="17">
        <v>7.89</v>
      </c>
      <c r="BL19" s="17">
        <f t="shared" si="0"/>
        <v>7.9679999999999991</v>
      </c>
      <c r="BM19" s="18"/>
      <c r="BN19" s="18"/>
      <c r="BO19" s="11"/>
      <c r="BP19" s="11"/>
      <c r="BQ19" s="11"/>
      <c r="BR19" s="12" t="s">
        <v>588</v>
      </c>
      <c r="BS19" s="12" t="s">
        <v>589</v>
      </c>
      <c r="BT19" s="12" t="s">
        <v>590</v>
      </c>
      <c r="BU19" s="12" t="s">
        <v>591</v>
      </c>
      <c r="BV19" s="12" t="s">
        <v>130</v>
      </c>
      <c r="BW19" s="12"/>
      <c r="BX19" s="18"/>
      <c r="BY19" s="18"/>
      <c r="BZ19" s="12" t="s">
        <v>592</v>
      </c>
      <c r="CA19" s="12"/>
      <c r="CB19" s="12" t="s">
        <v>593</v>
      </c>
      <c r="CC19" s="12"/>
      <c r="CD19" s="18" t="s">
        <v>594</v>
      </c>
      <c r="CE19" s="12" t="s">
        <v>595</v>
      </c>
      <c r="CF19" s="12"/>
      <c r="CG19" s="12"/>
      <c r="CH19" s="12" t="s">
        <v>596</v>
      </c>
      <c r="CI19" s="12" t="s">
        <v>361</v>
      </c>
      <c r="CJ19" s="12" t="s">
        <v>597</v>
      </c>
      <c r="CK19" s="12" t="s">
        <v>598</v>
      </c>
      <c r="CL19" s="12"/>
      <c r="CM19" s="12"/>
      <c r="CN19" s="18"/>
      <c r="CO19" s="18"/>
      <c r="CP19" s="12"/>
      <c r="CQ19" s="12" t="s">
        <v>599</v>
      </c>
      <c r="CR19" s="12" t="s">
        <v>600</v>
      </c>
      <c r="CS19" s="12" t="s">
        <v>601</v>
      </c>
      <c r="CT19" s="12" t="s">
        <v>142</v>
      </c>
      <c r="CU19" s="12">
        <v>734203</v>
      </c>
      <c r="CV19" s="12" t="s">
        <v>602</v>
      </c>
      <c r="CW19" s="12" t="s">
        <v>140</v>
      </c>
      <c r="CX19" s="12" t="s">
        <v>140</v>
      </c>
      <c r="CY19" s="18" t="s">
        <v>142</v>
      </c>
      <c r="CZ19" s="12">
        <v>700014</v>
      </c>
    </row>
    <row r="20" spans="1:104" s="19" customFormat="1">
      <c r="A20" s="10">
        <v>19</v>
      </c>
      <c r="B20" s="11">
        <v>1310905023</v>
      </c>
      <c r="C20" s="11" t="s">
        <v>99</v>
      </c>
      <c r="D20" s="12" t="s">
        <v>603</v>
      </c>
      <c r="E20" s="12" t="s">
        <v>604</v>
      </c>
      <c r="F20" s="12"/>
      <c r="G20" s="12" t="s">
        <v>605</v>
      </c>
      <c r="H20" s="11" t="s">
        <v>606</v>
      </c>
      <c r="I20" s="11" t="s">
        <v>181</v>
      </c>
      <c r="J20" s="13">
        <v>34759</v>
      </c>
      <c r="K20" s="11">
        <v>21</v>
      </c>
      <c r="L20" s="11" t="s">
        <v>106</v>
      </c>
      <c r="M20" s="11" t="s">
        <v>107</v>
      </c>
      <c r="N20" s="11" t="s">
        <v>108</v>
      </c>
      <c r="O20" s="11" t="s">
        <v>109</v>
      </c>
      <c r="P20" s="12" t="s">
        <v>607</v>
      </c>
      <c r="Q20" s="11" t="s">
        <v>608</v>
      </c>
      <c r="R20" s="11" t="s">
        <v>609</v>
      </c>
      <c r="S20" s="11"/>
      <c r="T20" s="12" t="s">
        <v>610</v>
      </c>
      <c r="U20" s="12"/>
      <c r="V20" s="11" t="s">
        <v>611</v>
      </c>
      <c r="W20" s="11" t="s">
        <v>188</v>
      </c>
      <c r="X20" s="11" t="s">
        <v>612</v>
      </c>
      <c r="Y20" s="11" t="s">
        <v>613</v>
      </c>
      <c r="Z20" s="11" t="s">
        <v>120</v>
      </c>
      <c r="AA20" s="11">
        <v>2011</v>
      </c>
      <c r="AB20" s="14">
        <v>83.6</v>
      </c>
      <c r="AC20" s="14">
        <v>83.6</v>
      </c>
      <c r="AD20" s="15"/>
      <c r="AE20" s="15"/>
      <c r="AF20" s="15" t="s">
        <v>381</v>
      </c>
      <c r="AG20" s="15" t="s">
        <v>188</v>
      </c>
      <c r="AH20" s="15" t="s">
        <v>614</v>
      </c>
      <c r="AI20" s="15" t="s">
        <v>615</v>
      </c>
      <c r="AJ20" s="15" t="s">
        <v>120</v>
      </c>
      <c r="AK20" s="15">
        <v>2013</v>
      </c>
      <c r="AL20" s="14">
        <v>79</v>
      </c>
      <c r="AM20" s="14">
        <v>76.5</v>
      </c>
      <c r="AN20" s="11">
        <v>459</v>
      </c>
      <c r="AO20" s="11">
        <v>600</v>
      </c>
      <c r="AP20" s="18"/>
      <c r="AQ20" s="18"/>
      <c r="AR20" s="11"/>
      <c r="AS20" s="11"/>
      <c r="AT20" s="11"/>
      <c r="AU20" s="11"/>
      <c r="AV20" s="11" t="s">
        <v>124</v>
      </c>
      <c r="AW20" s="11"/>
      <c r="AX20" s="11">
        <v>25000</v>
      </c>
      <c r="AY20" s="11">
        <v>2013</v>
      </c>
      <c r="AZ20" s="11" t="s">
        <v>125</v>
      </c>
      <c r="BA20" s="11" t="s">
        <v>99</v>
      </c>
      <c r="BB20" s="11">
        <v>2013</v>
      </c>
      <c r="BC20" s="11">
        <v>2017</v>
      </c>
      <c r="BD20" s="11" t="s">
        <v>120</v>
      </c>
      <c r="BE20" s="11">
        <v>10900513020</v>
      </c>
      <c r="BF20" s="16">
        <v>131090110342</v>
      </c>
      <c r="BG20" s="17">
        <v>7.78</v>
      </c>
      <c r="BH20" s="17">
        <v>8.2100000000000009</v>
      </c>
      <c r="BI20" s="17">
        <v>7.41</v>
      </c>
      <c r="BJ20" s="17">
        <v>7.59</v>
      </c>
      <c r="BK20" s="17">
        <v>7.36</v>
      </c>
      <c r="BL20" s="17">
        <f t="shared" si="0"/>
        <v>7.67</v>
      </c>
      <c r="BM20" s="18"/>
      <c r="BN20" s="18"/>
      <c r="BO20" s="11"/>
      <c r="BP20" s="11"/>
      <c r="BQ20" s="11"/>
      <c r="BR20" s="12" t="s">
        <v>616</v>
      </c>
      <c r="BS20" s="12" t="s">
        <v>617</v>
      </c>
      <c r="BT20" s="12" t="s">
        <v>618</v>
      </c>
      <c r="BU20" s="12" t="s">
        <v>129</v>
      </c>
      <c r="BV20" s="12" t="s">
        <v>130</v>
      </c>
      <c r="BW20" s="12"/>
      <c r="BX20" s="18"/>
      <c r="BY20" s="18"/>
      <c r="BZ20" s="12"/>
      <c r="CA20" s="12"/>
      <c r="CB20" s="12" t="s">
        <v>619</v>
      </c>
      <c r="CC20" s="12"/>
      <c r="CD20" s="18" t="s">
        <v>620</v>
      </c>
      <c r="CE20" s="12" t="s">
        <v>621</v>
      </c>
      <c r="CF20" s="12"/>
      <c r="CG20" s="12"/>
      <c r="CH20" s="12" t="s">
        <v>622</v>
      </c>
      <c r="CI20" s="12" t="s">
        <v>171</v>
      </c>
      <c r="CJ20" s="12"/>
      <c r="CK20" s="12"/>
      <c r="CL20" s="12" t="s">
        <v>623</v>
      </c>
      <c r="CM20" s="12" t="s">
        <v>624</v>
      </c>
      <c r="CN20" s="18"/>
      <c r="CO20" s="18"/>
      <c r="CP20" s="12" t="s">
        <v>625</v>
      </c>
      <c r="CQ20" s="12" t="s">
        <v>626</v>
      </c>
      <c r="CR20" s="12" t="s">
        <v>140</v>
      </c>
      <c r="CS20" s="12" t="s">
        <v>627</v>
      </c>
      <c r="CT20" s="12" t="s">
        <v>142</v>
      </c>
      <c r="CU20" s="12">
        <v>700008</v>
      </c>
      <c r="CV20" s="12" t="s">
        <v>626</v>
      </c>
      <c r="CW20" s="12" t="s">
        <v>140</v>
      </c>
      <c r="CX20" s="12" t="s">
        <v>627</v>
      </c>
      <c r="CY20" s="18" t="s">
        <v>142</v>
      </c>
      <c r="CZ20" s="12">
        <v>700008</v>
      </c>
    </row>
    <row r="21" spans="1:104" s="19" customFormat="1">
      <c r="A21" s="10">
        <v>20</v>
      </c>
      <c r="B21" s="11">
        <v>1310905016</v>
      </c>
      <c r="C21" s="11" t="s">
        <v>99</v>
      </c>
      <c r="D21" s="12" t="s">
        <v>628</v>
      </c>
      <c r="E21" s="12" t="s">
        <v>629</v>
      </c>
      <c r="F21" s="12"/>
      <c r="G21" s="12" t="s">
        <v>630</v>
      </c>
      <c r="H21" s="11" t="s">
        <v>631</v>
      </c>
      <c r="I21" s="11" t="s">
        <v>104</v>
      </c>
      <c r="J21" s="13" t="s">
        <v>632</v>
      </c>
      <c r="K21" s="11">
        <v>22</v>
      </c>
      <c r="L21" s="11" t="s">
        <v>148</v>
      </c>
      <c r="M21" s="11" t="s">
        <v>107</v>
      </c>
      <c r="N21" s="11" t="s">
        <v>108</v>
      </c>
      <c r="O21" s="11" t="s">
        <v>109</v>
      </c>
      <c r="P21" s="12" t="s">
        <v>633</v>
      </c>
      <c r="Q21" s="11"/>
      <c r="R21" s="11" t="s">
        <v>634</v>
      </c>
      <c r="S21" s="11" t="s">
        <v>635</v>
      </c>
      <c r="T21" s="12" t="s">
        <v>636</v>
      </c>
      <c r="U21" s="12"/>
      <c r="V21" s="11" t="s">
        <v>116</v>
      </c>
      <c r="W21" s="11" t="s">
        <v>117</v>
      </c>
      <c r="X21" s="11" t="s">
        <v>637</v>
      </c>
      <c r="Y21" s="11" t="s">
        <v>638</v>
      </c>
      <c r="Z21" s="11" t="s">
        <v>120</v>
      </c>
      <c r="AA21" s="11">
        <v>2010</v>
      </c>
      <c r="AB21" s="14">
        <v>83</v>
      </c>
      <c r="AC21" s="14">
        <v>81.28</v>
      </c>
      <c r="AD21" s="15">
        <v>569</v>
      </c>
      <c r="AE21" s="15">
        <v>700</v>
      </c>
      <c r="AF21" s="15" t="s">
        <v>639</v>
      </c>
      <c r="AG21" s="15" t="s">
        <v>640</v>
      </c>
      <c r="AH21" s="15" t="s">
        <v>641</v>
      </c>
      <c r="AI21" s="15" t="s">
        <v>642</v>
      </c>
      <c r="AJ21" s="15" t="s">
        <v>120</v>
      </c>
      <c r="AK21" s="15">
        <v>2012</v>
      </c>
      <c r="AL21" s="22"/>
      <c r="AM21" s="14">
        <v>68.28</v>
      </c>
      <c r="AN21" s="11">
        <v>478</v>
      </c>
      <c r="AO21" s="11">
        <v>700</v>
      </c>
      <c r="AP21" s="18"/>
      <c r="AQ21" s="18"/>
      <c r="AR21" s="11"/>
      <c r="AS21" s="11"/>
      <c r="AT21" s="11"/>
      <c r="AU21" s="11"/>
      <c r="AV21" s="11" t="s">
        <v>124</v>
      </c>
      <c r="AW21" s="11"/>
      <c r="AX21" s="11">
        <v>19860</v>
      </c>
      <c r="AY21" s="11">
        <v>2013</v>
      </c>
      <c r="AZ21" s="11" t="s">
        <v>125</v>
      </c>
      <c r="BA21" s="11" t="s">
        <v>99</v>
      </c>
      <c r="BB21" s="11">
        <v>2013</v>
      </c>
      <c r="BC21" s="11">
        <v>2017</v>
      </c>
      <c r="BD21" s="11" t="s">
        <v>120</v>
      </c>
      <c r="BE21" s="11">
        <v>10900513021</v>
      </c>
      <c r="BF21" s="16">
        <v>131090110343</v>
      </c>
      <c r="BG21" s="17">
        <v>7.33</v>
      </c>
      <c r="BH21" s="17">
        <v>7.79</v>
      </c>
      <c r="BI21" s="17">
        <v>7.22</v>
      </c>
      <c r="BJ21" s="17">
        <v>7.52</v>
      </c>
      <c r="BK21" s="17">
        <v>8.0399999999999991</v>
      </c>
      <c r="BL21" s="17">
        <f t="shared" si="0"/>
        <v>7.58</v>
      </c>
      <c r="BM21" s="18"/>
      <c r="BN21" s="18"/>
      <c r="BO21" s="11" t="s">
        <v>195</v>
      </c>
      <c r="BP21" s="11" t="s">
        <v>196</v>
      </c>
      <c r="BQ21" s="11">
        <v>1</v>
      </c>
      <c r="BR21" s="12" t="s">
        <v>643</v>
      </c>
      <c r="BS21" s="12" t="s">
        <v>127</v>
      </c>
      <c r="BT21" s="12" t="s">
        <v>164</v>
      </c>
      <c r="BU21" s="12" t="s">
        <v>129</v>
      </c>
      <c r="BV21" s="12" t="s">
        <v>130</v>
      </c>
      <c r="BW21" s="12"/>
      <c r="BX21" s="18"/>
      <c r="BY21" s="18"/>
      <c r="BZ21" s="12" t="s">
        <v>644</v>
      </c>
      <c r="CA21" s="12" t="s">
        <v>645</v>
      </c>
      <c r="CB21" s="12" t="s">
        <v>646</v>
      </c>
      <c r="CC21" s="12" t="s">
        <v>647</v>
      </c>
      <c r="CD21" s="18" t="s">
        <v>648</v>
      </c>
      <c r="CE21" s="12" t="s">
        <v>649</v>
      </c>
      <c r="CF21" s="12" t="s">
        <v>650</v>
      </c>
      <c r="CG21" s="12" t="s">
        <v>651</v>
      </c>
      <c r="CH21" s="12" t="s">
        <v>652</v>
      </c>
      <c r="CI21" s="12" t="s">
        <v>171</v>
      </c>
      <c r="CJ21" s="12"/>
      <c r="CK21" s="12"/>
      <c r="CL21" s="12"/>
      <c r="CM21" s="12"/>
      <c r="CN21" s="18"/>
      <c r="CO21" s="18"/>
      <c r="CP21" s="12"/>
      <c r="CQ21" s="12" t="s">
        <v>653</v>
      </c>
      <c r="CR21" s="12" t="s">
        <v>140</v>
      </c>
      <c r="CS21" s="12" t="s">
        <v>140</v>
      </c>
      <c r="CT21" s="12" t="s">
        <v>142</v>
      </c>
      <c r="CU21" s="12">
        <v>700082</v>
      </c>
      <c r="CV21" s="12" t="s">
        <v>654</v>
      </c>
      <c r="CW21" s="12" t="s">
        <v>140</v>
      </c>
      <c r="CX21" s="12" t="s">
        <v>140</v>
      </c>
      <c r="CY21" s="18" t="s">
        <v>142</v>
      </c>
      <c r="CZ21" s="12">
        <v>700082</v>
      </c>
    </row>
    <row r="22" spans="1:104" s="19" customFormat="1">
      <c r="A22" s="10">
        <v>21</v>
      </c>
      <c r="B22" s="11">
        <v>1310905114</v>
      </c>
      <c r="C22" s="11" t="s">
        <v>99</v>
      </c>
      <c r="D22" s="12" t="s">
        <v>655</v>
      </c>
      <c r="E22" s="12" t="s">
        <v>629</v>
      </c>
      <c r="F22" s="12"/>
      <c r="G22" s="12" t="s">
        <v>605</v>
      </c>
      <c r="H22" s="11" t="s">
        <v>656</v>
      </c>
      <c r="I22" s="11" t="s">
        <v>104</v>
      </c>
      <c r="J22" s="13">
        <v>34761</v>
      </c>
      <c r="K22" s="11">
        <v>21</v>
      </c>
      <c r="L22" s="11" t="s">
        <v>106</v>
      </c>
      <c r="M22" s="11" t="s">
        <v>107</v>
      </c>
      <c r="N22" s="11" t="s">
        <v>108</v>
      </c>
      <c r="O22" s="11" t="s">
        <v>109</v>
      </c>
      <c r="P22" s="12" t="s">
        <v>657</v>
      </c>
      <c r="Q22" s="11"/>
      <c r="R22" s="11" t="s">
        <v>658</v>
      </c>
      <c r="S22" s="11" t="s">
        <v>659</v>
      </c>
      <c r="T22" s="12" t="s">
        <v>660</v>
      </c>
      <c r="U22" s="12"/>
      <c r="V22" s="11" t="s">
        <v>378</v>
      </c>
      <c r="W22" s="11" t="s">
        <v>188</v>
      </c>
      <c r="X22" s="11" t="s">
        <v>661</v>
      </c>
      <c r="Y22" s="11" t="s">
        <v>662</v>
      </c>
      <c r="Z22" s="11" t="s">
        <v>120</v>
      </c>
      <c r="AA22" s="11">
        <v>2011</v>
      </c>
      <c r="AB22" s="14">
        <v>95</v>
      </c>
      <c r="AC22" s="14">
        <v>95</v>
      </c>
      <c r="AD22" s="15"/>
      <c r="AE22" s="15"/>
      <c r="AF22" s="15" t="s">
        <v>381</v>
      </c>
      <c r="AG22" s="15" t="s">
        <v>192</v>
      </c>
      <c r="AH22" s="15" t="s">
        <v>661</v>
      </c>
      <c r="AI22" s="15" t="s">
        <v>663</v>
      </c>
      <c r="AJ22" s="15" t="s">
        <v>120</v>
      </c>
      <c r="AK22" s="15">
        <v>2013</v>
      </c>
      <c r="AL22" s="14">
        <v>83.4</v>
      </c>
      <c r="AM22" s="14">
        <v>83.4</v>
      </c>
      <c r="AN22" s="11">
        <v>417</v>
      </c>
      <c r="AO22" s="11">
        <v>500</v>
      </c>
      <c r="AP22" s="18"/>
      <c r="AQ22" s="18"/>
      <c r="AR22" s="11"/>
      <c r="AS22" s="11"/>
      <c r="AT22" s="11"/>
      <c r="AU22" s="11"/>
      <c r="AV22" s="11" t="s">
        <v>124</v>
      </c>
      <c r="AW22" s="11"/>
      <c r="AX22" s="11">
        <v>25885</v>
      </c>
      <c r="AY22" s="11">
        <v>2013</v>
      </c>
      <c r="AZ22" s="11" t="s">
        <v>125</v>
      </c>
      <c r="BA22" s="11" t="s">
        <v>99</v>
      </c>
      <c r="BB22" s="11">
        <v>2013</v>
      </c>
      <c r="BC22" s="11">
        <v>2017</v>
      </c>
      <c r="BD22" s="11" t="s">
        <v>120</v>
      </c>
      <c r="BE22" s="11">
        <v>10900513022</v>
      </c>
      <c r="BF22" s="16">
        <v>131090110344</v>
      </c>
      <c r="BG22" s="17">
        <v>8.3000000000000007</v>
      </c>
      <c r="BH22" s="17">
        <v>7.69</v>
      </c>
      <c r="BI22" s="17">
        <v>6.89</v>
      </c>
      <c r="BJ22" s="17">
        <v>8.1</v>
      </c>
      <c r="BK22" s="17">
        <v>8.44</v>
      </c>
      <c r="BL22" s="17">
        <f t="shared" si="0"/>
        <v>7.8840000000000003</v>
      </c>
      <c r="BM22" s="18"/>
      <c r="BN22" s="18"/>
      <c r="BO22" s="11"/>
      <c r="BP22" s="11"/>
      <c r="BQ22" s="11"/>
      <c r="BR22" s="12" t="s">
        <v>664</v>
      </c>
      <c r="BS22" s="12" t="s">
        <v>665</v>
      </c>
      <c r="BT22" s="12" t="s">
        <v>164</v>
      </c>
      <c r="BU22" s="12" t="s">
        <v>129</v>
      </c>
      <c r="BV22" s="12" t="s">
        <v>433</v>
      </c>
      <c r="BW22" s="12"/>
      <c r="BX22" s="18"/>
      <c r="BY22" s="18"/>
      <c r="BZ22" s="12"/>
      <c r="CA22" s="12" t="s">
        <v>666</v>
      </c>
      <c r="CB22" s="12" t="s">
        <v>667</v>
      </c>
      <c r="CC22" s="12" t="s">
        <v>668</v>
      </c>
      <c r="CD22" s="18" t="s">
        <v>669</v>
      </c>
      <c r="CE22" s="12" t="s">
        <v>235</v>
      </c>
      <c r="CF22" s="12" t="s">
        <v>670</v>
      </c>
      <c r="CG22" s="12" t="s">
        <v>671</v>
      </c>
      <c r="CH22" s="12" t="s">
        <v>672</v>
      </c>
      <c r="CI22" s="12" t="s">
        <v>204</v>
      </c>
      <c r="CJ22" s="12"/>
      <c r="CK22" s="12"/>
      <c r="CL22" s="12"/>
      <c r="CM22" s="12"/>
      <c r="CN22" s="18"/>
      <c r="CO22" s="18"/>
      <c r="CP22" s="12"/>
      <c r="CQ22" s="12" t="s">
        <v>673</v>
      </c>
      <c r="CR22" s="12" t="s">
        <v>140</v>
      </c>
      <c r="CS22" s="12" t="s">
        <v>572</v>
      </c>
      <c r="CT22" s="12" t="s">
        <v>142</v>
      </c>
      <c r="CU22" s="12">
        <v>700061</v>
      </c>
      <c r="CV22" s="12" t="s">
        <v>673</v>
      </c>
      <c r="CW22" s="12" t="s">
        <v>140</v>
      </c>
      <c r="CX22" s="12" t="s">
        <v>572</v>
      </c>
      <c r="CY22" s="18" t="s">
        <v>142</v>
      </c>
      <c r="CZ22" s="12">
        <v>700061</v>
      </c>
    </row>
    <row r="23" spans="1:104" s="19" customFormat="1">
      <c r="A23" s="10">
        <v>22</v>
      </c>
      <c r="B23" s="11">
        <v>1310905010</v>
      </c>
      <c r="C23" s="11" t="s">
        <v>99</v>
      </c>
      <c r="D23" s="12" t="s">
        <v>674</v>
      </c>
      <c r="E23" s="12" t="s">
        <v>675</v>
      </c>
      <c r="F23" s="12"/>
      <c r="G23" s="12" t="s">
        <v>476</v>
      </c>
      <c r="H23" s="11" t="s">
        <v>676</v>
      </c>
      <c r="I23" s="11" t="s">
        <v>181</v>
      </c>
      <c r="J23" s="13" t="s">
        <v>677</v>
      </c>
      <c r="K23" s="11">
        <v>20</v>
      </c>
      <c r="L23" s="11" t="s">
        <v>506</v>
      </c>
      <c r="M23" s="11" t="s">
        <v>149</v>
      </c>
      <c r="N23" s="11" t="s">
        <v>108</v>
      </c>
      <c r="O23" s="11" t="s">
        <v>109</v>
      </c>
      <c r="P23" s="12" t="s">
        <v>678</v>
      </c>
      <c r="Q23" s="11">
        <v>8800104173</v>
      </c>
      <c r="R23" s="11" t="s">
        <v>679</v>
      </c>
      <c r="S23" s="11" t="s">
        <v>680</v>
      </c>
      <c r="T23" s="12" t="s">
        <v>681</v>
      </c>
      <c r="U23" s="12" t="s">
        <v>682</v>
      </c>
      <c r="V23" s="11" t="s">
        <v>683</v>
      </c>
      <c r="W23" s="11" t="s">
        <v>684</v>
      </c>
      <c r="X23" s="11" t="s">
        <v>685</v>
      </c>
      <c r="Y23" s="11" t="s">
        <v>686</v>
      </c>
      <c r="Z23" s="11" t="s">
        <v>158</v>
      </c>
      <c r="AA23" s="11">
        <v>2010</v>
      </c>
      <c r="AB23" s="14">
        <v>77</v>
      </c>
      <c r="AC23" s="14">
        <v>77.16</v>
      </c>
      <c r="AD23" s="15">
        <v>463</v>
      </c>
      <c r="AE23" s="15">
        <v>600</v>
      </c>
      <c r="AF23" s="15" t="s">
        <v>687</v>
      </c>
      <c r="AG23" s="15" t="s">
        <v>684</v>
      </c>
      <c r="AH23" s="15" t="s">
        <v>688</v>
      </c>
      <c r="AI23" s="15" t="s">
        <v>689</v>
      </c>
      <c r="AJ23" s="15" t="s">
        <v>120</v>
      </c>
      <c r="AK23" s="15">
        <v>2012</v>
      </c>
      <c r="AL23" s="14">
        <v>65.599999999999994</v>
      </c>
      <c r="AM23" s="14">
        <v>65.599999999999994</v>
      </c>
      <c r="AN23" s="11">
        <v>328</v>
      </c>
      <c r="AO23" s="11">
        <v>500</v>
      </c>
      <c r="AP23" s="18"/>
      <c r="AQ23" s="18"/>
      <c r="AR23" s="11"/>
      <c r="AS23" s="11"/>
      <c r="AT23" s="11"/>
      <c r="AU23" s="11"/>
      <c r="AV23" s="11" t="s">
        <v>124</v>
      </c>
      <c r="AW23" s="11"/>
      <c r="AX23" s="11">
        <v>20400</v>
      </c>
      <c r="AY23" s="11">
        <v>2013</v>
      </c>
      <c r="AZ23" s="11" t="s">
        <v>125</v>
      </c>
      <c r="BA23" s="11" t="s">
        <v>99</v>
      </c>
      <c r="BB23" s="11">
        <v>2013</v>
      </c>
      <c r="BC23" s="11">
        <v>2017</v>
      </c>
      <c r="BD23" s="11" t="s">
        <v>120</v>
      </c>
      <c r="BE23" s="11">
        <v>10900513023</v>
      </c>
      <c r="BF23" s="16">
        <v>131090110345</v>
      </c>
      <c r="BG23" s="17">
        <v>7.56</v>
      </c>
      <c r="BH23" s="17">
        <v>6.93</v>
      </c>
      <c r="BI23" s="17">
        <v>7.41</v>
      </c>
      <c r="BJ23" s="17">
        <v>7.1</v>
      </c>
      <c r="BK23" s="17">
        <v>7.76</v>
      </c>
      <c r="BL23" s="17">
        <f t="shared" si="0"/>
        <v>7.3519999999999994</v>
      </c>
      <c r="BM23" s="18"/>
      <c r="BN23" s="18"/>
      <c r="BO23" s="11" t="s">
        <v>195</v>
      </c>
      <c r="BP23" s="11" t="s">
        <v>196</v>
      </c>
      <c r="BQ23" s="11">
        <v>1</v>
      </c>
      <c r="BR23" s="12" t="s">
        <v>690</v>
      </c>
      <c r="BS23" s="12" t="s">
        <v>127</v>
      </c>
      <c r="BT23" s="12" t="s">
        <v>164</v>
      </c>
      <c r="BU23" s="12" t="s">
        <v>129</v>
      </c>
      <c r="BV23" s="12" t="s">
        <v>130</v>
      </c>
      <c r="BW23" s="12"/>
      <c r="BX23" s="18"/>
      <c r="BY23" s="18"/>
      <c r="BZ23" s="12"/>
      <c r="CA23" s="12"/>
      <c r="CB23" s="12" t="s">
        <v>691</v>
      </c>
      <c r="CC23" s="12"/>
      <c r="CD23" s="18" t="s">
        <v>692</v>
      </c>
      <c r="CE23" s="12" t="s">
        <v>288</v>
      </c>
      <c r="CF23" s="12" t="s">
        <v>595</v>
      </c>
      <c r="CG23" s="12"/>
      <c r="CH23" s="12" t="s">
        <v>693</v>
      </c>
      <c r="CI23" s="12" t="s">
        <v>171</v>
      </c>
      <c r="CJ23" s="12"/>
      <c r="CK23" s="12"/>
      <c r="CL23" s="12"/>
      <c r="CM23" s="12"/>
      <c r="CN23" s="18"/>
      <c r="CO23" s="18"/>
      <c r="CP23" s="12"/>
      <c r="CQ23" s="12" t="s">
        <v>694</v>
      </c>
      <c r="CR23" s="12" t="s">
        <v>695</v>
      </c>
      <c r="CS23" s="12" t="s">
        <v>695</v>
      </c>
      <c r="CT23" s="12" t="s">
        <v>207</v>
      </c>
      <c r="CU23" s="12">
        <v>829206</v>
      </c>
      <c r="CV23" s="12" t="s">
        <v>696</v>
      </c>
      <c r="CW23" s="12" t="s">
        <v>140</v>
      </c>
      <c r="CX23" s="12" t="s">
        <v>572</v>
      </c>
      <c r="CY23" s="18" t="s">
        <v>142</v>
      </c>
      <c r="CZ23" s="12">
        <v>700152</v>
      </c>
    </row>
    <row r="24" spans="1:104" s="19" customFormat="1">
      <c r="A24" s="10">
        <v>23</v>
      </c>
      <c r="B24" s="11">
        <v>1310905124</v>
      </c>
      <c r="C24" s="11" t="s">
        <v>99</v>
      </c>
      <c r="D24" s="12" t="s">
        <v>697</v>
      </c>
      <c r="E24" s="12" t="s">
        <v>675</v>
      </c>
      <c r="F24" s="12"/>
      <c r="G24" s="12" t="s">
        <v>179</v>
      </c>
      <c r="H24" s="11" t="s">
        <v>698</v>
      </c>
      <c r="I24" s="11" t="s">
        <v>181</v>
      </c>
      <c r="J24" s="13" t="s">
        <v>699</v>
      </c>
      <c r="K24" s="11">
        <v>20</v>
      </c>
      <c r="L24" s="11" t="s">
        <v>148</v>
      </c>
      <c r="M24" s="11" t="s">
        <v>149</v>
      </c>
      <c r="N24" s="11" t="s">
        <v>108</v>
      </c>
      <c r="O24" s="11" t="s">
        <v>109</v>
      </c>
      <c r="P24" s="12" t="s">
        <v>700</v>
      </c>
      <c r="Q24" s="11"/>
      <c r="R24" s="11" t="s">
        <v>701</v>
      </c>
      <c r="S24" s="11" t="s">
        <v>702</v>
      </c>
      <c r="T24" s="12" t="s">
        <v>703</v>
      </c>
      <c r="U24" s="12" t="s">
        <v>704</v>
      </c>
      <c r="V24" s="11" t="s">
        <v>116</v>
      </c>
      <c r="W24" s="11" t="s">
        <v>117</v>
      </c>
      <c r="X24" s="11" t="s">
        <v>705</v>
      </c>
      <c r="Y24" s="11" t="s">
        <v>706</v>
      </c>
      <c r="Z24" s="11" t="s">
        <v>120</v>
      </c>
      <c r="AA24" s="11">
        <v>2010</v>
      </c>
      <c r="AB24" s="14">
        <v>86.8</v>
      </c>
      <c r="AC24" s="14">
        <v>83.71</v>
      </c>
      <c r="AD24" s="15">
        <v>586</v>
      </c>
      <c r="AE24" s="15">
        <v>700</v>
      </c>
      <c r="AF24" s="15" t="s">
        <v>707</v>
      </c>
      <c r="AG24" s="15" t="s">
        <v>192</v>
      </c>
      <c r="AH24" s="15" t="s">
        <v>708</v>
      </c>
      <c r="AI24" s="15" t="s">
        <v>383</v>
      </c>
      <c r="AJ24" s="15" t="s">
        <v>120</v>
      </c>
      <c r="AK24" s="15">
        <v>2012</v>
      </c>
      <c r="AL24" s="14">
        <v>74</v>
      </c>
      <c r="AM24" s="14">
        <v>74</v>
      </c>
      <c r="AN24" s="11">
        <v>370</v>
      </c>
      <c r="AO24" s="11">
        <v>500</v>
      </c>
      <c r="AP24" s="18"/>
      <c r="AQ24" s="18"/>
      <c r="AR24" s="11"/>
      <c r="AS24" s="11"/>
      <c r="AT24" s="11"/>
      <c r="AU24" s="11"/>
      <c r="AV24" s="11" t="s">
        <v>124</v>
      </c>
      <c r="AW24" s="11"/>
      <c r="AX24" s="11">
        <v>22784</v>
      </c>
      <c r="AY24" s="11">
        <v>2013</v>
      </c>
      <c r="AZ24" s="11" t="s">
        <v>125</v>
      </c>
      <c r="BA24" s="11" t="s">
        <v>99</v>
      </c>
      <c r="BB24" s="11">
        <v>2013</v>
      </c>
      <c r="BC24" s="11">
        <v>2017</v>
      </c>
      <c r="BD24" s="11" t="s">
        <v>120</v>
      </c>
      <c r="BE24" s="11">
        <v>10900513024</v>
      </c>
      <c r="BF24" s="16">
        <v>131090110346</v>
      </c>
      <c r="BG24" s="17">
        <v>7.63</v>
      </c>
      <c r="BH24" s="17">
        <v>7.41</v>
      </c>
      <c r="BI24" s="17">
        <v>7.19</v>
      </c>
      <c r="BJ24" s="17">
        <v>6.97</v>
      </c>
      <c r="BK24" s="17">
        <v>7.92</v>
      </c>
      <c r="BL24" s="17">
        <f t="shared" si="0"/>
        <v>7.4239999999999995</v>
      </c>
      <c r="BM24" s="18"/>
      <c r="BN24" s="18"/>
      <c r="BO24" s="11" t="s">
        <v>195</v>
      </c>
      <c r="BP24" s="11" t="s">
        <v>196</v>
      </c>
      <c r="BQ24" s="11">
        <v>1</v>
      </c>
      <c r="BR24" s="12" t="s">
        <v>709</v>
      </c>
      <c r="BS24" s="12" t="s">
        <v>127</v>
      </c>
      <c r="BT24" s="12" t="s">
        <v>164</v>
      </c>
      <c r="BU24" s="12" t="s">
        <v>129</v>
      </c>
      <c r="BV24" s="12" t="s">
        <v>130</v>
      </c>
      <c r="BW24" s="12"/>
      <c r="BX24" s="18"/>
      <c r="BY24" s="18"/>
      <c r="BZ24" s="12"/>
      <c r="CA24" s="12"/>
      <c r="CB24" s="12"/>
      <c r="CC24" s="12"/>
      <c r="CD24" s="18" t="s">
        <v>710</v>
      </c>
      <c r="CE24" s="12" t="s">
        <v>711</v>
      </c>
      <c r="CF24" s="12" t="s">
        <v>595</v>
      </c>
      <c r="CG24" s="12"/>
      <c r="CH24" s="12" t="s">
        <v>712</v>
      </c>
      <c r="CI24" s="12" t="s">
        <v>171</v>
      </c>
      <c r="CJ24" s="12"/>
      <c r="CK24" s="12"/>
      <c r="CL24" s="12"/>
      <c r="CM24" s="12"/>
      <c r="CN24" s="18"/>
      <c r="CO24" s="18"/>
      <c r="CP24" s="12"/>
      <c r="CQ24" s="12" t="s">
        <v>713</v>
      </c>
      <c r="CR24" s="12" t="s">
        <v>714</v>
      </c>
      <c r="CS24" s="12" t="s">
        <v>714</v>
      </c>
      <c r="CT24" s="12" t="s">
        <v>207</v>
      </c>
      <c r="CU24" s="12">
        <v>816109</v>
      </c>
      <c r="CV24" s="12" t="s">
        <v>715</v>
      </c>
      <c r="CW24" s="12" t="s">
        <v>140</v>
      </c>
      <c r="CX24" s="12" t="s">
        <v>572</v>
      </c>
      <c r="CY24" s="18" t="s">
        <v>142</v>
      </c>
      <c r="CZ24" s="12">
        <v>700152</v>
      </c>
    </row>
    <row r="25" spans="1:104" s="19" customFormat="1">
      <c r="A25" s="10">
        <v>24</v>
      </c>
      <c r="B25" s="11">
        <v>1310905136</v>
      </c>
      <c r="C25" s="11" t="s">
        <v>99</v>
      </c>
      <c r="D25" s="12" t="s">
        <v>716</v>
      </c>
      <c r="E25" s="12" t="s">
        <v>717</v>
      </c>
      <c r="F25" s="12" t="s">
        <v>718</v>
      </c>
      <c r="G25" s="12" t="s">
        <v>719</v>
      </c>
      <c r="H25" s="11" t="s">
        <v>720</v>
      </c>
      <c r="I25" s="11" t="s">
        <v>181</v>
      </c>
      <c r="J25" s="13">
        <v>34790</v>
      </c>
      <c r="K25" s="11">
        <v>22</v>
      </c>
      <c r="L25" s="11" t="s">
        <v>148</v>
      </c>
      <c r="M25" s="11" t="s">
        <v>149</v>
      </c>
      <c r="N25" s="11" t="s">
        <v>578</v>
      </c>
      <c r="O25" s="11" t="s">
        <v>109</v>
      </c>
      <c r="P25" s="12" t="s">
        <v>721</v>
      </c>
      <c r="Q25" s="11"/>
      <c r="R25" s="11" t="s">
        <v>722</v>
      </c>
      <c r="S25" s="11" t="s">
        <v>723</v>
      </c>
      <c r="T25" s="12" t="s">
        <v>724</v>
      </c>
      <c r="U25" s="12"/>
      <c r="V25" s="11" t="s">
        <v>725</v>
      </c>
      <c r="W25" s="11" t="s">
        <v>330</v>
      </c>
      <c r="X25" s="11" t="s">
        <v>726</v>
      </c>
      <c r="Y25" s="11" t="s">
        <v>727</v>
      </c>
      <c r="Z25" s="11" t="s">
        <v>333</v>
      </c>
      <c r="AA25" s="11">
        <v>2010</v>
      </c>
      <c r="AB25" s="14">
        <v>72</v>
      </c>
      <c r="AC25" s="14">
        <v>77</v>
      </c>
      <c r="AD25" s="15">
        <v>617</v>
      </c>
      <c r="AE25" s="15">
        <v>800</v>
      </c>
      <c r="AF25" s="15" t="s">
        <v>356</v>
      </c>
      <c r="AG25" s="15" t="s">
        <v>334</v>
      </c>
      <c r="AH25" s="15" t="s">
        <v>728</v>
      </c>
      <c r="AI25" s="15" t="s">
        <v>729</v>
      </c>
      <c r="AJ25" s="15" t="s">
        <v>333</v>
      </c>
      <c r="AK25" s="15">
        <v>2012</v>
      </c>
      <c r="AL25" s="14">
        <v>65</v>
      </c>
      <c r="AM25" s="14">
        <v>65</v>
      </c>
      <c r="AN25" s="11">
        <v>327</v>
      </c>
      <c r="AO25" s="11">
        <v>500</v>
      </c>
      <c r="AP25" s="18"/>
      <c r="AQ25" s="18"/>
      <c r="AR25" s="11"/>
      <c r="AS25" s="11"/>
      <c r="AT25" s="11"/>
      <c r="AU25" s="11"/>
      <c r="AV25" s="11" t="s">
        <v>124</v>
      </c>
      <c r="AW25" s="11"/>
      <c r="AX25" s="11">
        <v>6175</v>
      </c>
      <c r="AY25" s="11">
        <v>2013</v>
      </c>
      <c r="AZ25" s="11" t="s">
        <v>125</v>
      </c>
      <c r="BA25" s="11" t="s">
        <v>99</v>
      </c>
      <c r="BB25" s="11">
        <v>2013</v>
      </c>
      <c r="BC25" s="11">
        <v>2017</v>
      </c>
      <c r="BD25" s="11" t="s">
        <v>120</v>
      </c>
      <c r="BE25" s="11">
        <v>10900513025</v>
      </c>
      <c r="BF25" s="16">
        <v>131090110347</v>
      </c>
      <c r="BG25" s="17">
        <v>6.19</v>
      </c>
      <c r="BH25" s="17">
        <v>5.62</v>
      </c>
      <c r="BI25" s="17">
        <v>6</v>
      </c>
      <c r="BJ25" s="17">
        <v>5.14</v>
      </c>
      <c r="BK25" s="17">
        <v>6.4</v>
      </c>
      <c r="BL25" s="17">
        <f t="shared" si="0"/>
        <v>5.87</v>
      </c>
      <c r="BM25" s="18" t="s">
        <v>195</v>
      </c>
      <c r="BN25" s="18">
        <v>2</v>
      </c>
      <c r="BO25" s="11"/>
      <c r="BP25" s="11"/>
      <c r="BQ25" s="11"/>
      <c r="BR25" s="12" t="s">
        <v>730</v>
      </c>
      <c r="BS25" s="12" t="s">
        <v>127</v>
      </c>
      <c r="BT25" s="12"/>
      <c r="BU25" s="12"/>
      <c r="BV25" s="12"/>
      <c r="BW25" s="12"/>
      <c r="BX25" s="18"/>
      <c r="BY25" s="18"/>
      <c r="BZ25" s="12"/>
      <c r="CA25" s="12"/>
      <c r="CB25" s="12"/>
      <c r="CC25" s="12"/>
      <c r="CD25" s="18" t="s">
        <v>731</v>
      </c>
      <c r="CE25" s="12" t="s">
        <v>288</v>
      </c>
      <c r="CF25" s="12"/>
      <c r="CG25" s="12"/>
      <c r="CH25" s="12" t="s">
        <v>732</v>
      </c>
      <c r="CI25" s="12" t="s">
        <v>171</v>
      </c>
      <c r="CJ25" s="12"/>
      <c r="CK25" s="12"/>
      <c r="CL25" s="12" t="s">
        <v>731</v>
      </c>
      <c r="CM25" s="12" t="s">
        <v>288</v>
      </c>
      <c r="CN25" s="18"/>
      <c r="CO25" s="18"/>
      <c r="CP25" s="12"/>
      <c r="CQ25" s="12" t="s">
        <v>733</v>
      </c>
      <c r="CR25" s="12" t="s">
        <v>499</v>
      </c>
      <c r="CS25" s="12" t="s">
        <v>572</v>
      </c>
      <c r="CT25" s="12" t="s">
        <v>734</v>
      </c>
      <c r="CU25" s="12">
        <v>743385</v>
      </c>
      <c r="CV25" s="12" t="s">
        <v>735</v>
      </c>
      <c r="CW25" s="12" t="s">
        <v>736</v>
      </c>
      <c r="CX25" s="12" t="s">
        <v>572</v>
      </c>
      <c r="CY25" s="18" t="s">
        <v>734</v>
      </c>
      <c r="CZ25" s="12">
        <v>743385</v>
      </c>
    </row>
    <row r="26" spans="1:104" s="19" customFormat="1">
      <c r="A26" s="10">
        <v>25</v>
      </c>
      <c r="B26" s="11">
        <v>1310905009</v>
      </c>
      <c r="C26" s="11" t="s">
        <v>99</v>
      </c>
      <c r="D26" s="12" t="s">
        <v>737</v>
      </c>
      <c r="E26" s="12" t="s">
        <v>738</v>
      </c>
      <c r="F26" s="12"/>
      <c r="G26" s="12" t="s">
        <v>605</v>
      </c>
      <c r="H26" s="11" t="s">
        <v>739</v>
      </c>
      <c r="I26" s="11" t="s">
        <v>104</v>
      </c>
      <c r="J26" s="13">
        <v>34769</v>
      </c>
      <c r="K26" s="11" t="s">
        <v>740</v>
      </c>
      <c r="L26" s="11" t="s">
        <v>106</v>
      </c>
      <c r="M26" s="11" t="s">
        <v>107</v>
      </c>
      <c r="N26" s="11" t="s">
        <v>108</v>
      </c>
      <c r="O26" s="11" t="s">
        <v>109</v>
      </c>
      <c r="P26" s="12" t="s">
        <v>741</v>
      </c>
      <c r="Q26" s="11" t="s">
        <v>742</v>
      </c>
      <c r="R26" s="11">
        <v>8001164404</v>
      </c>
      <c r="S26" s="11">
        <v>9932721228</v>
      </c>
      <c r="T26" s="12" t="s">
        <v>743</v>
      </c>
      <c r="U26" s="12"/>
      <c r="V26" s="11" t="s">
        <v>725</v>
      </c>
      <c r="W26" s="11" t="s">
        <v>330</v>
      </c>
      <c r="X26" s="11" t="s">
        <v>744</v>
      </c>
      <c r="Y26" s="11" t="s">
        <v>745</v>
      </c>
      <c r="Z26" s="11" t="s">
        <v>333</v>
      </c>
      <c r="AA26" s="11">
        <v>2011</v>
      </c>
      <c r="AB26" s="14">
        <v>82</v>
      </c>
      <c r="AC26" s="14">
        <v>82</v>
      </c>
      <c r="AD26" s="15">
        <v>656</v>
      </c>
      <c r="AE26" s="15">
        <v>800</v>
      </c>
      <c r="AF26" s="15" t="s">
        <v>356</v>
      </c>
      <c r="AG26" s="15" t="s">
        <v>334</v>
      </c>
      <c r="AH26" s="15" t="s">
        <v>746</v>
      </c>
      <c r="AI26" s="15" t="s">
        <v>747</v>
      </c>
      <c r="AJ26" s="15" t="s">
        <v>333</v>
      </c>
      <c r="AK26" s="15">
        <v>2013</v>
      </c>
      <c r="AL26" s="14">
        <v>73.400000000000006</v>
      </c>
      <c r="AM26" s="14">
        <v>74.599999999999994</v>
      </c>
      <c r="AN26" s="11">
        <v>367</v>
      </c>
      <c r="AO26" s="11">
        <v>500</v>
      </c>
      <c r="AP26" s="18"/>
      <c r="AQ26" s="18"/>
      <c r="AR26" s="11"/>
      <c r="AS26" s="11"/>
      <c r="AT26" s="11"/>
      <c r="AU26" s="11"/>
      <c r="AV26" s="11" t="s">
        <v>124</v>
      </c>
      <c r="AW26" s="11"/>
      <c r="AX26" s="11">
        <v>16987</v>
      </c>
      <c r="AY26" s="11">
        <v>2013</v>
      </c>
      <c r="AZ26" s="11" t="s">
        <v>125</v>
      </c>
      <c r="BA26" s="11" t="s">
        <v>99</v>
      </c>
      <c r="BB26" s="11">
        <v>2013</v>
      </c>
      <c r="BC26" s="11">
        <v>2017</v>
      </c>
      <c r="BD26" s="11" t="s">
        <v>120</v>
      </c>
      <c r="BE26" s="11">
        <v>10900513026</v>
      </c>
      <c r="BF26" s="16">
        <v>131090110348</v>
      </c>
      <c r="BG26" s="17">
        <v>6.93</v>
      </c>
      <c r="BH26" s="17">
        <v>7.21</v>
      </c>
      <c r="BI26" s="17">
        <v>7.41</v>
      </c>
      <c r="BJ26" s="17">
        <v>7.14</v>
      </c>
      <c r="BK26" s="17">
        <v>7.92</v>
      </c>
      <c r="BL26" s="17">
        <f t="shared" si="0"/>
        <v>7.3220000000000001</v>
      </c>
      <c r="BM26" s="18"/>
      <c r="BN26" s="18"/>
      <c r="BO26" s="11"/>
      <c r="BP26" s="11"/>
      <c r="BQ26" s="11"/>
      <c r="BR26" s="12" t="s">
        <v>748</v>
      </c>
      <c r="BS26" s="12" t="s">
        <v>749</v>
      </c>
      <c r="BT26" s="12" t="s">
        <v>750</v>
      </c>
      <c r="BU26" s="12" t="s">
        <v>129</v>
      </c>
      <c r="BV26" s="12" t="s">
        <v>130</v>
      </c>
      <c r="BW26" s="12"/>
      <c r="BX26" s="18"/>
      <c r="BY26" s="18"/>
      <c r="BZ26" s="12" t="s">
        <v>751</v>
      </c>
      <c r="CA26" s="12" t="s">
        <v>752</v>
      </c>
      <c r="CB26" s="12" t="s">
        <v>753</v>
      </c>
      <c r="CC26" s="12" t="s">
        <v>754</v>
      </c>
      <c r="CD26" s="12" t="s">
        <v>755</v>
      </c>
      <c r="CE26" s="12" t="s">
        <v>167</v>
      </c>
      <c r="CF26" s="12" t="s">
        <v>756</v>
      </c>
      <c r="CG26" s="12" t="s">
        <v>412</v>
      </c>
      <c r="CH26" s="12" t="s">
        <v>757</v>
      </c>
      <c r="CI26" s="12" t="s">
        <v>138</v>
      </c>
      <c r="CJ26" s="12"/>
      <c r="CK26" s="12"/>
      <c r="CL26" s="12"/>
      <c r="CM26" s="12"/>
      <c r="CN26" s="12"/>
      <c r="CO26" s="12"/>
      <c r="CP26" s="12"/>
      <c r="CQ26" s="12" t="s">
        <v>758</v>
      </c>
      <c r="CR26" s="12" t="s">
        <v>758</v>
      </c>
      <c r="CS26" s="12" t="s">
        <v>759</v>
      </c>
      <c r="CT26" s="12" t="s">
        <v>142</v>
      </c>
      <c r="CU26" s="12">
        <v>700141</v>
      </c>
      <c r="CV26" s="12" t="s">
        <v>760</v>
      </c>
      <c r="CW26" s="12" t="s">
        <v>761</v>
      </c>
      <c r="CX26" s="12" t="s">
        <v>762</v>
      </c>
      <c r="CY26" s="12" t="s">
        <v>142</v>
      </c>
      <c r="CZ26" s="12">
        <v>721171</v>
      </c>
    </row>
    <row r="27" spans="1:104" s="19" customFormat="1">
      <c r="A27" s="10">
        <v>26</v>
      </c>
      <c r="B27" s="11">
        <v>1310905122</v>
      </c>
      <c r="C27" s="11" t="s">
        <v>99</v>
      </c>
      <c r="D27" s="12" t="s">
        <v>763</v>
      </c>
      <c r="E27" s="12" t="s">
        <v>764</v>
      </c>
      <c r="F27" s="12"/>
      <c r="G27" s="12" t="s">
        <v>765</v>
      </c>
      <c r="H27" s="11" t="s">
        <v>766</v>
      </c>
      <c r="I27" s="11" t="s">
        <v>181</v>
      </c>
      <c r="J27" s="13">
        <v>34851</v>
      </c>
      <c r="K27" s="11">
        <v>21</v>
      </c>
      <c r="L27" s="11" t="s">
        <v>148</v>
      </c>
      <c r="M27" s="11" t="s">
        <v>107</v>
      </c>
      <c r="N27" s="11" t="s">
        <v>108</v>
      </c>
      <c r="O27" s="11" t="s">
        <v>109</v>
      </c>
      <c r="P27" s="12" t="s">
        <v>767</v>
      </c>
      <c r="Q27" s="11"/>
      <c r="R27" s="11" t="s">
        <v>768</v>
      </c>
      <c r="S27" s="11">
        <v>9231144588</v>
      </c>
      <c r="T27" s="12" t="s">
        <v>769</v>
      </c>
      <c r="U27" s="12" t="s">
        <v>770</v>
      </c>
      <c r="V27" s="11" t="s">
        <v>725</v>
      </c>
      <c r="W27" s="11" t="s">
        <v>224</v>
      </c>
      <c r="X27" s="11" t="s">
        <v>771</v>
      </c>
      <c r="Y27" s="11" t="s">
        <v>772</v>
      </c>
      <c r="Z27" s="11" t="s">
        <v>333</v>
      </c>
      <c r="AA27" s="11">
        <v>2011</v>
      </c>
      <c r="AB27" s="14">
        <v>81.75</v>
      </c>
      <c r="AC27" s="14">
        <v>81.75</v>
      </c>
      <c r="AD27" s="15">
        <v>654</v>
      </c>
      <c r="AE27" s="15">
        <v>800</v>
      </c>
      <c r="AF27" s="15" t="s">
        <v>773</v>
      </c>
      <c r="AG27" s="15" t="s">
        <v>539</v>
      </c>
      <c r="AH27" s="15" t="s">
        <v>774</v>
      </c>
      <c r="AI27" s="15" t="s">
        <v>775</v>
      </c>
      <c r="AJ27" s="15" t="s">
        <v>120</v>
      </c>
      <c r="AK27" s="15">
        <v>2013</v>
      </c>
      <c r="AL27" s="14">
        <v>70</v>
      </c>
      <c r="AM27" s="14">
        <v>70.290000000000006</v>
      </c>
      <c r="AN27" s="11">
        <v>492</v>
      </c>
      <c r="AO27" s="11">
        <v>700</v>
      </c>
      <c r="AP27" s="18"/>
      <c r="AQ27" s="18"/>
      <c r="AR27" s="11"/>
      <c r="AS27" s="11"/>
      <c r="AT27" s="11"/>
      <c r="AU27" s="11"/>
      <c r="AV27" s="11" t="s">
        <v>124</v>
      </c>
      <c r="AW27" s="11"/>
      <c r="AX27" s="11">
        <v>26576</v>
      </c>
      <c r="AY27" s="11">
        <v>2013</v>
      </c>
      <c r="AZ27" s="11" t="s">
        <v>125</v>
      </c>
      <c r="BA27" s="11" t="s">
        <v>99</v>
      </c>
      <c r="BB27" s="11">
        <v>2013</v>
      </c>
      <c r="BC27" s="11">
        <v>2017</v>
      </c>
      <c r="BD27" s="11" t="s">
        <v>120</v>
      </c>
      <c r="BE27" s="11">
        <v>10900513027</v>
      </c>
      <c r="BF27" s="16">
        <v>131090110349</v>
      </c>
      <c r="BG27" s="17">
        <v>6.37</v>
      </c>
      <c r="BH27" s="17">
        <v>6.83</v>
      </c>
      <c r="BI27" s="17">
        <v>6.93</v>
      </c>
      <c r="BJ27" s="17">
        <v>6.69</v>
      </c>
      <c r="BK27" s="17">
        <v>7.28</v>
      </c>
      <c r="BL27" s="17">
        <f t="shared" si="0"/>
        <v>6.82</v>
      </c>
      <c r="BM27" s="18"/>
      <c r="BN27" s="18"/>
      <c r="BO27" s="11"/>
      <c r="BP27" s="11"/>
      <c r="BQ27" s="11"/>
      <c r="BR27" s="12" t="s">
        <v>776</v>
      </c>
      <c r="BS27" s="12" t="s">
        <v>777</v>
      </c>
      <c r="BT27" s="12" t="s">
        <v>778</v>
      </c>
      <c r="BU27" s="12" t="s">
        <v>779</v>
      </c>
      <c r="BV27" s="12" t="s">
        <v>780</v>
      </c>
      <c r="BW27" s="12"/>
      <c r="BX27" s="18"/>
      <c r="BY27" s="18"/>
      <c r="BZ27" s="12" t="s">
        <v>781</v>
      </c>
      <c r="CA27" s="12" t="s">
        <v>782</v>
      </c>
      <c r="CB27" s="12" t="s">
        <v>783</v>
      </c>
      <c r="CC27" s="12"/>
      <c r="CD27" s="18" t="s">
        <v>784</v>
      </c>
      <c r="CE27" s="12"/>
      <c r="CF27" s="12"/>
      <c r="CG27" s="12"/>
      <c r="CH27" s="12" t="s">
        <v>785</v>
      </c>
      <c r="CI27" s="12" t="s">
        <v>465</v>
      </c>
      <c r="CJ27" s="12" t="s">
        <v>786</v>
      </c>
      <c r="CK27" s="12" t="s">
        <v>787</v>
      </c>
      <c r="CL27" s="12"/>
      <c r="CM27" s="12"/>
      <c r="CN27" s="18"/>
      <c r="CO27" s="18"/>
      <c r="CP27" s="12"/>
      <c r="CQ27" s="12" t="s">
        <v>788</v>
      </c>
      <c r="CR27" s="12" t="s">
        <v>789</v>
      </c>
      <c r="CS27" s="12" t="s">
        <v>140</v>
      </c>
      <c r="CT27" s="12" t="s">
        <v>142</v>
      </c>
      <c r="CU27" s="12">
        <v>700050</v>
      </c>
      <c r="CV27" s="12" t="s">
        <v>788</v>
      </c>
      <c r="CW27" s="12" t="s">
        <v>789</v>
      </c>
      <c r="CX27" s="12" t="s">
        <v>140</v>
      </c>
      <c r="CY27" s="18" t="s">
        <v>142</v>
      </c>
      <c r="CZ27" s="12">
        <v>700050</v>
      </c>
    </row>
    <row r="28" spans="1:104" s="19" customFormat="1">
      <c r="A28" s="10">
        <v>27</v>
      </c>
      <c r="B28" s="11">
        <v>1310905019</v>
      </c>
      <c r="C28" s="11" t="s">
        <v>99</v>
      </c>
      <c r="D28" s="12" t="s">
        <v>790</v>
      </c>
      <c r="E28" s="12" t="s">
        <v>791</v>
      </c>
      <c r="F28" s="12"/>
      <c r="G28" s="12" t="s">
        <v>102</v>
      </c>
      <c r="H28" s="11" t="s">
        <v>792</v>
      </c>
      <c r="I28" s="11" t="s">
        <v>104</v>
      </c>
      <c r="J28" s="13">
        <v>34731</v>
      </c>
      <c r="K28" s="11">
        <v>21</v>
      </c>
      <c r="L28" s="11" t="s">
        <v>106</v>
      </c>
      <c r="M28" s="11" t="s">
        <v>107</v>
      </c>
      <c r="N28" s="11" t="s">
        <v>108</v>
      </c>
      <c r="O28" s="11" t="s">
        <v>109</v>
      </c>
      <c r="P28" s="12" t="s">
        <v>793</v>
      </c>
      <c r="Q28" s="11">
        <v>9831037944</v>
      </c>
      <c r="R28" s="11" t="s">
        <v>794</v>
      </c>
      <c r="S28" s="11" t="s">
        <v>794</v>
      </c>
      <c r="T28" s="12" t="s">
        <v>795</v>
      </c>
      <c r="U28" s="12" t="s">
        <v>796</v>
      </c>
      <c r="V28" s="11" t="s">
        <v>116</v>
      </c>
      <c r="W28" s="11" t="s">
        <v>117</v>
      </c>
      <c r="X28" s="11" t="s">
        <v>797</v>
      </c>
      <c r="Y28" s="11" t="s">
        <v>798</v>
      </c>
      <c r="Z28" s="11" t="s">
        <v>120</v>
      </c>
      <c r="AA28" s="11">
        <v>2011</v>
      </c>
      <c r="AB28" s="14">
        <v>81.2</v>
      </c>
      <c r="AC28" s="14">
        <v>75.709999999999994</v>
      </c>
      <c r="AD28" s="15">
        <v>530</v>
      </c>
      <c r="AE28" s="15">
        <v>700</v>
      </c>
      <c r="AF28" s="15" t="s">
        <v>121</v>
      </c>
      <c r="AG28" s="15" t="s">
        <v>117</v>
      </c>
      <c r="AH28" s="15" t="s">
        <v>512</v>
      </c>
      <c r="AI28" s="15" t="s">
        <v>799</v>
      </c>
      <c r="AJ28" s="15" t="s">
        <v>120</v>
      </c>
      <c r="AK28" s="15">
        <v>2013</v>
      </c>
      <c r="AL28" s="14">
        <v>67.25</v>
      </c>
      <c r="AM28" s="14">
        <v>61.33</v>
      </c>
      <c r="AN28" s="11">
        <v>368</v>
      </c>
      <c r="AO28" s="11">
        <v>600</v>
      </c>
      <c r="AP28" s="18"/>
      <c r="AQ28" s="18"/>
      <c r="AR28" s="11"/>
      <c r="AS28" s="11"/>
      <c r="AT28" s="11"/>
      <c r="AU28" s="11"/>
      <c r="AV28" s="11" t="s">
        <v>124</v>
      </c>
      <c r="AW28" s="11"/>
      <c r="AX28" s="11">
        <v>19611</v>
      </c>
      <c r="AY28" s="11">
        <v>2013</v>
      </c>
      <c r="AZ28" s="11" t="s">
        <v>125</v>
      </c>
      <c r="BA28" s="11" t="s">
        <v>99</v>
      </c>
      <c r="BB28" s="11">
        <v>2013</v>
      </c>
      <c r="BC28" s="11">
        <v>2017</v>
      </c>
      <c r="BD28" s="11" t="s">
        <v>120</v>
      </c>
      <c r="BE28" s="11">
        <v>10900513028</v>
      </c>
      <c r="BF28" s="16">
        <v>131090110350</v>
      </c>
      <c r="BG28" s="17">
        <v>6.59</v>
      </c>
      <c r="BH28" s="17">
        <v>6.9</v>
      </c>
      <c r="BI28" s="17">
        <v>6.22</v>
      </c>
      <c r="BJ28" s="17">
        <v>6.97</v>
      </c>
      <c r="BK28" s="17">
        <v>6.88</v>
      </c>
      <c r="BL28" s="17">
        <f t="shared" si="0"/>
        <v>6.7120000000000006</v>
      </c>
      <c r="BM28" s="18" t="s">
        <v>195</v>
      </c>
      <c r="BN28" s="18">
        <v>1</v>
      </c>
      <c r="BO28" s="11"/>
      <c r="BP28" s="11"/>
      <c r="BQ28" s="11"/>
      <c r="BR28" s="12" t="s">
        <v>800</v>
      </c>
      <c r="BS28" s="12" t="s">
        <v>127</v>
      </c>
      <c r="BT28" s="12" t="s">
        <v>801</v>
      </c>
      <c r="BU28" s="12" t="s">
        <v>802</v>
      </c>
      <c r="BV28" s="12" t="s">
        <v>803</v>
      </c>
      <c r="BW28" s="12"/>
      <c r="BX28" s="18"/>
      <c r="BY28" s="18"/>
      <c r="BZ28" s="12" t="s">
        <v>804</v>
      </c>
      <c r="CA28" s="12" t="s">
        <v>805</v>
      </c>
      <c r="CB28" s="12" t="s">
        <v>806</v>
      </c>
      <c r="CC28" s="12" t="s">
        <v>807</v>
      </c>
      <c r="CD28" s="18" t="s">
        <v>808</v>
      </c>
      <c r="CE28" s="12" t="s">
        <v>235</v>
      </c>
      <c r="CF28" s="12" t="s">
        <v>809</v>
      </c>
      <c r="CG28" s="12" t="s">
        <v>810</v>
      </c>
      <c r="CH28" s="12" t="s">
        <v>811</v>
      </c>
      <c r="CI28" s="12" t="s">
        <v>204</v>
      </c>
      <c r="CJ28" s="12"/>
      <c r="CK28" s="12"/>
      <c r="CL28" s="12"/>
      <c r="CM28" s="12"/>
      <c r="CN28" s="18"/>
      <c r="CO28" s="18"/>
      <c r="CP28" s="12"/>
      <c r="CQ28" s="12" t="s">
        <v>812</v>
      </c>
      <c r="CR28" s="12" t="s">
        <v>140</v>
      </c>
      <c r="CS28" s="12" t="s">
        <v>140</v>
      </c>
      <c r="CT28" s="12" t="s">
        <v>142</v>
      </c>
      <c r="CU28" s="12">
        <v>700084</v>
      </c>
      <c r="CV28" s="12" t="s">
        <v>813</v>
      </c>
      <c r="CW28" s="12" t="s">
        <v>140</v>
      </c>
      <c r="CX28" s="12" t="s">
        <v>140</v>
      </c>
      <c r="CY28" s="18" t="s">
        <v>142</v>
      </c>
      <c r="CZ28" s="12">
        <v>700084</v>
      </c>
    </row>
    <row r="29" spans="1:104" s="19" customFormat="1">
      <c r="A29" s="10">
        <v>28</v>
      </c>
      <c r="B29" s="11">
        <v>1310905006</v>
      </c>
      <c r="C29" s="11" t="s">
        <v>99</v>
      </c>
      <c r="D29" s="12" t="s">
        <v>814</v>
      </c>
      <c r="E29" s="12" t="s">
        <v>815</v>
      </c>
      <c r="F29" s="12"/>
      <c r="G29" s="12" t="s">
        <v>816</v>
      </c>
      <c r="H29" s="11" t="s">
        <v>817</v>
      </c>
      <c r="I29" s="11" t="s">
        <v>181</v>
      </c>
      <c r="J29" s="13" t="s">
        <v>818</v>
      </c>
      <c r="K29" s="11">
        <v>22</v>
      </c>
      <c r="L29" s="11" t="s">
        <v>106</v>
      </c>
      <c r="M29" s="11" t="s">
        <v>107</v>
      </c>
      <c r="N29" s="11" t="s">
        <v>578</v>
      </c>
      <c r="O29" s="11" t="s">
        <v>109</v>
      </c>
      <c r="P29" s="12" t="s">
        <v>819</v>
      </c>
      <c r="Q29" s="11"/>
      <c r="R29" s="11" t="s">
        <v>820</v>
      </c>
      <c r="S29" s="11">
        <v>9748970330</v>
      </c>
      <c r="T29" s="12" t="s">
        <v>821</v>
      </c>
      <c r="U29" s="12" t="s">
        <v>822</v>
      </c>
      <c r="V29" s="11" t="s">
        <v>223</v>
      </c>
      <c r="W29" s="11" t="s">
        <v>224</v>
      </c>
      <c r="X29" s="11" t="s">
        <v>823</v>
      </c>
      <c r="Y29" s="11" t="s">
        <v>824</v>
      </c>
      <c r="Z29" s="11" t="s">
        <v>825</v>
      </c>
      <c r="AA29" s="11">
        <v>2011</v>
      </c>
      <c r="AB29" s="14">
        <v>83</v>
      </c>
      <c r="AC29" s="14">
        <v>82</v>
      </c>
      <c r="AD29" s="15">
        <v>738</v>
      </c>
      <c r="AE29" s="15">
        <v>900</v>
      </c>
      <c r="AF29" s="15" t="s">
        <v>356</v>
      </c>
      <c r="AG29" s="15" t="s">
        <v>334</v>
      </c>
      <c r="AH29" s="15" t="s">
        <v>826</v>
      </c>
      <c r="AI29" s="15" t="s">
        <v>827</v>
      </c>
      <c r="AJ29" s="15" t="s">
        <v>120</v>
      </c>
      <c r="AK29" s="15">
        <v>2013</v>
      </c>
      <c r="AL29" s="14">
        <v>82.2</v>
      </c>
      <c r="AM29" s="14">
        <v>80</v>
      </c>
      <c r="AN29" s="11">
        <v>480</v>
      </c>
      <c r="AO29" s="11">
        <v>600</v>
      </c>
      <c r="AP29" s="18"/>
      <c r="AQ29" s="18"/>
      <c r="AR29" s="11"/>
      <c r="AS29" s="11"/>
      <c r="AT29" s="11"/>
      <c r="AU29" s="11"/>
      <c r="AV29" s="11" t="s">
        <v>124</v>
      </c>
      <c r="AW29" s="11"/>
      <c r="AX29" s="11">
        <v>25326</v>
      </c>
      <c r="AY29" s="11">
        <v>2013</v>
      </c>
      <c r="AZ29" s="11" t="s">
        <v>125</v>
      </c>
      <c r="BA29" s="11" t="s">
        <v>99</v>
      </c>
      <c r="BB29" s="11">
        <v>2013</v>
      </c>
      <c r="BC29" s="11">
        <v>2017</v>
      </c>
      <c r="BD29" s="11" t="s">
        <v>120</v>
      </c>
      <c r="BE29" s="11">
        <v>10900513029</v>
      </c>
      <c r="BF29" s="16">
        <v>131090110351</v>
      </c>
      <c r="BG29" s="17">
        <v>7.41</v>
      </c>
      <c r="BH29" s="17">
        <v>7.62</v>
      </c>
      <c r="BI29" s="17">
        <v>7.56</v>
      </c>
      <c r="BJ29" s="17">
        <v>7.66</v>
      </c>
      <c r="BK29" s="17">
        <v>7.52</v>
      </c>
      <c r="BL29" s="17">
        <f t="shared" si="0"/>
        <v>7.5539999999999994</v>
      </c>
      <c r="BM29" s="18"/>
      <c r="BN29" s="18"/>
      <c r="BO29" s="11"/>
      <c r="BP29" s="11"/>
      <c r="BQ29" s="11"/>
      <c r="BR29" s="12" t="s">
        <v>828</v>
      </c>
      <c r="BS29" s="12" t="s">
        <v>127</v>
      </c>
      <c r="BT29" s="12"/>
      <c r="BU29" s="12"/>
      <c r="BV29" s="12"/>
      <c r="BW29" s="12"/>
      <c r="BX29" s="18" t="s">
        <v>829</v>
      </c>
      <c r="BY29" s="18"/>
      <c r="BZ29" s="12" t="s">
        <v>829</v>
      </c>
      <c r="CA29" s="12" t="s">
        <v>830</v>
      </c>
      <c r="CB29" s="12"/>
      <c r="CC29" s="12" t="s">
        <v>831</v>
      </c>
      <c r="CD29" s="18" t="s">
        <v>832</v>
      </c>
      <c r="CE29" s="12" t="s">
        <v>829</v>
      </c>
      <c r="CF29" s="12" t="s">
        <v>829</v>
      </c>
      <c r="CG29" s="12" t="s">
        <v>829</v>
      </c>
      <c r="CH29" s="12" t="s">
        <v>833</v>
      </c>
      <c r="CI29" s="12" t="s">
        <v>204</v>
      </c>
      <c r="CJ29" s="12"/>
      <c r="CK29" s="12"/>
      <c r="CL29" s="12"/>
      <c r="CM29" s="12" t="s">
        <v>834</v>
      </c>
      <c r="CN29" s="18" t="s">
        <v>835</v>
      </c>
      <c r="CO29" s="18" t="s">
        <v>836</v>
      </c>
      <c r="CP29" s="12" t="s">
        <v>837</v>
      </c>
      <c r="CQ29" s="12" t="s">
        <v>838</v>
      </c>
      <c r="CR29" s="12" t="s">
        <v>140</v>
      </c>
      <c r="CS29" s="12" t="s">
        <v>140</v>
      </c>
      <c r="CT29" s="12" t="s">
        <v>142</v>
      </c>
      <c r="CU29" s="12">
        <v>700046</v>
      </c>
      <c r="CV29" s="12" t="s">
        <v>839</v>
      </c>
      <c r="CW29" s="12" t="s">
        <v>140</v>
      </c>
      <c r="CX29" s="12" t="s">
        <v>140</v>
      </c>
      <c r="CY29" s="18" t="s">
        <v>142</v>
      </c>
      <c r="CZ29" s="12">
        <v>700046</v>
      </c>
    </row>
    <row r="30" spans="1:104" s="19" customFormat="1">
      <c r="A30" s="10">
        <v>29</v>
      </c>
      <c r="B30" s="11">
        <v>1310905035</v>
      </c>
      <c r="C30" s="11" t="s">
        <v>99</v>
      </c>
      <c r="D30" s="12" t="s">
        <v>840</v>
      </c>
      <c r="E30" s="12" t="s">
        <v>841</v>
      </c>
      <c r="F30" s="12"/>
      <c r="G30" s="12" t="s">
        <v>842</v>
      </c>
      <c r="H30" s="11" t="s">
        <v>843</v>
      </c>
      <c r="I30" s="11" t="s">
        <v>104</v>
      </c>
      <c r="J30" s="13" t="s">
        <v>844</v>
      </c>
      <c r="K30" s="11">
        <v>20</v>
      </c>
      <c r="L30" s="11" t="s">
        <v>148</v>
      </c>
      <c r="M30" s="11" t="s">
        <v>845</v>
      </c>
      <c r="N30" s="11" t="s">
        <v>108</v>
      </c>
      <c r="O30" s="11" t="s">
        <v>109</v>
      </c>
      <c r="P30" s="12" t="s">
        <v>846</v>
      </c>
      <c r="Q30" s="11"/>
      <c r="R30" s="11" t="s">
        <v>847</v>
      </c>
      <c r="S30" s="11" t="s">
        <v>848</v>
      </c>
      <c r="T30" s="12" t="s">
        <v>849</v>
      </c>
      <c r="U30" s="12" t="s">
        <v>850</v>
      </c>
      <c r="V30" s="11" t="s">
        <v>276</v>
      </c>
      <c r="W30" s="11" t="s">
        <v>224</v>
      </c>
      <c r="X30" s="11" t="s">
        <v>851</v>
      </c>
      <c r="Y30" s="11" t="s">
        <v>852</v>
      </c>
      <c r="Z30" s="11" t="s">
        <v>333</v>
      </c>
      <c r="AA30" s="11">
        <v>2011</v>
      </c>
      <c r="AB30" s="14">
        <v>78.62</v>
      </c>
      <c r="AC30" s="14">
        <v>78.62</v>
      </c>
      <c r="AD30" s="15">
        <v>629</v>
      </c>
      <c r="AE30" s="15">
        <v>800</v>
      </c>
      <c r="AF30" s="15" t="s">
        <v>227</v>
      </c>
      <c r="AG30" s="15" t="s">
        <v>279</v>
      </c>
      <c r="AH30" s="15" t="s">
        <v>853</v>
      </c>
      <c r="AI30" s="15" t="s">
        <v>854</v>
      </c>
      <c r="AJ30" s="15" t="s">
        <v>333</v>
      </c>
      <c r="AK30" s="15">
        <v>2013</v>
      </c>
      <c r="AL30" s="14">
        <v>69.599999999999994</v>
      </c>
      <c r="AM30" s="14">
        <v>72</v>
      </c>
      <c r="AN30" s="11">
        <v>504</v>
      </c>
      <c r="AO30" s="11">
        <v>700</v>
      </c>
      <c r="AP30" s="18"/>
      <c r="AQ30" s="18"/>
      <c r="AR30" s="11"/>
      <c r="AS30" s="11"/>
      <c r="AT30" s="11"/>
      <c r="AU30" s="11"/>
      <c r="AV30" s="11" t="s">
        <v>124</v>
      </c>
      <c r="AW30" s="11"/>
      <c r="AX30" s="11">
        <v>21606</v>
      </c>
      <c r="AY30" s="11">
        <v>2013</v>
      </c>
      <c r="AZ30" s="11" t="s">
        <v>125</v>
      </c>
      <c r="BA30" s="11" t="s">
        <v>99</v>
      </c>
      <c r="BB30" s="11">
        <v>2013</v>
      </c>
      <c r="BC30" s="11">
        <v>2017</v>
      </c>
      <c r="BD30" s="11" t="s">
        <v>120</v>
      </c>
      <c r="BE30" s="11">
        <v>10900513030</v>
      </c>
      <c r="BF30" s="16">
        <v>131090110352</v>
      </c>
      <c r="BG30" s="17">
        <v>7.93</v>
      </c>
      <c r="BH30" s="17">
        <v>7.97</v>
      </c>
      <c r="BI30" s="17">
        <v>7.22</v>
      </c>
      <c r="BJ30" s="17">
        <v>7.93</v>
      </c>
      <c r="BK30" s="17">
        <v>7.88</v>
      </c>
      <c r="BL30" s="17">
        <f t="shared" si="0"/>
        <v>7.7859999999999996</v>
      </c>
      <c r="BM30" s="18"/>
      <c r="BN30" s="18"/>
      <c r="BO30" s="11"/>
      <c r="BP30" s="11"/>
      <c r="BQ30" s="11"/>
      <c r="BR30" s="12" t="s">
        <v>855</v>
      </c>
      <c r="BS30" s="12" t="s">
        <v>127</v>
      </c>
      <c r="BT30" s="12" t="s">
        <v>856</v>
      </c>
      <c r="BU30" s="12" t="s">
        <v>756</v>
      </c>
      <c r="BV30" s="12" t="s">
        <v>857</v>
      </c>
      <c r="BW30" s="12"/>
      <c r="BX30" s="18"/>
      <c r="BY30" s="18"/>
      <c r="BZ30" s="12"/>
      <c r="CA30" s="12"/>
      <c r="CB30" s="12"/>
      <c r="CC30" s="12" t="s">
        <v>858</v>
      </c>
      <c r="CD30" s="18" t="s">
        <v>859</v>
      </c>
      <c r="CE30" s="12" t="s">
        <v>288</v>
      </c>
      <c r="CF30" s="12"/>
      <c r="CG30" s="12"/>
      <c r="CH30" s="12" t="s">
        <v>860</v>
      </c>
      <c r="CI30" s="12" t="s">
        <v>204</v>
      </c>
      <c r="CJ30" s="12"/>
      <c r="CK30" s="12"/>
      <c r="CL30" s="12"/>
      <c r="CM30" s="12"/>
      <c r="CN30" s="18"/>
      <c r="CO30" s="18"/>
      <c r="CP30" s="12"/>
      <c r="CQ30" s="12" t="s">
        <v>861</v>
      </c>
      <c r="CR30" s="12" t="s">
        <v>862</v>
      </c>
      <c r="CS30" s="12" t="s">
        <v>862</v>
      </c>
      <c r="CT30" s="12" t="s">
        <v>142</v>
      </c>
      <c r="CU30" s="12">
        <v>711112</v>
      </c>
      <c r="CV30" s="12" t="s">
        <v>863</v>
      </c>
      <c r="CW30" s="12" t="s">
        <v>864</v>
      </c>
      <c r="CX30" s="12" t="s">
        <v>862</v>
      </c>
      <c r="CY30" s="18" t="s">
        <v>142</v>
      </c>
      <c r="CZ30" s="12">
        <v>711112</v>
      </c>
    </row>
    <row r="31" spans="1:104" s="19" customFormat="1">
      <c r="A31" s="10">
        <v>30</v>
      </c>
      <c r="B31" s="11">
        <v>1310905008</v>
      </c>
      <c r="C31" s="11" t="s">
        <v>99</v>
      </c>
      <c r="D31" s="12" t="s">
        <v>865</v>
      </c>
      <c r="E31" s="12" t="s">
        <v>866</v>
      </c>
      <c r="F31" s="12"/>
      <c r="G31" s="12" t="s">
        <v>867</v>
      </c>
      <c r="H31" s="11" t="s">
        <v>868</v>
      </c>
      <c r="I31" s="11" t="s">
        <v>181</v>
      </c>
      <c r="J31" s="13">
        <v>34463</v>
      </c>
      <c r="K31" s="11">
        <v>21</v>
      </c>
      <c r="L31" s="11" t="s">
        <v>323</v>
      </c>
      <c r="M31" s="11" t="s">
        <v>107</v>
      </c>
      <c r="N31" s="11" t="s">
        <v>108</v>
      </c>
      <c r="O31" s="11" t="s">
        <v>109</v>
      </c>
      <c r="P31" s="12" t="s">
        <v>869</v>
      </c>
      <c r="Q31" s="11" t="s">
        <v>870</v>
      </c>
      <c r="R31" s="11" t="s">
        <v>871</v>
      </c>
      <c r="S31" s="11" t="s">
        <v>872</v>
      </c>
      <c r="T31" s="12" t="s">
        <v>873</v>
      </c>
      <c r="U31" s="12" t="s">
        <v>874</v>
      </c>
      <c r="V31" s="11" t="s">
        <v>875</v>
      </c>
      <c r="W31" s="11" t="s">
        <v>192</v>
      </c>
      <c r="X31" s="11" t="s">
        <v>876</v>
      </c>
      <c r="Y31" s="11" t="s">
        <v>877</v>
      </c>
      <c r="Z31" s="11" t="s">
        <v>120</v>
      </c>
      <c r="AA31" s="11">
        <v>2011</v>
      </c>
      <c r="AB31" s="14">
        <v>95</v>
      </c>
      <c r="AC31" s="14">
        <v>95</v>
      </c>
      <c r="AD31" s="15"/>
      <c r="AE31" s="15"/>
      <c r="AF31" s="15" t="s">
        <v>878</v>
      </c>
      <c r="AG31" s="15" t="s">
        <v>192</v>
      </c>
      <c r="AH31" s="15" t="s">
        <v>876</v>
      </c>
      <c r="AI31" s="15" t="s">
        <v>879</v>
      </c>
      <c r="AJ31" s="15" t="s">
        <v>120</v>
      </c>
      <c r="AK31" s="15">
        <v>2013</v>
      </c>
      <c r="AL31" s="14">
        <v>74.67</v>
      </c>
      <c r="AM31" s="14">
        <v>74.67</v>
      </c>
      <c r="AN31" s="11">
        <v>448</v>
      </c>
      <c r="AO31" s="11">
        <v>600</v>
      </c>
      <c r="AP31" s="18"/>
      <c r="AQ31" s="18"/>
      <c r="AR31" s="11"/>
      <c r="AS31" s="11"/>
      <c r="AT31" s="11"/>
      <c r="AU31" s="11"/>
      <c r="AV31" s="11" t="s">
        <v>124</v>
      </c>
      <c r="AW31" s="11"/>
      <c r="AX31" s="11">
        <v>24826</v>
      </c>
      <c r="AY31" s="11">
        <v>2013</v>
      </c>
      <c r="AZ31" s="11" t="s">
        <v>125</v>
      </c>
      <c r="BA31" s="11" t="s">
        <v>99</v>
      </c>
      <c r="BB31" s="11">
        <v>2013</v>
      </c>
      <c r="BC31" s="11">
        <v>2017</v>
      </c>
      <c r="BD31" s="11" t="s">
        <v>120</v>
      </c>
      <c r="BE31" s="11">
        <v>10900513031</v>
      </c>
      <c r="BF31" s="16">
        <v>131090110353</v>
      </c>
      <c r="BG31" s="17">
        <v>6.33</v>
      </c>
      <c r="BH31" s="17">
        <v>7.69</v>
      </c>
      <c r="BI31" s="17">
        <v>6.78</v>
      </c>
      <c r="BJ31" s="17">
        <v>8.1</v>
      </c>
      <c r="BK31" s="17">
        <v>7.04</v>
      </c>
      <c r="BL31" s="17">
        <f t="shared" si="0"/>
        <v>7.1879999999999997</v>
      </c>
      <c r="BM31" s="18"/>
      <c r="BN31" s="18"/>
      <c r="BO31" s="11"/>
      <c r="BP31" s="11"/>
      <c r="BQ31" s="11"/>
      <c r="BR31" s="12" t="s">
        <v>880</v>
      </c>
      <c r="BS31" s="12" t="s">
        <v>881</v>
      </c>
      <c r="BT31" s="12" t="s">
        <v>164</v>
      </c>
      <c r="BU31" s="12" t="s">
        <v>129</v>
      </c>
      <c r="BV31" s="12" t="s">
        <v>130</v>
      </c>
      <c r="BW31" s="12"/>
      <c r="BX31" s="18"/>
      <c r="BY31" s="18"/>
      <c r="BZ31" s="12" t="s">
        <v>882</v>
      </c>
      <c r="CA31" s="12"/>
      <c r="CB31" s="12" t="s">
        <v>883</v>
      </c>
      <c r="CC31" s="12"/>
      <c r="CD31" s="18" t="s">
        <v>884</v>
      </c>
      <c r="CE31" s="12" t="s">
        <v>235</v>
      </c>
      <c r="CF31" s="12" t="s">
        <v>885</v>
      </c>
      <c r="CG31" s="12" t="s">
        <v>810</v>
      </c>
      <c r="CH31" s="12" t="s">
        <v>886</v>
      </c>
      <c r="CI31" s="12" t="s">
        <v>288</v>
      </c>
      <c r="CJ31" s="12"/>
      <c r="CK31" s="12"/>
      <c r="CL31" s="12"/>
      <c r="CM31" s="12"/>
      <c r="CN31" s="18"/>
      <c r="CO31" s="18"/>
      <c r="CP31" s="12"/>
      <c r="CQ31" s="12" t="s">
        <v>887</v>
      </c>
      <c r="CR31" s="12" t="s">
        <v>140</v>
      </c>
      <c r="CS31" s="12" t="s">
        <v>140</v>
      </c>
      <c r="CT31" s="12" t="s">
        <v>142</v>
      </c>
      <c r="CU31" s="12">
        <v>700070</v>
      </c>
      <c r="CV31" s="12" t="s">
        <v>887</v>
      </c>
      <c r="CW31" s="12" t="s">
        <v>140</v>
      </c>
      <c r="CX31" s="12" t="s">
        <v>140</v>
      </c>
      <c r="CY31" s="18" t="s">
        <v>142</v>
      </c>
      <c r="CZ31" s="12">
        <v>700070</v>
      </c>
    </row>
    <row r="32" spans="1:104" s="19" customFormat="1">
      <c r="A32" s="10">
        <v>31</v>
      </c>
      <c r="B32" s="11">
        <v>1310905013</v>
      </c>
      <c r="C32" s="11" t="s">
        <v>99</v>
      </c>
      <c r="D32" s="12" t="s">
        <v>888</v>
      </c>
      <c r="E32" s="12" t="s">
        <v>889</v>
      </c>
      <c r="F32" s="12" t="s">
        <v>890</v>
      </c>
      <c r="G32" s="12" t="s">
        <v>245</v>
      </c>
      <c r="H32" s="11" t="s">
        <v>891</v>
      </c>
      <c r="I32" s="11" t="s">
        <v>104</v>
      </c>
      <c r="J32" s="13" t="s">
        <v>892</v>
      </c>
      <c r="K32" s="11">
        <v>21</v>
      </c>
      <c r="L32" s="11" t="s">
        <v>323</v>
      </c>
      <c r="M32" s="11" t="s">
        <v>107</v>
      </c>
      <c r="N32" s="11" t="s">
        <v>108</v>
      </c>
      <c r="O32" s="11" t="s">
        <v>109</v>
      </c>
      <c r="P32" s="12" t="s">
        <v>893</v>
      </c>
      <c r="Q32" s="11"/>
      <c r="R32" s="11" t="s">
        <v>894</v>
      </c>
      <c r="S32" s="11" t="s">
        <v>895</v>
      </c>
      <c r="T32" s="12" t="s">
        <v>896</v>
      </c>
      <c r="U32" s="12" t="s">
        <v>897</v>
      </c>
      <c r="V32" s="11" t="s">
        <v>276</v>
      </c>
      <c r="W32" s="11" t="s">
        <v>224</v>
      </c>
      <c r="X32" s="11" t="s">
        <v>898</v>
      </c>
      <c r="Y32" s="11" t="s">
        <v>899</v>
      </c>
      <c r="Z32" s="11" t="s">
        <v>158</v>
      </c>
      <c r="AA32" s="11">
        <v>2010</v>
      </c>
      <c r="AB32" s="14">
        <v>79</v>
      </c>
      <c r="AC32" s="14">
        <v>79.89</v>
      </c>
      <c r="AD32" s="15">
        <v>719</v>
      </c>
      <c r="AE32" s="15">
        <v>900</v>
      </c>
      <c r="AF32" s="15" t="s">
        <v>227</v>
      </c>
      <c r="AG32" s="15" t="s">
        <v>279</v>
      </c>
      <c r="AH32" s="15" t="s">
        <v>900</v>
      </c>
      <c r="AI32" s="15" t="s">
        <v>901</v>
      </c>
      <c r="AJ32" s="15" t="s">
        <v>120</v>
      </c>
      <c r="AK32" s="15">
        <v>2012</v>
      </c>
      <c r="AL32" s="14">
        <v>67.67</v>
      </c>
      <c r="AM32" s="14">
        <v>65.14</v>
      </c>
      <c r="AN32" s="11">
        <v>456</v>
      </c>
      <c r="AO32" s="11">
        <v>700</v>
      </c>
      <c r="AP32" s="18"/>
      <c r="AQ32" s="18"/>
      <c r="AR32" s="11"/>
      <c r="AS32" s="11"/>
      <c r="AT32" s="11"/>
      <c r="AU32" s="11"/>
      <c r="AV32" s="11" t="s">
        <v>124</v>
      </c>
      <c r="AW32" s="11"/>
      <c r="AX32" s="11">
        <v>23282</v>
      </c>
      <c r="AY32" s="11">
        <v>2013</v>
      </c>
      <c r="AZ32" s="11" t="s">
        <v>125</v>
      </c>
      <c r="BA32" s="11" t="s">
        <v>99</v>
      </c>
      <c r="BB32" s="11">
        <v>2013</v>
      </c>
      <c r="BC32" s="11">
        <v>2017</v>
      </c>
      <c r="BD32" s="11" t="s">
        <v>120</v>
      </c>
      <c r="BE32" s="11">
        <v>10900513032</v>
      </c>
      <c r="BF32" s="16">
        <v>131090110354</v>
      </c>
      <c r="BG32" s="17">
        <v>7.44</v>
      </c>
      <c r="BH32" s="17">
        <v>7.41</v>
      </c>
      <c r="BI32" s="17">
        <v>7.7</v>
      </c>
      <c r="BJ32" s="17">
        <v>7.83</v>
      </c>
      <c r="BK32" s="17">
        <v>8.16</v>
      </c>
      <c r="BL32" s="17">
        <f t="shared" si="0"/>
        <v>7.7080000000000011</v>
      </c>
      <c r="BM32" s="18"/>
      <c r="BN32" s="18"/>
      <c r="BO32" s="11" t="s">
        <v>195</v>
      </c>
      <c r="BP32" s="11" t="s">
        <v>196</v>
      </c>
      <c r="BQ32" s="11">
        <v>1</v>
      </c>
      <c r="BR32" s="12" t="s">
        <v>902</v>
      </c>
      <c r="BS32" s="12" t="s">
        <v>127</v>
      </c>
      <c r="BT32" s="12"/>
      <c r="BU32" s="12"/>
      <c r="BV32" s="12"/>
      <c r="BW32" s="12"/>
      <c r="BX32" s="18"/>
      <c r="BY32" s="18"/>
      <c r="BZ32" s="12"/>
      <c r="CA32" s="12"/>
      <c r="CB32" s="12"/>
      <c r="CC32" s="12"/>
      <c r="CD32" s="18" t="s">
        <v>903</v>
      </c>
      <c r="CE32" s="12" t="s">
        <v>288</v>
      </c>
      <c r="CF32" s="12" t="s">
        <v>904</v>
      </c>
      <c r="CG32" s="12" t="s">
        <v>440</v>
      </c>
      <c r="CH32" s="12" t="s">
        <v>905</v>
      </c>
      <c r="CI32" s="12" t="s">
        <v>171</v>
      </c>
      <c r="CJ32" s="12"/>
      <c r="CK32" s="12"/>
      <c r="CL32" s="12"/>
      <c r="CM32" s="12"/>
      <c r="CN32" s="18"/>
      <c r="CO32" s="18"/>
      <c r="CP32" s="12"/>
      <c r="CQ32" s="12" t="s">
        <v>906</v>
      </c>
      <c r="CR32" s="12" t="s">
        <v>907</v>
      </c>
      <c r="CS32" s="12" t="s">
        <v>862</v>
      </c>
      <c r="CT32" s="12" t="s">
        <v>142</v>
      </c>
      <c r="CU32" s="12">
        <v>711103</v>
      </c>
      <c r="CV32" s="12" t="s">
        <v>908</v>
      </c>
      <c r="CW32" s="12" t="s">
        <v>907</v>
      </c>
      <c r="CX32" s="12" t="s">
        <v>140</v>
      </c>
      <c r="CY32" s="18" t="s">
        <v>142</v>
      </c>
      <c r="CZ32" s="12">
        <v>711103</v>
      </c>
    </row>
    <row r="33" spans="1:104" s="19" customFormat="1">
      <c r="A33" s="10">
        <v>32</v>
      </c>
      <c r="B33" s="11">
        <v>1310905118</v>
      </c>
      <c r="C33" s="11" t="s">
        <v>99</v>
      </c>
      <c r="D33" s="12" t="s">
        <v>909</v>
      </c>
      <c r="E33" s="12" t="s">
        <v>910</v>
      </c>
      <c r="F33" s="12"/>
      <c r="G33" s="12" t="s">
        <v>911</v>
      </c>
      <c r="H33" s="11" t="s">
        <v>912</v>
      </c>
      <c r="I33" s="11" t="s">
        <v>104</v>
      </c>
      <c r="J33" s="13">
        <v>34858</v>
      </c>
      <c r="K33" s="11">
        <v>20</v>
      </c>
      <c r="L33" s="11" t="s">
        <v>106</v>
      </c>
      <c r="M33" s="11" t="s">
        <v>107</v>
      </c>
      <c r="N33" s="11" t="s">
        <v>108</v>
      </c>
      <c r="O33" s="11" t="s">
        <v>109</v>
      </c>
      <c r="P33" s="12" t="s">
        <v>913</v>
      </c>
      <c r="Q33" s="11"/>
      <c r="R33" s="11" t="s">
        <v>914</v>
      </c>
      <c r="S33" s="11" t="s">
        <v>915</v>
      </c>
      <c r="T33" s="12" t="s">
        <v>916</v>
      </c>
      <c r="U33" s="12" t="s">
        <v>917</v>
      </c>
      <c r="V33" s="11" t="s">
        <v>116</v>
      </c>
      <c r="W33" s="11" t="s">
        <v>117</v>
      </c>
      <c r="X33" s="11" t="s">
        <v>918</v>
      </c>
      <c r="Y33" s="11" t="s">
        <v>919</v>
      </c>
      <c r="Z33" s="11" t="s">
        <v>120</v>
      </c>
      <c r="AA33" s="11">
        <v>2011</v>
      </c>
      <c r="AB33" s="14">
        <v>91.6</v>
      </c>
      <c r="AC33" s="14">
        <v>89.42</v>
      </c>
      <c r="AD33" s="15">
        <v>626</v>
      </c>
      <c r="AE33" s="15">
        <v>700</v>
      </c>
      <c r="AF33" s="15" t="s">
        <v>121</v>
      </c>
      <c r="AG33" s="15" t="s">
        <v>920</v>
      </c>
      <c r="AH33" s="15" t="s">
        <v>921</v>
      </c>
      <c r="AI33" s="15" t="s">
        <v>922</v>
      </c>
      <c r="AJ33" s="15" t="s">
        <v>120</v>
      </c>
      <c r="AK33" s="15">
        <v>2013</v>
      </c>
      <c r="AL33" s="14">
        <v>89.5</v>
      </c>
      <c r="AM33" s="14">
        <v>82.83</v>
      </c>
      <c r="AN33" s="11">
        <v>497</v>
      </c>
      <c r="AO33" s="11">
        <v>600</v>
      </c>
      <c r="AP33" s="12"/>
      <c r="AQ33" s="12"/>
      <c r="AR33" s="11"/>
      <c r="AS33" s="11"/>
      <c r="AT33" s="11"/>
      <c r="AU33" s="21"/>
      <c r="AV33" s="11" t="s">
        <v>124</v>
      </c>
      <c r="AW33" s="11"/>
      <c r="AX33" s="11">
        <v>20348</v>
      </c>
      <c r="AY33" s="11">
        <v>2013</v>
      </c>
      <c r="AZ33" s="11" t="s">
        <v>125</v>
      </c>
      <c r="BA33" s="11" t="s">
        <v>99</v>
      </c>
      <c r="BB33" s="11">
        <v>2013</v>
      </c>
      <c r="BC33" s="11">
        <v>2017</v>
      </c>
      <c r="BD33" s="11" t="s">
        <v>120</v>
      </c>
      <c r="BE33" s="11">
        <v>10900513033</v>
      </c>
      <c r="BF33" s="16">
        <v>131090110355</v>
      </c>
      <c r="BG33" s="17">
        <v>7.63</v>
      </c>
      <c r="BH33" s="17">
        <v>8</v>
      </c>
      <c r="BI33" s="17">
        <v>7.48</v>
      </c>
      <c r="BJ33" s="17">
        <v>8.14</v>
      </c>
      <c r="BK33" s="17">
        <v>8.0399999999999991</v>
      </c>
      <c r="BL33" s="17">
        <f t="shared" si="0"/>
        <v>7.8579999999999997</v>
      </c>
      <c r="BM33" s="18"/>
      <c r="BN33" s="18"/>
      <c r="BO33" s="11"/>
      <c r="BP33" s="11"/>
      <c r="BQ33" s="18"/>
      <c r="BR33" s="12" t="s">
        <v>923</v>
      </c>
      <c r="BS33" s="12" t="s">
        <v>924</v>
      </c>
      <c r="BT33" s="12" t="s">
        <v>164</v>
      </c>
      <c r="BU33" s="12" t="s">
        <v>129</v>
      </c>
      <c r="BV33" s="12" t="s">
        <v>130</v>
      </c>
      <c r="BW33" s="12"/>
      <c r="BX33" s="18"/>
      <c r="BY33" s="18"/>
      <c r="BZ33" s="12" t="s">
        <v>925</v>
      </c>
      <c r="CA33" s="12" t="s">
        <v>926</v>
      </c>
      <c r="CB33" s="12" t="s">
        <v>927</v>
      </c>
      <c r="CC33" s="12"/>
      <c r="CD33" s="12" t="s">
        <v>928</v>
      </c>
      <c r="CE33" s="12" t="s">
        <v>361</v>
      </c>
      <c r="CF33" s="12" t="s">
        <v>929</v>
      </c>
      <c r="CG33" s="12" t="s">
        <v>930</v>
      </c>
      <c r="CH33" s="12" t="s">
        <v>931</v>
      </c>
      <c r="CI33" s="11" t="s">
        <v>138</v>
      </c>
      <c r="CJ33" s="18"/>
      <c r="CK33" s="18"/>
      <c r="CL33" s="12"/>
      <c r="CM33" s="18"/>
      <c r="CN33" s="18"/>
      <c r="CO33" s="18"/>
      <c r="CP33" s="12"/>
      <c r="CQ33" s="12" t="s">
        <v>932</v>
      </c>
      <c r="CR33" s="12" t="s">
        <v>933</v>
      </c>
      <c r="CS33" s="12" t="s">
        <v>140</v>
      </c>
      <c r="CT33" s="12" t="s">
        <v>142</v>
      </c>
      <c r="CU33" s="12">
        <v>700086</v>
      </c>
      <c r="CV33" s="12" t="s">
        <v>932</v>
      </c>
      <c r="CW33" s="12" t="s">
        <v>933</v>
      </c>
      <c r="CX33" s="12" t="s">
        <v>140</v>
      </c>
      <c r="CY33" s="12" t="s">
        <v>142</v>
      </c>
      <c r="CZ33" s="12">
        <v>700086</v>
      </c>
    </row>
    <row r="34" spans="1:104" s="19" customFormat="1">
      <c r="A34" s="10">
        <v>33</v>
      </c>
      <c r="B34" s="11">
        <v>1310905033</v>
      </c>
      <c r="C34" s="11" t="s">
        <v>99</v>
      </c>
      <c r="D34" s="12" t="s">
        <v>934</v>
      </c>
      <c r="E34" s="12" t="s">
        <v>935</v>
      </c>
      <c r="F34" s="12"/>
      <c r="G34" s="12" t="s">
        <v>102</v>
      </c>
      <c r="H34" s="11" t="s">
        <v>936</v>
      </c>
      <c r="I34" s="11" t="s">
        <v>104</v>
      </c>
      <c r="J34" s="13" t="s">
        <v>937</v>
      </c>
      <c r="K34" s="11">
        <v>20</v>
      </c>
      <c r="L34" s="11" t="s">
        <v>148</v>
      </c>
      <c r="M34" s="11" t="s">
        <v>107</v>
      </c>
      <c r="N34" s="11" t="s">
        <v>108</v>
      </c>
      <c r="O34" s="11" t="s">
        <v>109</v>
      </c>
      <c r="P34" s="12" t="s">
        <v>938</v>
      </c>
      <c r="Q34" s="11">
        <v>3365218954</v>
      </c>
      <c r="R34" s="11" t="s">
        <v>939</v>
      </c>
      <c r="S34" s="11" t="s">
        <v>940</v>
      </c>
      <c r="T34" s="12" t="s">
        <v>941</v>
      </c>
      <c r="U34" s="12" t="s">
        <v>942</v>
      </c>
      <c r="V34" s="11" t="s">
        <v>223</v>
      </c>
      <c r="W34" s="11" t="s">
        <v>224</v>
      </c>
      <c r="X34" s="11" t="s">
        <v>943</v>
      </c>
      <c r="Y34" s="11" t="s">
        <v>944</v>
      </c>
      <c r="Z34" s="11" t="s">
        <v>120</v>
      </c>
      <c r="AA34" s="11">
        <v>2011</v>
      </c>
      <c r="AB34" s="14">
        <v>76.88</v>
      </c>
      <c r="AC34" s="14">
        <v>76.87</v>
      </c>
      <c r="AD34" s="15">
        <v>615</v>
      </c>
      <c r="AE34" s="15">
        <v>800</v>
      </c>
      <c r="AF34" s="15" t="s">
        <v>227</v>
      </c>
      <c r="AG34" s="15" t="s">
        <v>279</v>
      </c>
      <c r="AH34" s="15" t="s">
        <v>945</v>
      </c>
      <c r="AI34" s="15" t="s">
        <v>946</v>
      </c>
      <c r="AJ34" s="15" t="s">
        <v>120</v>
      </c>
      <c r="AK34" s="15">
        <v>2013</v>
      </c>
      <c r="AL34" s="14">
        <v>73.599999999999994</v>
      </c>
      <c r="AM34" s="14">
        <v>75.28</v>
      </c>
      <c r="AN34" s="11">
        <v>527</v>
      </c>
      <c r="AO34" s="11">
        <v>700</v>
      </c>
      <c r="AP34" s="18"/>
      <c r="AQ34" s="18"/>
      <c r="AR34" s="11"/>
      <c r="AS34" s="11"/>
      <c r="AT34" s="11"/>
      <c r="AU34" s="11"/>
      <c r="AV34" s="11" t="s">
        <v>124</v>
      </c>
      <c r="AW34" s="11"/>
      <c r="AX34" s="11">
        <v>28112</v>
      </c>
      <c r="AY34" s="11">
        <v>2013</v>
      </c>
      <c r="AZ34" s="11" t="s">
        <v>125</v>
      </c>
      <c r="BA34" s="11" t="s">
        <v>99</v>
      </c>
      <c r="BB34" s="11">
        <v>2013</v>
      </c>
      <c r="BC34" s="11">
        <v>2017</v>
      </c>
      <c r="BD34" s="11" t="s">
        <v>120</v>
      </c>
      <c r="BE34" s="11">
        <v>10900513035</v>
      </c>
      <c r="BF34" s="16">
        <v>131090110357</v>
      </c>
      <c r="BG34" s="17">
        <v>7.85</v>
      </c>
      <c r="BH34" s="17">
        <v>7.38</v>
      </c>
      <c r="BI34" s="17">
        <v>6.85</v>
      </c>
      <c r="BJ34" s="17">
        <v>7.73</v>
      </c>
      <c r="BK34" s="17">
        <v>7.68</v>
      </c>
      <c r="BL34" s="17">
        <f t="shared" si="0"/>
        <v>7.4979999999999993</v>
      </c>
      <c r="BM34" s="18"/>
      <c r="BN34" s="18"/>
      <c r="BO34" s="11"/>
      <c r="BP34" s="11"/>
      <c r="BQ34" s="11"/>
      <c r="BR34" s="12" t="s">
        <v>947</v>
      </c>
      <c r="BS34" s="12" t="s">
        <v>948</v>
      </c>
      <c r="BT34" s="12" t="s">
        <v>949</v>
      </c>
      <c r="BU34" s="12" t="s">
        <v>950</v>
      </c>
      <c r="BV34" s="12" t="s">
        <v>951</v>
      </c>
      <c r="BW34" s="12" t="s">
        <v>952</v>
      </c>
      <c r="BX34" s="18"/>
      <c r="BY34" s="18"/>
      <c r="BZ34" s="12"/>
      <c r="CA34" s="12" t="s">
        <v>953</v>
      </c>
      <c r="CB34" s="12" t="s">
        <v>954</v>
      </c>
      <c r="CC34" s="12" t="s">
        <v>955</v>
      </c>
      <c r="CD34" s="18" t="s">
        <v>956</v>
      </c>
      <c r="CE34" s="12" t="s">
        <v>235</v>
      </c>
      <c r="CF34" s="12" t="s">
        <v>957</v>
      </c>
      <c r="CG34" s="12" t="s">
        <v>958</v>
      </c>
      <c r="CH34" s="12" t="s">
        <v>959</v>
      </c>
      <c r="CI34" s="12" t="s">
        <v>496</v>
      </c>
      <c r="CJ34" s="12"/>
      <c r="CK34" s="12"/>
      <c r="CL34" s="12"/>
      <c r="CM34" s="12"/>
      <c r="CN34" s="18"/>
      <c r="CO34" s="18"/>
      <c r="CP34" s="12"/>
      <c r="CQ34" s="12" t="s">
        <v>960</v>
      </c>
      <c r="CR34" s="12" t="s">
        <v>961</v>
      </c>
      <c r="CS34" s="12" t="s">
        <v>140</v>
      </c>
      <c r="CT34" s="12" t="s">
        <v>142</v>
      </c>
      <c r="CU34" s="12">
        <v>700075</v>
      </c>
      <c r="CV34" s="12" t="s">
        <v>960</v>
      </c>
      <c r="CW34" s="12" t="s">
        <v>140</v>
      </c>
      <c r="CX34" s="12" t="s">
        <v>140</v>
      </c>
      <c r="CY34" s="18" t="s">
        <v>142</v>
      </c>
      <c r="CZ34" s="12">
        <v>700075</v>
      </c>
    </row>
    <row r="35" spans="1:104" s="19" customFormat="1">
      <c r="A35" s="10">
        <v>34</v>
      </c>
      <c r="B35" s="11">
        <v>1310905011</v>
      </c>
      <c r="C35" s="11" t="s">
        <v>99</v>
      </c>
      <c r="D35" s="12" t="s">
        <v>962</v>
      </c>
      <c r="E35" s="12" t="s">
        <v>963</v>
      </c>
      <c r="F35" s="12"/>
      <c r="G35" s="12" t="s">
        <v>296</v>
      </c>
      <c r="H35" s="11" t="s">
        <v>964</v>
      </c>
      <c r="I35" s="11" t="s">
        <v>104</v>
      </c>
      <c r="J35" s="11" t="s">
        <v>965</v>
      </c>
      <c r="K35" s="11">
        <v>21</v>
      </c>
      <c r="L35" s="11" t="s">
        <v>323</v>
      </c>
      <c r="M35" s="11" t="s">
        <v>107</v>
      </c>
      <c r="N35" s="11" t="s">
        <v>966</v>
      </c>
      <c r="O35" s="11" t="s">
        <v>109</v>
      </c>
      <c r="P35" s="12" t="s">
        <v>967</v>
      </c>
      <c r="Q35" s="11" t="s">
        <v>968</v>
      </c>
      <c r="R35" s="11" t="s">
        <v>969</v>
      </c>
      <c r="S35" s="11" t="s">
        <v>970</v>
      </c>
      <c r="T35" s="20" t="str">
        <f>HYPERLINK("mailto:mssanchitasaha@gmail.com","mssanchitasaha@gmail.com")</f>
        <v>mssanchitasaha@gmail.com</v>
      </c>
      <c r="U35" s="12"/>
      <c r="V35" s="11" t="s">
        <v>378</v>
      </c>
      <c r="W35" s="11" t="s">
        <v>188</v>
      </c>
      <c r="X35" s="11" t="s">
        <v>971</v>
      </c>
      <c r="Y35" s="11" t="s">
        <v>972</v>
      </c>
      <c r="Z35" s="11" t="s">
        <v>120</v>
      </c>
      <c r="AA35" s="11">
        <v>2011</v>
      </c>
      <c r="AB35" s="14">
        <v>79.8</v>
      </c>
      <c r="AC35" s="14">
        <v>79.8</v>
      </c>
      <c r="AD35" s="15"/>
      <c r="AE35" s="15"/>
      <c r="AF35" s="15" t="s">
        <v>707</v>
      </c>
      <c r="AG35" s="15" t="s">
        <v>192</v>
      </c>
      <c r="AH35" s="15" t="s">
        <v>973</v>
      </c>
      <c r="AI35" s="15" t="s">
        <v>974</v>
      </c>
      <c r="AJ35" s="15" t="s">
        <v>120</v>
      </c>
      <c r="AK35" s="15">
        <v>2013</v>
      </c>
      <c r="AL35" s="14">
        <v>79.2</v>
      </c>
      <c r="AM35" s="14">
        <v>79.2</v>
      </c>
      <c r="AN35" s="11">
        <v>396</v>
      </c>
      <c r="AO35" s="11">
        <v>500</v>
      </c>
      <c r="AP35" s="18"/>
      <c r="AQ35" s="18"/>
      <c r="AR35" s="11"/>
      <c r="AS35" s="11"/>
      <c r="AT35" s="11"/>
      <c r="AU35" s="11"/>
      <c r="AV35" s="11" t="s">
        <v>124</v>
      </c>
      <c r="AW35" s="11"/>
      <c r="AX35" s="11">
        <v>20449</v>
      </c>
      <c r="AY35" s="11">
        <v>2013</v>
      </c>
      <c r="AZ35" s="11" t="s">
        <v>125</v>
      </c>
      <c r="BA35" s="11" t="s">
        <v>99</v>
      </c>
      <c r="BB35" s="11">
        <v>2013</v>
      </c>
      <c r="BC35" s="11">
        <v>2017</v>
      </c>
      <c r="BD35" s="11" t="s">
        <v>120</v>
      </c>
      <c r="BE35" s="11">
        <v>10900513036</v>
      </c>
      <c r="BF35" s="16">
        <v>131090110358</v>
      </c>
      <c r="BG35" s="17">
        <v>6.96</v>
      </c>
      <c r="BH35" s="17">
        <v>4.17</v>
      </c>
      <c r="BI35" s="17">
        <v>6.11</v>
      </c>
      <c r="BJ35" s="17">
        <v>7.1</v>
      </c>
      <c r="BK35" s="17">
        <v>7.12</v>
      </c>
      <c r="BL35" s="17">
        <f t="shared" si="0"/>
        <v>6.2919999999999998</v>
      </c>
      <c r="BM35" s="18" t="s">
        <v>195</v>
      </c>
      <c r="BN35" s="18" t="s">
        <v>975</v>
      </c>
      <c r="BO35" s="11" t="s">
        <v>976</v>
      </c>
      <c r="BP35" s="18"/>
      <c r="BQ35" s="18"/>
      <c r="BR35" s="12" t="s">
        <v>977</v>
      </c>
      <c r="BS35" s="12" t="s">
        <v>978</v>
      </c>
      <c r="BT35" s="12" t="s">
        <v>979</v>
      </c>
      <c r="BU35" s="12" t="s">
        <v>980</v>
      </c>
      <c r="BV35" s="11" t="s">
        <v>981</v>
      </c>
      <c r="BW35" s="18"/>
      <c r="BX35" s="18"/>
      <c r="BY35" s="18"/>
      <c r="BZ35" s="18"/>
      <c r="CA35" s="18"/>
      <c r="CB35" s="18"/>
      <c r="CC35" s="11" t="s">
        <v>982</v>
      </c>
      <c r="CD35" s="12" t="s">
        <v>983</v>
      </c>
      <c r="CE35" s="12" t="s">
        <v>235</v>
      </c>
      <c r="CF35" s="12" t="s">
        <v>984</v>
      </c>
      <c r="CG35" s="12" t="s">
        <v>985</v>
      </c>
      <c r="CH35" s="12" t="s">
        <v>986</v>
      </c>
      <c r="CI35" s="12" t="s">
        <v>204</v>
      </c>
      <c r="CJ35" s="18"/>
      <c r="CK35" s="18"/>
      <c r="CL35" s="18"/>
      <c r="CM35" s="18"/>
      <c r="CN35" s="18"/>
      <c r="CO35" s="18"/>
      <c r="CP35" s="18"/>
      <c r="CQ35" s="12" t="s">
        <v>987</v>
      </c>
      <c r="CR35" s="11" t="s">
        <v>988</v>
      </c>
      <c r="CS35" s="11" t="s">
        <v>989</v>
      </c>
      <c r="CT35" s="11" t="s">
        <v>142</v>
      </c>
      <c r="CU35" s="11">
        <v>732215</v>
      </c>
      <c r="CV35" s="12" t="s">
        <v>990</v>
      </c>
      <c r="CW35" s="12" t="s">
        <v>140</v>
      </c>
      <c r="CX35" s="11" t="s">
        <v>572</v>
      </c>
      <c r="CY35" s="12" t="s">
        <v>142</v>
      </c>
      <c r="CZ35" s="11">
        <v>700075</v>
      </c>
    </row>
    <row r="36" spans="1:104" s="19" customFormat="1">
      <c r="A36" s="10">
        <v>35</v>
      </c>
      <c r="B36" s="11">
        <v>1310905018</v>
      </c>
      <c r="C36" s="11" t="s">
        <v>99</v>
      </c>
      <c r="D36" s="12" t="s">
        <v>991</v>
      </c>
      <c r="E36" s="12" t="s">
        <v>992</v>
      </c>
      <c r="F36" s="12" t="s">
        <v>179</v>
      </c>
      <c r="G36" s="12" t="s">
        <v>993</v>
      </c>
      <c r="H36" s="11" t="s">
        <v>994</v>
      </c>
      <c r="I36" s="11" t="s">
        <v>181</v>
      </c>
      <c r="J36" s="13">
        <v>34975</v>
      </c>
      <c r="K36" s="11">
        <v>21</v>
      </c>
      <c r="L36" s="11" t="s">
        <v>506</v>
      </c>
      <c r="M36" s="11" t="s">
        <v>995</v>
      </c>
      <c r="N36" s="11" t="s">
        <v>108</v>
      </c>
      <c r="O36" s="11" t="s">
        <v>109</v>
      </c>
      <c r="P36" s="12" t="s">
        <v>996</v>
      </c>
      <c r="Q36" s="11"/>
      <c r="R36" s="11" t="s">
        <v>997</v>
      </c>
      <c r="S36" s="11" t="s">
        <v>998</v>
      </c>
      <c r="T36" s="12" t="s">
        <v>999</v>
      </c>
      <c r="U36" s="12" t="s">
        <v>1000</v>
      </c>
      <c r="V36" s="11" t="s">
        <v>1001</v>
      </c>
      <c r="W36" s="11" t="s">
        <v>188</v>
      </c>
      <c r="X36" s="11" t="s">
        <v>1002</v>
      </c>
      <c r="Y36" s="11" t="s">
        <v>1003</v>
      </c>
      <c r="Z36" s="11" t="s">
        <v>120</v>
      </c>
      <c r="AA36" s="11">
        <v>2010</v>
      </c>
      <c r="AB36" s="14">
        <v>89.3</v>
      </c>
      <c r="AC36" s="14">
        <v>89.3</v>
      </c>
      <c r="AD36" s="15"/>
      <c r="AE36" s="15">
        <v>500</v>
      </c>
      <c r="AF36" s="15" t="s">
        <v>1004</v>
      </c>
      <c r="AG36" s="15" t="s">
        <v>192</v>
      </c>
      <c r="AH36" s="15" t="s">
        <v>1002</v>
      </c>
      <c r="AI36" s="15" t="s">
        <v>1005</v>
      </c>
      <c r="AJ36" s="15" t="s">
        <v>120</v>
      </c>
      <c r="AK36" s="15">
        <v>2012</v>
      </c>
      <c r="AL36" s="14">
        <v>61.4</v>
      </c>
      <c r="AM36" s="14">
        <v>61.4</v>
      </c>
      <c r="AN36" s="11">
        <v>307</v>
      </c>
      <c r="AO36" s="11">
        <v>500</v>
      </c>
      <c r="AP36" s="18"/>
      <c r="AQ36" s="18"/>
      <c r="AR36" s="11"/>
      <c r="AS36" s="11"/>
      <c r="AT36" s="11"/>
      <c r="AU36" s="11"/>
      <c r="AV36" s="11" t="s">
        <v>124</v>
      </c>
      <c r="AW36" s="11"/>
      <c r="AX36" s="11">
        <v>24977</v>
      </c>
      <c r="AY36" s="11">
        <v>2013</v>
      </c>
      <c r="AZ36" s="11" t="s">
        <v>125</v>
      </c>
      <c r="BA36" s="11" t="s">
        <v>99</v>
      </c>
      <c r="BB36" s="11">
        <v>2013</v>
      </c>
      <c r="BC36" s="11">
        <v>2017</v>
      </c>
      <c r="BD36" s="11" t="s">
        <v>120</v>
      </c>
      <c r="BE36" s="11">
        <v>10900513037</v>
      </c>
      <c r="BF36" s="16">
        <v>131090110359</v>
      </c>
      <c r="BG36" s="17">
        <v>7.78</v>
      </c>
      <c r="BH36" s="17">
        <v>7.69</v>
      </c>
      <c r="BI36" s="17">
        <v>7.48</v>
      </c>
      <c r="BJ36" s="17">
        <v>8.66</v>
      </c>
      <c r="BK36" s="17">
        <v>8.16</v>
      </c>
      <c r="BL36" s="17">
        <f t="shared" si="0"/>
        <v>7.9540000000000006</v>
      </c>
      <c r="BM36" s="18"/>
      <c r="BN36" s="18"/>
      <c r="BO36" s="11" t="s">
        <v>195</v>
      </c>
      <c r="BP36" s="11" t="s">
        <v>196</v>
      </c>
      <c r="BQ36" s="11">
        <v>1</v>
      </c>
      <c r="BR36" s="12" t="s">
        <v>1006</v>
      </c>
      <c r="BS36" s="12" t="s">
        <v>127</v>
      </c>
      <c r="BT36" s="12" t="s">
        <v>164</v>
      </c>
      <c r="BU36" s="12" t="s">
        <v>129</v>
      </c>
      <c r="BV36" s="12" t="s">
        <v>130</v>
      </c>
      <c r="BW36" s="12"/>
      <c r="BX36" s="18"/>
      <c r="BY36" s="18"/>
      <c r="BZ36" s="12"/>
      <c r="CA36" s="12"/>
      <c r="CB36" s="12"/>
      <c r="CC36" s="12"/>
      <c r="CD36" s="18" t="s">
        <v>1007</v>
      </c>
      <c r="CE36" s="12" t="s">
        <v>1008</v>
      </c>
      <c r="CF36" s="12" t="s">
        <v>1009</v>
      </c>
      <c r="CG36" s="12" t="s">
        <v>1010</v>
      </c>
      <c r="CH36" s="12" t="s">
        <v>1011</v>
      </c>
      <c r="CI36" s="12" t="s">
        <v>171</v>
      </c>
      <c r="CJ36" s="12"/>
      <c r="CK36" s="12"/>
      <c r="CL36" s="12"/>
      <c r="CM36" s="12"/>
      <c r="CN36" s="18"/>
      <c r="CO36" s="18"/>
      <c r="CP36" s="12"/>
      <c r="CQ36" s="12" t="s">
        <v>1012</v>
      </c>
      <c r="CR36" s="12" t="s">
        <v>1013</v>
      </c>
      <c r="CS36" s="12" t="s">
        <v>1014</v>
      </c>
      <c r="CT36" s="12" t="s">
        <v>142</v>
      </c>
      <c r="CU36" s="12">
        <v>741126</v>
      </c>
      <c r="CV36" s="12" t="s">
        <v>1015</v>
      </c>
      <c r="CW36" s="12" t="s">
        <v>1016</v>
      </c>
      <c r="CX36" s="12" t="s">
        <v>140</v>
      </c>
      <c r="CY36" s="18" t="s">
        <v>142</v>
      </c>
      <c r="CZ36" s="12">
        <v>700152</v>
      </c>
    </row>
    <row r="37" spans="1:104" s="19" customFormat="1">
      <c r="A37" s="10">
        <v>36</v>
      </c>
      <c r="B37" s="11">
        <v>1310905002</v>
      </c>
      <c r="C37" s="11" t="s">
        <v>99</v>
      </c>
      <c r="D37" s="12" t="s">
        <v>1017</v>
      </c>
      <c r="E37" s="12" t="s">
        <v>1018</v>
      </c>
      <c r="F37" s="12"/>
      <c r="G37" s="12" t="s">
        <v>296</v>
      </c>
      <c r="H37" s="11" t="s">
        <v>1019</v>
      </c>
      <c r="I37" s="11" t="s">
        <v>181</v>
      </c>
      <c r="J37" s="13" t="s">
        <v>1020</v>
      </c>
      <c r="K37" s="11">
        <v>20</v>
      </c>
      <c r="L37" s="11" t="s">
        <v>216</v>
      </c>
      <c r="M37" s="11" t="s">
        <v>107</v>
      </c>
      <c r="N37" s="11" t="s">
        <v>108</v>
      </c>
      <c r="O37" s="11" t="s">
        <v>109</v>
      </c>
      <c r="P37" s="12" t="s">
        <v>1021</v>
      </c>
      <c r="Q37" s="11" t="s">
        <v>1022</v>
      </c>
      <c r="R37" s="11" t="s">
        <v>1023</v>
      </c>
      <c r="S37" s="11" t="s">
        <v>1024</v>
      </c>
      <c r="T37" s="12" t="s">
        <v>1025</v>
      </c>
      <c r="U37" s="12" t="s">
        <v>1026</v>
      </c>
      <c r="V37" s="11" t="s">
        <v>725</v>
      </c>
      <c r="W37" s="11" t="s">
        <v>330</v>
      </c>
      <c r="X37" s="11" t="s">
        <v>1027</v>
      </c>
      <c r="Y37" s="11" t="s">
        <v>1028</v>
      </c>
      <c r="Z37" s="11" t="s">
        <v>120</v>
      </c>
      <c r="AA37" s="11">
        <v>2011</v>
      </c>
      <c r="AB37" s="14">
        <v>81.2</v>
      </c>
      <c r="AC37" s="14">
        <v>81.2</v>
      </c>
      <c r="AD37" s="15">
        <v>650</v>
      </c>
      <c r="AE37" s="15">
        <v>800</v>
      </c>
      <c r="AF37" s="15" t="s">
        <v>356</v>
      </c>
      <c r="AG37" s="15" t="s">
        <v>334</v>
      </c>
      <c r="AH37" s="15" t="s">
        <v>1027</v>
      </c>
      <c r="AI37" s="15" t="s">
        <v>1029</v>
      </c>
      <c r="AJ37" s="15" t="s">
        <v>120</v>
      </c>
      <c r="AK37" s="15">
        <v>2013</v>
      </c>
      <c r="AL37" s="14">
        <v>63.8</v>
      </c>
      <c r="AM37" s="14">
        <v>63.8</v>
      </c>
      <c r="AN37" s="11">
        <v>319</v>
      </c>
      <c r="AO37" s="11">
        <v>500</v>
      </c>
      <c r="AP37" s="18"/>
      <c r="AQ37" s="18"/>
      <c r="AR37" s="11"/>
      <c r="AS37" s="11"/>
      <c r="AT37" s="11"/>
      <c r="AU37" s="11"/>
      <c r="AV37" s="11" t="s">
        <v>124</v>
      </c>
      <c r="AW37" s="11"/>
      <c r="AX37" s="11">
        <v>33025</v>
      </c>
      <c r="AY37" s="11">
        <v>2013</v>
      </c>
      <c r="AZ37" s="11" t="s">
        <v>125</v>
      </c>
      <c r="BA37" s="11" t="s">
        <v>99</v>
      </c>
      <c r="BB37" s="11">
        <v>2013</v>
      </c>
      <c r="BC37" s="11">
        <v>2017</v>
      </c>
      <c r="BD37" s="11" t="s">
        <v>120</v>
      </c>
      <c r="BE37" s="11">
        <v>10900513038</v>
      </c>
      <c r="BF37" s="16">
        <v>131090110360</v>
      </c>
      <c r="BG37" s="17">
        <v>6.78</v>
      </c>
      <c r="BH37" s="17">
        <v>6.59</v>
      </c>
      <c r="BI37" s="17">
        <v>6.33</v>
      </c>
      <c r="BJ37" s="17">
        <v>7</v>
      </c>
      <c r="BK37" s="17">
        <v>7.2</v>
      </c>
      <c r="BL37" s="17">
        <f t="shared" si="0"/>
        <v>6.7800000000000011</v>
      </c>
      <c r="BM37" s="18"/>
      <c r="BN37" s="18"/>
      <c r="BO37" s="11"/>
      <c r="BP37" s="11"/>
      <c r="BQ37" s="11"/>
      <c r="BR37" s="12" t="s">
        <v>1030</v>
      </c>
      <c r="BS37" s="12" t="s">
        <v>881</v>
      </c>
      <c r="BT37" s="12"/>
      <c r="BU37" s="12"/>
      <c r="BV37" s="12"/>
      <c r="BW37" s="12" t="s">
        <v>1031</v>
      </c>
      <c r="BX37" s="18"/>
      <c r="BY37" s="18"/>
      <c r="BZ37" s="12"/>
      <c r="CA37" s="12" t="s">
        <v>1032</v>
      </c>
      <c r="CB37" s="12"/>
      <c r="CC37" s="12" t="s">
        <v>1033</v>
      </c>
      <c r="CD37" s="18" t="s">
        <v>1034</v>
      </c>
      <c r="CE37" s="12" t="s">
        <v>288</v>
      </c>
      <c r="CF37" s="12" t="s">
        <v>1035</v>
      </c>
      <c r="CG37" s="12" t="s">
        <v>1036</v>
      </c>
      <c r="CH37" s="12" t="s">
        <v>1037</v>
      </c>
      <c r="CI37" s="12" t="s">
        <v>288</v>
      </c>
      <c r="CJ37" s="12" t="s">
        <v>1035</v>
      </c>
      <c r="CK37" s="12" t="s">
        <v>1036</v>
      </c>
      <c r="CL37" s="12" t="s">
        <v>1038</v>
      </c>
      <c r="CM37" s="12" t="s">
        <v>288</v>
      </c>
      <c r="CN37" s="18" t="s">
        <v>1039</v>
      </c>
      <c r="CO37" s="18" t="s">
        <v>1036</v>
      </c>
      <c r="CP37" s="12" t="s">
        <v>1040</v>
      </c>
      <c r="CQ37" s="12" t="s">
        <v>1041</v>
      </c>
      <c r="CR37" s="12" t="s">
        <v>140</v>
      </c>
      <c r="CS37" s="12" t="s">
        <v>140</v>
      </c>
      <c r="CT37" s="12" t="s">
        <v>142</v>
      </c>
      <c r="CU37" s="12">
        <v>700026</v>
      </c>
      <c r="CV37" s="12" t="s">
        <v>1041</v>
      </c>
      <c r="CW37" s="12" t="s">
        <v>140</v>
      </c>
      <c r="CX37" s="12" t="s">
        <v>140</v>
      </c>
      <c r="CY37" s="18" t="s">
        <v>142</v>
      </c>
      <c r="CZ37" s="12">
        <v>700026</v>
      </c>
    </row>
    <row r="38" spans="1:104" s="19" customFormat="1">
      <c r="A38" s="10">
        <v>37</v>
      </c>
      <c r="B38" s="11">
        <v>1310905116</v>
      </c>
      <c r="C38" s="11" t="s">
        <v>99</v>
      </c>
      <c r="D38" s="12" t="s">
        <v>1042</v>
      </c>
      <c r="E38" s="12" t="s">
        <v>1043</v>
      </c>
      <c r="F38" s="12"/>
      <c r="G38" s="12" t="s">
        <v>1044</v>
      </c>
      <c r="H38" s="11" t="s">
        <v>1045</v>
      </c>
      <c r="I38" s="11" t="s">
        <v>104</v>
      </c>
      <c r="J38" s="13">
        <v>35098</v>
      </c>
      <c r="K38" s="11">
        <v>20</v>
      </c>
      <c r="L38" s="11" t="s">
        <v>106</v>
      </c>
      <c r="M38" s="11" t="s">
        <v>107</v>
      </c>
      <c r="N38" s="11" t="s">
        <v>108</v>
      </c>
      <c r="O38" s="11" t="s">
        <v>109</v>
      </c>
      <c r="P38" s="12" t="s">
        <v>1046</v>
      </c>
      <c r="Q38" s="11"/>
      <c r="R38" s="11" t="s">
        <v>1047</v>
      </c>
      <c r="S38" s="11" t="s">
        <v>1048</v>
      </c>
      <c r="T38" s="20" t="str">
        <f>HYPERLINK("mailto:shibapriyamandal@gmail.com","shibapriyamandal@gmail.com")</f>
        <v>shibapriyamandal@gmail.com</v>
      </c>
      <c r="U38" s="20" t="str">
        <f>HYPERLINK("mailto:dm22826@gmail.com","dm22826@gmail.com")</f>
        <v>dm22826@gmail.com</v>
      </c>
      <c r="V38" s="11" t="s">
        <v>725</v>
      </c>
      <c r="W38" s="11" t="s">
        <v>1049</v>
      </c>
      <c r="X38" s="11" t="s">
        <v>1050</v>
      </c>
      <c r="Y38" s="11" t="s">
        <v>1051</v>
      </c>
      <c r="Z38" s="11" t="s">
        <v>333</v>
      </c>
      <c r="AA38" s="11">
        <v>2011</v>
      </c>
      <c r="AB38" s="14">
        <v>84.88</v>
      </c>
      <c r="AC38" s="14">
        <v>85</v>
      </c>
      <c r="AD38" s="15">
        <v>765</v>
      </c>
      <c r="AE38" s="15">
        <v>900</v>
      </c>
      <c r="AF38" s="15" t="s">
        <v>356</v>
      </c>
      <c r="AG38" s="15" t="s">
        <v>279</v>
      </c>
      <c r="AH38" s="15" t="s">
        <v>1052</v>
      </c>
      <c r="AI38" s="15" t="s">
        <v>1053</v>
      </c>
      <c r="AJ38" s="15" t="s">
        <v>333</v>
      </c>
      <c r="AK38" s="15">
        <v>2013</v>
      </c>
      <c r="AL38" s="14">
        <v>70.5</v>
      </c>
      <c r="AM38" s="14">
        <v>68.86</v>
      </c>
      <c r="AN38" s="11">
        <v>482</v>
      </c>
      <c r="AO38" s="11">
        <v>700</v>
      </c>
      <c r="AP38" s="18"/>
      <c r="AQ38" s="18"/>
      <c r="AR38" s="11"/>
      <c r="AS38" s="11"/>
      <c r="AT38" s="11"/>
      <c r="AU38" s="11"/>
      <c r="AV38" s="11" t="s">
        <v>124</v>
      </c>
      <c r="AW38" s="11"/>
      <c r="AX38" s="11">
        <v>17650</v>
      </c>
      <c r="AY38" s="11">
        <v>2013</v>
      </c>
      <c r="AZ38" s="11" t="s">
        <v>125</v>
      </c>
      <c r="BA38" s="11" t="s">
        <v>99</v>
      </c>
      <c r="BB38" s="11">
        <v>2013</v>
      </c>
      <c r="BC38" s="11">
        <v>2017</v>
      </c>
      <c r="BD38" s="11" t="s">
        <v>120</v>
      </c>
      <c r="BE38" s="11">
        <v>10900513040</v>
      </c>
      <c r="BF38" s="16">
        <v>131090110362</v>
      </c>
      <c r="BG38" s="17">
        <v>7.56</v>
      </c>
      <c r="BH38" s="17">
        <v>6.93</v>
      </c>
      <c r="BI38" s="17">
        <v>7.19</v>
      </c>
      <c r="BJ38" s="17">
        <v>7.28</v>
      </c>
      <c r="BK38" s="17">
        <v>8.16</v>
      </c>
      <c r="BL38" s="17">
        <f t="shared" si="0"/>
        <v>7.4240000000000013</v>
      </c>
      <c r="BM38" s="18"/>
      <c r="BN38" s="18"/>
      <c r="BO38" s="11"/>
      <c r="BP38" s="11"/>
      <c r="BQ38" s="11"/>
      <c r="BR38" s="12" t="s">
        <v>1054</v>
      </c>
      <c r="BS38" s="12" t="s">
        <v>127</v>
      </c>
      <c r="BT38" s="12" t="s">
        <v>1055</v>
      </c>
      <c r="BU38" s="12" t="s">
        <v>129</v>
      </c>
      <c r="BV38" s="12" t="s">
        <v>130</v>
      </c>
      <c r="BW38" s="12"/>
      <c r="BX38" s="18"/>
      <c r="BY38" s="18"/>
      <c r="BZ38" s="12"/>
      <c r="CA38" s="12"/>
      <c r="CB38" s="12" t="s">
        <v>1056</v>
      </c>
      <c r="CC38" s="12"/>
      <c r="CD38" s="18" t="s">
        <v>1057</v>
      </c>
      <c r="CE38" s="12" t="s">
        <v>1058</v>
      </c>
      <c r="CF38" s="12" t="s">
        <v>1059</v>
      </c>
      <c r="CG38" s="12" t="s">
        <v>1060</v>
      </c>
      <c r="CH38" s="12" t="s">
        <v>1061</v>
      </c>
      <c r="CI38" s="12" t="s">
        <v>171</v>
      </c>
      <c r="CJ38" s="12"/>
      <c r="CK38" s="12"/>
      <c r="CL38" s="12"/>
      <c r="CM38" s="12"/>
      <c r="CN38" s="18"/>
      <c r="CO38" s="18"/>
      <c r="CP38" s="12"/>
      <c r="CQ38" s="12" t="s">
        <v>1062</v>
      </c>
      <c r="CR38" s="12" t="s">
        <v>1063</v>
      </c>
      <c r="CS38" s="12" t="s">
        <v>1064</v>
      </c>
      <c r="CT38" s="12" t="s">
        <v>142</v>
      </c>
      <c r="CU38" s="12">
        <v>742174</v>
      </c>
      <c r="CV38" s="12" t="s">
        <v>1065</v>
      </c>
      <c r="CW38" s="12" t="s">
        <v>1066</v>
      </c>
      <c r="CX38" s="12" t="s">
        <v>572</v>
      </c>
      <c r="CY38" s="18" t="s">
        <v>142</v>
      </c>
      <c r="CZ38" s="12">
        <v>700094</v>
      </c>
    </row>
    <row r="39" spans="1:104" s="19" customFormat="1">
      <c r="A39" s="10">
        <v>38</v>
      </c>
      <c r="B39" s="11">
        <v>1310905028</v>
      </c>
      <c r="C39" s="11" t="s">
        <v>99</v>
      </c>
      <c r="D39" s="12" t="s">
        <v>1067</v>
      </c>
      <c r="E39" s="12" t="s">
        <v>1068</v>
      </c>
      <c r="F39" s="12"/>
      <c r="G39" s="12" t="s">
        <v>1069</v>
      </c>
      <c r="H39" s="11" t="s">
        <v>1070</v>
      </c>
      <c r="I39" s="11" t="s">
        <v>181</v>
      </c>
      <c r="J39" s="13">
        <v>35187</v>
      </c>
      <c r="K39" s="11">
        <v>20</v>
      </c>
      <c r="L39" s="11" t="s">
        <v>148</v>
      </c>
      <c r="M39" s="11" t="s">
        <v>107</v>
      </c>
      <c r="N39" s="11" t="s">
        <v>108</v>
      </c>
      <c r="O39" s="11" t="s">
        <v>109</v>
      </c>
      <c r="P39" s="12" t="s">
        <v>1071</v>
      </c>
      <c r="Q39" s="11">
        <v>7699361058</v>
      </c>
      <c r="R39" s="11" t="s">
        <v>1072</v>
      </c>
      <c r="S39" s="11" t="s">
        <v>1073</v>
      </c>
      <c r="T39" s="12" t="s">
        <v>1074</v>
      </c>
      <c r="U39" s="12" t="s">
        <v>1075</v>
      </c>
      <c r="V39" s="11" t="s">
        <v>276</v>
      </c>
      <c r="W39" s="11" t="s">
        <v>224</v>
      </c>
      <c r="X39" s="11" t="s">
        <v>1076</v>
      </c>
      <c r="Y39" s="11" t="s">
        <v>485</v>
      </c>
      <c r="Z39" s="11" t="s">
        <v>333</v>
      </c>
      <c r="AA39" s="11">
        <v>2011</v>
      </c>
      <c r="AB39" s="14">
        <v>88.25</v>
      </c>
      <c r="AC39" s="14">
        <v>88.25</v>
      </c>
      <c r="AD39" s="15">
        <v>706</v>
      </c>
      <c r="AE39" s="15">
        <v>800</v>
      </c>
      <c r="AF39" s="15" t="s">
        <v>356</v>
      </c>
      <c r="AG39" s="15" t="s">
        <v>279</v>
      </c>
      <c r="AH39" s="15" t="s">
        <v>1077</v>
      </c>
      <c r="AI39" s="15" t="s">
        <v>1078</v>
      </c>
      <c r="AJ39" s="15" t="s">
        <v>333</v>
      </c>
      <c r="AK39" s="15">
        <v>2013</v>
      </c>
      <c r="AL39" s="14">
        <v>79.599999999999994</v>
      </c>
      <c r="AM39" s="14">
        <v>79</v>
      </c>
      <c r="AN39" s="11">
        <v>553</v>
      </c>
      <c r="AO39" s="11">
        <v>700</v>
      </c>
      <c r="AP39" s="18"/>
      <c r="AQ39" s="18"/>
      <c r="AR39" s="11"/>
      <c r="AS39" s="11"/>
      <c r="AT39" s="11"/>
      <c r="AU39" s="11"/>
      <c r="AV39" s="11" t="s">
        <v>124</v>
      </c>
      <c r="AW39" s="11"/>
      <c r="AX39" s="11">
        <v>11960</v>
      </c>
      <c r="AY39" s="11">
        <v>2013</v>
      </c>
      <c r="AZ39" s="11" t="s">
        <v>125</v>
      </c>
      <c r="BA39" s="11" t="s">
        <v>99</v>
      </c>
      <c r="BB39" s="11">
        <v>2013</v>
      </c>
      <c r="BC39" s="11">
        <v>2017</v>
      </c>
      <c r="BD39" s="11" t="s">
        <v>120</v>
      </c>
      <c r="BE39" s="11">
        <v>10900513041</v>
      </c>
      <c r="BF39" s="16">
        <v>131090110363</v>
      </c>
      <c r="BG39" s="17">
        <v>7.15</v>
      </c>
      <c r="BH39" s="17">
        <v>7.45</v>
      </c>
      <c r="BI39" s="17">
        <v>7.11</v>
      </c>
      <c r="BJ39" s="17">
        <v>7.69</v>
      </c>
      <c r="BK39" s="17">
        <v>7.88</v>
      </c>
      <c r="BL39" s="17">
        <f t="shared" si="0"/>
        <v>7.4560000000000004</v>
      </c>
      <c r="BM39" s="18"/>
      <c r="BN39" s="18"/>
      <c r="BO39" s="11"/>
      <c r="BP39" s="11"/>
      <c r="BQ39" s="11"/>
      <c r="BR39" s="12" t="s">
        <v>1079</v>
      </c>
      <c r="BS39" s="12" t="s">
        <v>1080</v>
      </c>
      <c r="BT39" s="12" t="s">
        <v>164</v>
      </c>
      <c r="BU39" s="12" t="s">
        <v>1081</v>
      </c>
      <c r="BV39" s="12" t="s">
        <v>130</v>
      </c>
      <c r="BW39" s="12"/>
      <c r="BX39" s="18"/>
      <c r="BY39" s="18"/>
      <c r="BZ39" s="12" t="s">
        <v>1082</v>
      </c>
      <c r="CA39" s="12"/>
      <c r="CB39" s="12" t="s">
        <v>1083</v>
      </c>
      <c r="CC39" s="12" t="s">
        <v>1084</v>
      </c>
      <c r="CD39" s="18" t="s">
        <v>1085</v>
      </c>
      <c r="CE39" s="12" t="s">
        <v>288</v>
      </c>
      <c r="CF39" s="12"/>
      <c r="CG39" s="12"/>
      <c r="CH39" s="12" t="s">
        <v>1086</v>
      </c>
      <c r="CI39" s="12" t="s">
        <v>171</v>
      </c>
      <c r="CJ39" s="12"/>
      <c r="CK39" s="12"/>
      <c r="CL39" s="12"/>
      <c r="CM39" s="12"/>
      <c r="CN39" s="18"/>
      <c r="CO39" s="18"/>
      <c r="CP39" s="12"/>
      <c r="CQ39" s="12" t="s">
        <v>1087</v>
      </c>
      <c r="CR39" s="12" t="s">
        <v>1088</v>
      </c>
      <c r="CS39" s="12" t="s">
        <v>550</v>
      </c>
      <c r="CT39" s="12" t="s">
        <v>142</v>
      </c>
      <c r="CU39" s="12">
        <v>713405</v>
      </c>
      <c r="CV39" s="12" t="s">
        <v>1087</v>
      </c>
      <c r="CW39" s="12" t="s">
        <v>1088</v>
      </c>
      <c r="CX39" s="12" t="s">
        <v>550</v>
      </c>
      <c r="CY39" s="18" t="s">
        <v>142</v>
      </c>
      <c r="CZ39" s="12">
        <v>713405</v>
      </c>
    </row>
    <row r="40" spans="1:104" s="19" customFormat="1">
      <c r="A40" s="10">
        <v>39</v>
      </c>
      <c r="B40" s="11">
        <v>1310905031</v>
      </c>
      <c r="C40" s="11" t="s">
        <v>99</v>
      </c>
      <c r="D40" s="12" t="s">
        <v>1089</v>
      </c>
      <c r="E40" s="12" t="s">
        <v>1090</v>
      </c>
      <c r="F40" s="12"/>
      <c r="G40" s="12" t="s">
        <v>1091</v>
      </c>
      <c r="H40" s="11" t="s">
        <v>1092</v>
      </c>
      <c r="I40" s="11" t="s">
        <v>104</v>
      </c>
      <c r="J40" s="13">
        <v>34762</v>
      </c>
      <c r="K40" s="11">
        <v>21</v>
      </c>
      <c r="L40" s="11" t="s">
        <v>148</v>
      </c>
      <c r="M40" s="11" t="s">
        <v>107</v>
      </c>
      <c r="N40" s="11" t="s">
        <v>108</v>
      </c>
      <c r="O40" s="11" t="s">
        <v>109</v>
      </c>
      <c r="P40" s="12" t="s">
        <v>1093</v>
      </c>
      <c r="Q40" s="11"/>
      <c r="R40" s="11" t="s">
        <v>1094</v>
      </c>
      <c r="S40" s="11" t="s">
        <v>1095</v>
      </c>
      <c r="T40" s="12" t="s">
        <v>1096</v>
      </c>
      <c r="U40" s="12" t="s">
        <v>1097</v>
      </c>
      <c r="V40" s="11" t="s">
        <v>1098</v>
      </c>
      <c r="W40" s="11" t="s">
        <v>1099</v>
      </c>
      <c r="X40" s="11" t="s">
        <v>1100</v>
      </c>
      <c r="Y40" s="11" t="s">
        <v>1101</v>
      </c>
      <c r="Z40" s="11" t="s">
        <v>120</v>
      </c>
      <c r="AA40" s="11">
        <v>2011</v>
      </c>
      <c r="AB40" s="14">
        <v>89.3</v>
      </c>
      <c r="AC40" s="14">
        <v>89.3</v>
      </c>
      <c r="AD40" s="15"/>
      <c r="AE40" s="15">
        <v>600</v>
      </c>
      <c r="AF40" s="15" t="s">
        <v>1102</v>
      </c>
      <c r="AG40" s="15" t="s">
        <v>1103</v>
      </c>
      <c r="AH40" s="15" t="s">
        <v>1104</v>
      </c>
      <c r="AI40" s="15" t="s">
        <v>383</v>
      </c>
      <c r="AJ40" s="15" t="s">
        <v>120</v>
      </c>
      <c r="AK40" s="15">
        <v>2013</v>
      </c>
      <c r="AL40" s="14">
        <v>64.8</v>
      </c>
      <c r="AM40" s="14">
        <v>64.8</v>
      </c>
      <c r="AN40" s="11">
        <v>324</v>
      </c>
      <c r="AO40" s="11">
        <v>500</v>
      </c>
      <c r="AP40" s="18"/>
      <c r="AQ40" s="18"/>
      <c r="AR40" s="11"/>
      <c r="AS40" s="11"/>
      <c r="AT40" s="11"/>
      <c r="AU40" s="11"/>
      <c r="AV40" s="11" t="s">
        <v>124</v>
      </c>
      <c r="AW40" s="11"/>
      <c r="AX40" s="11">
        <v>16673</v>
      </c>
      <c r="AY40" s="11">
        <v>2013</v>
      </c>
      <c r="AZ40" s="11" t="s">
        <v>125</v>
      </c>
      <c r="BA40" s="11" t="s">
        <v>99</v>
      </c>
      <c r="BB40" s="11">
        <v>2013</v>
      </c>
      <c r="BC40" s="11">
        <v>2017</v>
      </c>
      <c r="BD40" s="11" t="s">
        <v>120</v>
      </c>
      <c r="BE40" s="11">
        <v>10900513042</v>
      </c>
      <c r="BF40" s="16">
        <v>131090110364</v>
      </c>
      <c r="BG40" s="17">
        <v>6.48</v>
      </c>
      <c r="BH40" s="17">
        <v>6.83</v>
      </c>
      <c r="BI40" s="17">
        <v>6.67</v>
      </c>
      <c r="BJ40" s="17">
        <v>6.48</v>
      </c>
      <c r="BK40" s="17">
        <v>7.12</v>
      </c>
      <c r="BL40" s="17">
        <f t="shared" si="0"/>
        <v>6.7159999999999993</v>
      </c>
      <c r="BM40" s="18" t="s">
        <v>195</v>
      </c>
      <c r="BN40" s="18">
        <v>1</v>
      </c>
      <c r="BO40" s="11"/>
      <c r="BP40" s="11"/>
      <c r="BQ40" s="11"/>
      <c r="BR40" s="12" t="s">
        <v>488</v>
      </c>
      <c r="BS40" s="12" t="s">
        <v>127</v>
      </c>
      <c r="BT40" s="12" t="s">
        <v>1105</v>
      </c>
      <c r="BU40" s="12" t="s">
        <v>129</v>
      </c>
      <c r="BV40" s="12" t="s">
        <v>130</v>
      </c>
      <c r="BW40" s="12"/>
      <c r="BX40" s="18"/>
      <c r="BY40" s="18"/>
      <c r="BZ40" s="12" t="s">
        <v>1106</v>
      </c>
      <c r="CA40" s="12" t="s">
        <v>1107</v>
      </c>
      <c r="CB40" s="12" t="s">
        <v>1106</v>
      </c>
      <c r="CC40" s="12" t="s">
        <v>1108</v>
      </c>
      <c r="CD40" s="18" t="s">
        <v>1109</v>
      </c>
      <c r="CE40" s="12" t="s">
        <v>465</v>
      </c>
      <c r="CF40" s="12" t="s">
        <v>1110</v>
      </c>
      <c r="CG40" s="12" t="s">
        <v>1111</v>
      </c>
      <c r="CH40" s="12" t="s">
        <v>1112</v>
      </c>
      <c r="CI40" s="12" t="s">
        <v>204</v>
      </c>
      <c r="CJ40" s="12"/>
      <c r="CK40" s="12"/>
      <c r="CL40" s="12"/>
      <c r="CM40" s="12"/>
      <c r="CN40" s="18"/>
      <c r="CO40" s="18"/>
      <c r="CP40" s="12"/>
      <c r="CQ40" s="12" t="s">
        <v>1113</v>
      </c>
      <c r="CR40" s="12" t="s">
        <v>1114</v>
      </c>
      <c r="CS40" s="12" t="s">
        <v>1115</v>
      </c>
      <c r="CT40" s="12" t="s">
        <v>207</v>
      </c>
      <c r="CU40" s="12">
        <v>832401</v>
      </c>
      <c r="CV40" s="12" t="s">
        <v>1116</v>
      </c>
      <c r="CW40" s="12" t="s">
        <v>140</v>
      </c>
      <c r="CX40" s="12" t="s">
        <v>1117</v>
      </c>
      <c r="CY40" s="18" t="s">
        <v>142</v>
      </c>
      <c r="CZ40" s="12">
        <v>700047</v>
      </c>
    </row>
    <row r="41" spans="1:104" s="19" customFormat="1">
      <c r="A41" s="10">
        <v>40</v>
      </c>
      <c r="B41" s="11">
        <v>1310905119</v>
      </c>
      <c r="C41" s="11" t="s">
        <v>99</v>
      </c>
      <c r="D41" s="12" t="s">
        <v>1118</v>
      </c>
      <c r="E41" s="12" t="s">
        <v>1119</v>
      </c>
      <c r="F41" s="12"/>
      <c r="G41" s="12" t="s">
        <v>1120</v>
      </c>
      <c r="H41" s="11" t="s">
        <v>1121</v>
      </c>
      <c r="I41" s="11" t="s">
        <v>181</v>
      </c>
      <c r="J41" s="13" t="s">
        <v>1122</v>
      </c>
      <c r="K41" s="11">
        <v>22</v>
      </c>
      <c r="L41" s="11" t="s">
        <v>323</v>
      </c>
      <c r="M41" s="11" t="s">
        <v>107</v>
      </c>
      <c r="N41" s="11" t="s">
        <v>108</v>
      </c>
      <c r="O41" s="11" t="s">
        <v>109</v>
      </c>
      <c r="P41" s="12" t="s">
        <v>1123</v>
      </c>
      <c r="Q41" s="11"/>
      <c r="R41" s="11" t="s">
        <v>1124</v>
      </c>
      <c r="S41" s="11"/>
      <c r="T41" s="12" t="s">
        <v>1125</v>
      </c>
      <c r="U41" s="12" t="s">
        <v>1125</v>
      </c>
      <c r="V41" s="11" t="s">
        <v>1126</v>
      </c>
      <c r="W41" s="11" t="s">
        <v>224</v>
      </c>
      <c r="X41" s="11" t="s">
        <v>1127</v>
      </c>
      <c r="Y41" s="11" t="s">
        <v>1128</v>
      </c>
      <c r="Z41" s="11" t="s">
        <v>333</v>
      </c>
      <c r="AA41" s="11">
        <v>2010</v>
      </c>
      <c r="AB41" s="14">
        <v>79</v>
      </c>
      <c r="AC41" s="14">
        <v>79.77</v>
      </c>
      <c r="AD41" s="15">
        <v>718</v>
      </c>
      <c r="AE41" s="15">
        <v>900</v>
      </c>
      <c r="AF41" s="15" t="s">
        <v>227</v>
      </c>
      <c r="AG41" s="15" t="s">
        <v>279</v>
      </c>
      <c r="AH41" s="15" t="s">
        <v>1129</v>
      </c>
      <c r="AI41" s="15" t="s">
        <v>1130</v>
      </c>
      <c r="AJ41" s="15" t="s">
        <v>333</v>
      </c>
      <c r="AK41" s="15">
        <v>2012</v>
      </c>
      <c r="AL41" s="14">
        <v>68.400000000000006</v>
      </c>
      <c r="AM41" s="14">
        <v>68.14</v>
      </c>
      <c r="AN41" s="11">
        <v>477</v>
      </c>
      <c r="AO41" s="11">
        <v>700</v>
      </c>
      <c r="AP41" s="18"/>
      <c r="AQ41" s="18"/>
      <c r="AR41" s="11"/>
      <c r="AS41" s="11"/>
      <c r="AT41" s="11"/>
      <c r="AU41" s="11"/>
      <c r="AV41" s="11" t="s">
        <v>124</v>
      </c>
      <c r="AW41" s="11"/>
      <c r="AX41" s="11">
        <v>22886</v>
      </c>
      <c r="AY41" s="11">
        <v>2013</v>
      </c>
      <c r="AZ41" s="11" t="s">
        <v>125</v>
      </c>
      <c r="BA41" s="11" t="s">
        <v>99</v>
      </c>
      <c r="BB41" s="11">
        <v>2013</v>
      </c>
      <c r="BC41" s="11">
        <v>2017</v>
      </c>
      <c r="BD41" s="11" t="s">
        <v>120</v>
      </c>
      <c r="BE41" s="11">
        <v>10900513043</v>
      </c>
      <c r="BF41" s="16">
        <v>131090110365</v>
      </c>
      <c r="BG41" s="17">
        <v>6.22</v>
      </c>
      <c r="BH41" s="17">
        <v>6.38</v>
      </c>
      <c r="BI41" s="17">
        <v>6.74</v>
      </c>
      <c r="BJ41" s="17">
        <v>6.62</v>
      </c>
      <c r="BK41" s="17">
        <v>6.8</v>
      </c>
      <c r="BL41" s="17">
        <f t="shared" si="0"/>
        <v>6.5519999999999996</v>
      </c>
      <c r="BM41" s="18"/>
      <c r="BN41" s="18"/>
      <c r="BO41" s="11" t="s">
        <v>195</v>
      </c>
      <c r="BP41" s="11" t="s">
        <v>196</v>
      </c>
      <c r="BQ41" s="11">
        <v>1</v>
      </c>
      <c r="BR41" s="12" t="s">
        <v>1131</v>
      </c>
      <c r="BS41" s="12" t="s">
        <v>127</v>
      </c>
      <c r="BT41" s="12" t="s">
        <v>283</v>
      </c>
      <c r="BU41" s="12" t="s">
        <v>129</v>
      </c>
      <c r="BV41" s="12" t="s">
        <v>130</v>
      </c>
      <c r="BW41" s="12"/>
      <c r="BX41" s="18"/>
      <c r="BY41" s="18"/>
      <c r="BZ41" s="12"/>
      <c r="CA41" s="12"/>
      <c r="CB41" s="12" t="s">
        <v>1132</v>
      </c>
      <c r="CC41" s="12"/>
      <c r="CD41" s="18" t="s">
        <v>1133</v>
      </c>
      <c r="CE41" s="12" t="s">
        <v>711</v>
      </c>
      <c r="CF41" s="12"/>
      <c r="CG41" s="12"/>
      <c r="CH41" s="12" t="s">
        <v>1134</v>
      </c>
      <c r="CI41" s="12" t="s">
        <v>171</v>
      </c>
      <c r="CJ41" s="12"/>
      <c r="CK41" s="12"/>
      <c r="CL41" s="12"/>
      <c r="CM41" s="12"/>
      <c r="CN41" s="18"/>
      <c r="CO41" s="18"/>
      <c r="CP41" s="12"/>
      <c r="CQ41" s="12" t="s">
        <v>1135</v>
      </c>
      <c r="CR41" s="12" t="s">
        <v>1136</v>
      </c>
      <c r="CS41" s="12" t="s">
        <v>1137</v>
      </c>
      <c r="CT41" s="12" t="s">
        <v>142</v>
      </c>
      <c r="CU41" s="12">
        <v>721127</v>
      </c>
      <c r="CV41" s="12" t="s">
        <v>1138</v>
      </c>
      <c r="CW41" s="12" t="s">
        <v>1136</v>
      </c>
      <c r="CX41" s="12" t="s">
        <v>1137</v>
      </c>
      <c r="CY41" s="18" t="s">
        <v>142</v>
      </c>
      <c r="CZ41" s="12">
        <v>721127</v>
      </c>
    </row>
    <row r="42" spans="1:104" s="19" customFormat="1">
      <c r="A42" s="10">
        <v>41</v>
      </c>
      <c r="B42" s="11">
        <v>1310905034</v>
      </c>
      <c r="C42" s="11" t="s">
        <v>99</v>
      </c>
      <c r="D42" s="12" t="s">
        <v>1139</v>
      </c>
      <c r="E42" s="12" t="s">
        <v>1140</v>
      </c>
      <c r="F42" s="12"/>
      <c r="G42" s="12" t="s">
        <v>1120</v>
      </c>
      <c r="H42" s="11" t="s">
        <v>1141</v>
      </c>
      <c r="I42" s="11" t="s">
        <v>181</v>
      </c>
      <c r="J42" s="13" t="s">
        <v>1142</v>
      </c>
      <c r="K42" s="11">
        <v>21</v>
      </c>
      <c r="L42" s="11" t="s">
        <v>148</v>
      </c>
      <c r="M42" s="11" t="s">
        <v>107</v>
      </c>
      <c r="N42" s="11" t="s">
        <v>108</v>
      </c>
      <c r="O42" s="11" t="s">
        <v>109</v>
      </c>
      <c r="P42" s="12" t="s">
        <v>1143</v>
      </c>
      <c r="Q42" s="11" t="s">
        <v>1144</v>
      </c>
      <c r="R42" s="11" t="s">
        <v>1145</v>
      </c>
      <c r="S42" s="11" t="s">
        <v>1146</v>
      </c>
      <c r="T42" s="12" t="s">
        <v>1147</v>
      </c>
      <c r="U42" s="12" t="s">
        <v>1148</v>
      </c>
      <c r="V42" s="11" t="s">
        <v>725</v>
      </c>
      <c r="W42" s="11" t="s">
        <v>224</v>
      </c>
      <c r="X42" s="11" t="s">
        <v>1149</v>
      </c>
      <c r="Y42" s="11" t="s">
        <v>1150</v>
      </c>
      <c r="Z42" s="11" t="s">
        <v>333</v>
      </c>
      <c r="AA42" s="11">
        <v>2011</v>
      </c>
      <c r="AB42" s="14">
        <v>84.25</v>
      </c>
      <c r="AC42" s="14">
        <v>84.25</v>
      </c>
      <c r="AD42" s="15">
        <v>674</v>
      </c>
      <c r="AE42" s="15">
        <v>800</v>
      </c>
      <c r="AF42" s="15" t="s">
        <v>356</v>
      </c>
      <c r="AG42" s="15" t="s">
        <v>1151</v>
      </c>
      <c r="AH42" s="15" t="s">
        <v>1149</v>
      </c>
      <c r="AI42" s="15" t="s">
        <v>1152</v>
      </c>
      <c r="AJ42" s="15" t="s">
        <v>120</v>
      </c>
      <c r="AK42" s="15">
        <v>2013</v>
      </c>
      <c r="AL42" s="14">
        <v>68.8</v>
      </c>
      <c r="AM42" s="14">
        <v>69.14</v>
      </c>
      <c r="AN42" s="11">
        <v>484</v>
      </c>
      <c r="AO42" s="11">
        <v>700</v>
      </c>
      <c r="AP42" s="18"/>
      <c r="AQ42" s="18"/>
      <c r="AR42" s="11"/>
      <c r="AS42" s="11"/>
      <c r="AT42" s="11"/>
      <c r="AU42" s="11"/>
      <c r="AV42" s="11" t="s">
        <v>124</v>
      </c>
      <c r="AW42" s="11"/>
      <c r="AX42" s="11">
        <v>21140</v>
      </c>
      <c r="AY42" s="11">
        <v>2013</v>
      </c>
      <c r="AZ42" s="11" t="s">
        <v>125</v>
      </c>
      <c r="BA42" s="11" t="s">
        <v>99</v>
      </c>
      <c r="BB42" s="11">
        <v>2013</v>
      </c>
      <c r="BC42" s="11">
        <v>2017</v>
      </c>
      <c r="BD42" s="11" t="s">
        <v>120</v>
      </c>
      <c r="BE42" s="11">
        <v>10900513044</v>
      </c>
      <c r="BF42" s="16">
        <v>131090110366</v>
      </c>
      <c r="BG42" s="17">
        <v>7.93</v>
      </c>
      <c r="BH42" s="17">
        <v>7.76</v>
      </c>
      <c r="BI42" s="17">
        <v>7.56</v>
      </c>
      <c r="BJ42" s="17">
        <v>8.17</v>
      </c>
      <c r="BK42" s="17">
        <v>8</v>
      </c>
      <c r="BL42" s="17">
        <f t="shared" si="0"/>
        <v>7.8840000000000003</v>
      </c>
      <c r="BM42" s="18"/>
      <c r="BN42" s="18"/>
      <c r="BO42" s="11"/>
      <c r="BP42" s="11"/>
      <c r="BQ42" s="11"/>
      <c r="BR42" s="12" t="s">
        <v>1153</v>
      </c>
      <c r="BS42" s="12" t="s">
        <v>127</v>
      </c>
      <c r="BT42" s="12" t="s">
        <v>164</v>
      </c>
      <c r="BU42" s="12" t="s">
        <v>129</v>
      </c>
      <c r="BV42" s="12" t="s">
        <v>130</v>
      </c>
      <c r="BW42" s="12" t="s">
        <v>952</v>
      </c>
      <c r="BX42" s="18"/>
      <c r="BY42" s="18"/>
      <c r="BZ42" s="12" t="s">
        <v>1154</v>
      </c>
      <c r="CA42" s="12" t="s">
        <v>1155</v>
      </c>
      <c r="CB42" s="12" t="s">
        <v>1156</v>
      </c>
      <c r="CC42" s="12"/>
      <c r="CD42" s="18" t="s">
        <v>1157</v>
      </c>
      <c r="CE42" s="12" t="s">
        <v>1158</v>
      </c>
      <c r="CF42" s="12" t="s">
        <v>1159</v>
      </c>
      <c r="CG42" s="12" t="s">
        <v>1160</v>
      </c>
      <c r="CH42" s="12" t="s">
        <v>1161</v>
      </c>
      <c r="CI42" s="12" t="s">
        <v>204</v>
      </c>
      <c r="CJ42" s="12"/>
      <c r="CK42" s="12"/>
      <c r="CL42" s="12" t="s">
        <v>1162</v>
      </c>
      <c r="CM42" s="12" t="s">
        <v>1163</v>
      </c>
      <c r="CN42" s="18" t="s">
        <v>1164</v>
      </c>
      <c r="CO42" s="18" t="s">
        <v>1165</v>
      </c>
      <c r="CP42" s="12" t="s">
        <v>1166</v>
      </c>
      <c r="CQ42" s="12" t="s">
        <v>1167</v>
      </c>
      <c r="CR42" s="12" t="s">
        <v>1168</v>
      </c>
      <c r="CS42" s="12" t="s">
        <v>140</v>
      </c>
      <c r="CT42" s="12" t="s">
        <v>142</v>
      </c>
      <c r="CU42" s="12">
        <v>700150</v>
      </c>
      <c r="CV42" s="12" t="s">
        <v>1167</v>
      </c>
      <c r="CW42" s="12" t="s">
        <v>1168</v>
      </c>
      <c r="CX42" s="12" t="s">
        <v>140</v>
      </c>
      <c r="CY42" s="18" t="s">
        <v>142</v>
      </c>
      <c r="CZ42" s="12">
        <v>700150</v>
      </c>
    </row>
    <row r="43" spans="1:104" s="19" customFormat="1">
      <c r="A43" s="10">
        <v>42</v>
      </c>
      <c r="B43" s="11">
        <v>1310905001</v>
      </c>
      <c r="C43" s="11" t="s">
        <v>99</v>
      </c>
      <c r="D43" s="12" t="s">
        <v>1169</v>
      </c>
      <c r="E43" s="12" t="s">
        <v>1170</v>
      </c>
      <c r="F43" s="12"/>
      <c r="G43" s="12" t="s">
        <v>1171</v>
      </c>
      <c r="H43" s="11" t="s">
        <v>1172</v>
      </c>
      <c r="I43" s="11" t="s">
        <v>181</v>
      </c>
      <c r="J43" s="13" t="s">
        <v>1173</v>
      </c>
      <c r="K43" s="11">
        <v>20</v>
      </c>
      <c r="L43" s="11" t="s">
        <v>323</v>
      </c>
      <c r="M43" s="11" t="s">
        <v>149</v>
      </c>
      <c r="N43" s="11" t="s">
        <v>108</v>
      </c>
      <c r="O43" s="11" t="s">
        <v>109</v>
      </c>
      <c r="P43" s="12" t="s">
        <v>1174</v>
      </c>
      <c r="Q43" s="11" t="s">
        <v>1175</v>
      </c>
      <c r="R43" s="11" t="s">
        <v>1176</v>
      </c>
      <c r="S43" s="11" t="s">
        <v>1177</v>
      </c>
      <c r="T43" s="12" t="s">
        <v>1178</v>
      </c>
      <c r="U43" s="12"/>
      <c r="V43" s="11" t="s">
        <v>223</v>
      </c>
      <c r="W43" s="11" t="s">
        <v>224</v>
      </c>
      <c r="X43" s="11" t="s">
        <v>1179</v>
      </c>
      <c r="Y43" s="11" t="s">
        <v>852</v>
      </c>
      <c r="Z43" s="11" t="s">
        <v>333</v>
      </c>
      <c r="AA43" s="11">
        <v>2011</v>
      </c>
      <c r="AB43" s="14">
        <v>79.62</v>
      </c>
      <c r="AC43" s="14">
        <v>79.62</v>
      </c>
      <c r="AD43" s="15">
        <v>637</v>
      </c>
      <c r="AE43" s="15">
        <v>800</v>
      </c>
      <c r="AF43" s="15" t="s">
        <v>356</v>
      </c>
      <c r="AG43" s="15" t="s">
        <v>1180</v>
      </c>
      <c r="AH43" s="15" t="s">
        <v>1181</v>
      </c>
      <c r="AI43" s="15" t="s">
        <v>1182</v>
      </c>
      <c r="AJ43" s="15" t="s">
        <v>333</v>
      </c>
      <c r="AK43" s="15">
        <v>2013</v>
      </c>
      <c r="AL43" s="14">
        <v>66.2</v>
      </c>
      <c r="AM43" s="14">
        <v>65.42</v>
      </c>
      <c r="AN43" s="11">
        <v>458</v>
      </c>
      <c r="AO43" s="11">
        <v>700</v>
      </c>
      <c r="AP43" s="18"/>
      <c r="AQ43" s="18"/>
      <c r="AR43" s="11"/>
      <c r="AS43" s="11"/>
      <c r="AT43" s="11"/>
      <c r="AU43" s="11"/>
      <c r="AV43" s="11" t="s">
        <v>124</v>
      </c>
      <c r="AW43" s="11"/>
      <c r="AX43" s="11">
        <v>51783</v>
      </c>
      <c r="AY43" s="11">
        <v>2013</v>
      </c>
      <c r="AZ43" s="11" t="s">
        <v>125</v>
      </c>
      <c r="BA43" s="11" t="s">
        <v>99</v>
      </c>
      <c r="BB43" s="11">
        <v>2013</v>
      </c>
      <c r="BC43" s="11">
        <v>2017</v>
      </c>
      <c r="BD43" s="11" t="s">
        <v>120</v>
      </c>
      <c r="BE43" s="11">
        <v>10900513046</v>
      </c>
      <c r="BF43" s="16">
        <v>131090110368</v>
      </c>
      <c r="BG43" s="17">
        <v>6.52</v>
      </c>
      <c r="BH43" s="17">
        <v>7.14</v>
      </c>
      <c r="BI43" s="17">
        <v>7</v>
      </c>
      <c r="BJ43" s="17">
        <v>7.17</v>
      </c>
      <c r="BK43" s="17">
        <v>7.64</v>
      </c>
      <c r="BL43" s="17">
        <f t="shared" si="0"/>
        <v>7.0939999999999994</v>
      </c>
      <c r="BM43" s="18"/>
      <c r="BN43" s="18"/>
      <c r="BO43" s="11"/>
      <c r="BP43" s="11"/>
      <c r="BQ43" s="11"/>
      <c r="BR43" s="12" t="s">
        <v>1183</v>
      </c>
      <c r="BS43" s="12" t="s">
        <v>1184</v>
      </c>
      <c r="BT43" s="12" t="s">
        <v>1185</v>
      </c>
      <c r="BU43" s="12" t="s">
        <v>129</v>
      </c>
      <c r="BV43" s="12" t="s">
        <v>130</v>
      </c>
      <c r="BW43" s="12"/>
      <c r="BX43" s="18"/>
      <c r="BY43" s="18"/>
      <c r="BZ43" s="12"/>
      <c r="CA43" s="12"/>
      <c r="CB43" s="12" t="s">
        <v>1186</v>
      </c>
      <c r="CC43" s="12" t="s">
        <v>1187</v>
      </c>
      <c r="CD43" s="18" t="s">
        <v>1188</v>
      </c>
      <c r="CE43" s="12" t="s">
        <v>1189</v>
      </c>
      <c r="CF43" s="12" t="s">
        <v>1190</v>
      </c>
      <c r="CG43" s="12" t="s">
        <v>1189</v>
      </c>
      <c r="CH43" s="12" t="s">
        <v>1191</v>
      </c>
      <c r="CI43" s="12" t="s">
        <v>138</v>
      </c>
      <c r="CJ43" s="12"/>
      <c r="CK43" s="12"/>
      <c r="CL43" s="12"/>
      <c r="CM43" s="12"/>
      <c r="CN43" s="18"/>
      <c r="CO43" s="18"/>
      <c r="CP43" s="12"/>
      <c r="CQ43" s="12" t="s">
        <v>1192</v>
      </c>
      <c r="CR43" s="12" t="s">
        <v>1193</v>
      </c>
      <c r="CS43" s="12" t="s">
        <v>1194</v>
      </c>
      <c r="CT43" s="12" t="s">
        <v>142</v>
      </c>
      <c r="CU43" s="12">
        <v>700117</v>
      </c>
      <c r="CV43" s="12" t="s">
        <v>1192</v>
      </c>
      <c r="CW43" s="12" t="s">
        <v>988</v>
      </c>
      <c r="CX43" s="12" t="s">
        <v>1194</v>
      </c>
      <c r="CY43" s="18" t="s">
        <v>142</v>
      </c>
      <c r="CZ43" s="12">
        <v>700117</v>
      </c>
    </row>
    <row r="44" spans="1:104" s="19" customFormat="1">
      <c r="A44" s="10">
        <v>43</v>
      </c>
      <c r="B44" s="11">
        <v>1310905014</v>
      </c>
      <c r="C44" s="11" t="s">
        <v>99</v>
      </c>
      <c r="D44" s="12" t="s">
        <v>1195</v>
      </c>
      <c r="E44" s="12" t="s">
        <v>1170</v>
      </c>
      <c r="F44" s="12"/>
      <c r="G44" s="12" t="s">
        <v>1196</v>
      </c>
      <c r="H44" s="11" t="s">
        <v>1197</v>
      </c>
      <c r="I44" s="11" t="s">
        <v>181</v>
      </c>
      <c r="J44" s="13">
        <v>34884</v>
      </c>
      <c r="K44" s="11">
        <v>21</v>
      </c>
      <c r="L44" s="11" t="s">
        <v>148</v>
      </c>
      <c r="M44" s="11" t="s">
        <v>1198</v>
      </c>
      <c r="N44" s="11" t="s">
        <v>108</v>
      </c>
      <c r="O44" s="11" t="s">
        <v>109</v>
      </c>
      <c r="P44" s="12" t="s">
        <v>1199</v>
      </c>
      <c r="Q44" s="11"/>
      <c r="R44" s="11" t="s">
        <v>1200</v>
      </c>
      <c r="S44" s="11" t="s">
        <v>1201</v>
      </c>
      <c r="T44" s="12" t="s">
        <v>1202</v>
      </c>
      <c r="U44" s="12" t="s">
        <v>1202</v>
      </c>
      <c r="V44" s="11" t="s">
        <v>276</v>
      </c>
      <c r="W44" s="11" t="s">
        <v>224</v>
      </c>
      <c r="X44" s="11" t="s">
        <v>1203</v>
      </c>
      <c r="Y44" s="11" t="s">
        <v>1204</v>
      </c>
      <c r="Z44" s="11" t="s">
        <v>333</v>
      </c>
      <c r="AA44" s="11">
        <v>2011</v>
      </c>
      <c r="AB44" s="14">
        <v>84</v>
      </c>
      <c r="AC44" s="14">
        <v>84</v>
      </c>
      <c r="AD44" s="15">
        <v>671</v>
      </c>
      <c r="AE44" s="15">
        <v>800</v>
      </c>
      <c r="AF44" s="15" t="s">
        <v>227</v>
      </c>
      <c r="AG44" s="15" t="s">
        <v>279</v>
      </c>
      <c r="AH44" s="15" t="s">
        <v>1205</v>
      </c>
      <c r="AI44" s="15" t="s">
        <v>1206</v>
      </c>
      <c r="AJ44" s="15" t="s">
        <v>333</v>
      </c>
      <c r="AK44" s="15">
        <v>2013</v>
      </c>
      <c r="AL44" s="14">
        <v>78</v>
      </c>
      <c r="AM44" s="14">
        <v>79</v>
      </c>
      <c r="AN44" s="11">
        <v>547</v>
      </c>
      <c r="AO44" s="11">
        <v>700</v>
      </c>
      <c r="AP44" s="18"/>
      <c r="AQ44" s="18"/>
      <c r="AR44" s="11"/>
      <c r="AS44" s="11"/>
      <c r="AT44" s="11"/>
      <c r="AU44" s="11"/>
      <c r="AV44" s="11" t="s">
        <v>124</v>
      </c>
      <c r="AW44" s="11"/>
      <c r="AX44" s="11">
        <v>25756</v>
      </c>
      <c r="AY44" s="11">
        <v>2013</v>
      </c>
      <c r="AZ44" s="11" t="s">
        <v>125</v>
      </c>
      <c r="BA44" s="11" t="s">
        <v>99</v>
      </c>
      <c r="BB44" s="11">
        <v>2013</v>
      </c>
      <c r="BC44" s="11">
        <v>2017</v>
      </c>
      <c r="BD44" s="11" t="s">
        <v>120</v>
      </c>
      <c r="BE44" s="11">
        <v>10900513047</v>
      </c>
      <c r="BF44" s="16">
        <v>131090110369</v>
      </c>
      <c r="BG44" s="17">
        <v>7.78</v>
      </c>
      <c r="BH44" s="17">
        <v>8.7899999999999991</v>
      </c>
      <c r="BI44" s="17">
        <v>8.85</v>
      </c>
      <c r="BJ44" s="17">
        <v>8.76</v>
      </c>
      <c r="BK44" s="17">
        <v>8.84</v>
      </c>
      <c r="BL44" s="17">
        <f t="shared" si="0"/>
        <v>8.6039999999999992</v>
      </c>
      <c r="BM44" s="18"/>
      <c r="BN44" s="18"/>
      <c r="BO44" s="11"/>
      <c r="BP44" s="11"/>
      <c r="BQ44" s="11"/>
      <c r="BR44" s="12" t="s">
        <v>1207</v>
      </c>
      <c r="BS44" s="12" t="s">
        <v>127</v>
      </c>
      <c r="BT44" s="12" t="s">
        <v>198</v>
      </c>
      <c r="BU44" s="12" t="s">
        <v>129</v>
      </c>
      <c r="BV44" s="12" t="s">
        <v>130</v>
      </c>
      <c r="BW44" s="12"/>
      <c r="BX44" s="18"/>
      <c r="BY44" s="18"/>
      <c r="BZ44" s="12" t="s">
        <v>14017</v>
      </c>
      <c r="CA44" s="12" t="s">
        <v>1208</v>
      </c>
      <c r="CB44" s="12" t="s">
        <v>1209</v>
      </c>
      <c r="CC44" s="12"/>
      <c r="CD44" s="18" t="s">
        <v>1210</v>
      </c>
      <c r="CE44" s="12" t="s">
        <v>1211</v>
      </c>
      <c r="CF44" s="12" t="s">
        <v>1212</v>
      </c>
      <c r="CG44" s="12" t="s">
        <v>1213</v>
      </c>
      <c r="CH44" s="12" t="s">
        <v>1214</v>
      </c>
      <c r="CI44" s="12" t="s">
        <v>138</v>
      </c>
      <c r="CJ44" s="12"/>
      <c r="CK44" s="12"/>
      <c r="CL44" s="12"/>
      <c r="CM44" s="12"/>
      <c r="CN44" s="18"/>
      <c r="CO44" s="18"/>
      <c r="CP44" s="12"/>
      <c r="CQ44" s="12" t="s">
        <v>1215</v>
      </c>
      <c r="CR44" s="12" t="s">
        <v>1216</v>
      </c>
      <c r="CS44" s="12" t="s">
        <v>1137</v>
      </c>
      <c r="CT44" s="12" t="s">
        <v>142</v>
      </c>
      <c r="CU44" s="12">
        <v>721211</v>
      </c>
      <c r="CV44" s="12" t="s">
        <v>1215</v>
      </c>
      <c r="CW44" s="12" t="s">
        <v>1217</v>
      </c>
      <c r="CX44" s="12" t="s">
        <v>1218</v>
      </c>
      <c r="CY44" s="18" t="s">
        <v>142</v>
      </c>
      <c r="CZ44" s="12">
        <v>721211</v>
      </c>
    </row>
    <row r="45" spans="1:104" s="19" customFormat="1">
      <c r="A45" s="10">
        <v>44</v>
      </c>
      <c r="B45" s="11">
        <v>1310905026</v>
      </c>
      <c r="C45" s="11" t="s">
        <v>99</v>
      </c>
      <c r="D45" s="12" t="s">
        <v>1219</v>
      </c>
      <c r="E45" s="12" t="s">
        <v>1220</v>
      </c>
      <c r="F45" s="12"/>
      <c r="G45" s="12" t="s">
        <v>296</v>
      </c>
      <c r="H45" s="11" t="s">
        <v>1221</v>
      </c>
      <c r="I45" s="11" t="s">
        <v>181</v>
      </c>
      <c r="J45" s="13" t="s">
        <v>1222</v>
      </c>
      <c r="K45" s="11">
        <v>21</v>
      </c>
      <c r="L45" s="11" t="s">
        <v>148</v>
      </c>
      <c r="M45" s="11" t="s">
        <v>107</v>
      </c>
      <c r="N45" s="11" t="s">
        <v>108</v>
      </c>
      <c r="O45" s="11" t="s">
        <v>109</v>
      </c>
      <c r="P45" s="12" t="s">
        <v>1223</v>
      </c>
      <c r="Q45" s="11"/>
      <c r="R45" s="11" t="s">
        <v>1224</v>
      </c>
      <c r="S45" s="11"/>
      <c r="T45" s="12" t="s">
        <v>1225</v>
      </c>
      <c r="U45" s="12"/>
      <c r="V45" s="11" t="s">
        <v>116</v>
      </c>
      <c r="W45" s="11" t="s">
        <v>117</v>
      </c>
      <c r="X45" s="11" t="s">
        <v>1226</v>
      </c>
      <c r="Y45" s="11" t="s">
        <v>1227</v>
      </c>
      <c r="Z45" s="11" t="s">
        <v>120</v>
      </c>
      <c r="AA45" s="11">
        <v>2011</v>
      </c>
      <c r="AB45" s="14">
        <v>84.57</v>
      </c>
      <c r="AC45" s="14">
        <v>84.57</v>
      </c>
      <c r="AD45" s="15">
        <v>592</v>
      </c>
      <c r="AE45" s="15">
        <v>700</v>
      </c>
      <c r="AF45" s="15" t="s">
        <v>121</v>
      </c>
      <c r="AG45" s="15" t="s">
        <v>117</v>
      </c>
      <c r="AH45" s="15" t="s">
        <v>1228</v>
      </c>
      <c r="AI45" s="15" t="s">
        <v>305</v>
      </c>
      <c r="AJ45" s="15" t="s">
        <v>120</v>
      </c>
      <c r="AK45" s="15">
        <v>2013</v>
      </c>
      <c r="AL45" s="14">
        <v>76.16</v>
      </c>
      <c r="AM45" s="14">
        <v>76.16</v>
      </c>
      <c r="AN45" s="11">
        <v>457</v>
      </c>
      <c r="AO45" s="11">
        <v>600</v>
      </c>
      <c r="AP45" s="12"/>
      <c r="AQ45" s="12"/>
      <c r="AR45" s="11"/>
      <c r="AS45" s="11"/>
      <c r="AT45" s="11"/>
      <c r="AU45" s="21"/>
      <c r="AV45" s="11" t="s">
        <v>124</v>
      </c>
      <c r="AW45" s="11"/>
      <c r="AX45" s="11">
        <v>20777</v>
      </c>
      <c r="AY45" s="11">
        <v>2013</v>
      </c>
      <c r="AZ45" s="11" t="s">
        <v>125</v>
      </c>
      <c r="BA45" s="11" t="s">
        <v>99</v>
      </c>
      <c r="BB45" s="11">
        <v>2013</v>
      </c>
      <c r="BC45" s="11">
        <v>2017</v>
      </c>
      <c r="BD45" s="11" t="s">
        <v>120</v>
      </c>
      <c r="BE45" s="11">
        <v>10900513048</v>
      </c>
      <c r="BF45" s="16">
        <v>131090110370</v>
      </c>
      <c r="BG45" s="17">
        <v>7.44</v>
      </c>
      <c r="BH45" s="17">
        <v>7.52</v>
      </c>
      <c r="BI45" s="17">
        <v>7.78</v>
      </c>
      <c r="BJ45" s="17">
        <v>7.52</v>
      </c>
      <c r="BK45" s="17">
        <v>7.88</v>
      </c>
      <c r="BL45" s="17">
        <f t="shared" si="0"/>
        <v>7.6280000000000001</v>
      </c>
      <c r="BM45" s="18"/>
      <c r="BN45" s="18"/>
      <c r="BO45" s="11"/>
      <c r="BP45" s="11"/>
      <c r="BQ45" s="11"/>
      <c r="BR45" s="12" t="s">
        <v>1229</v>
      </c>
      <c r="BS45" s="12" t="s">
        <v>948</v>
      </c>
      <c r="BT45" s="12" t="s">
        <v>949</v>
      </c>
      <c r="BU45" s="12" t="s">
        <v>950</v>
      </c>
      <c r="BV45" s="12" t="s">
        <v>951</v>
      </c>
      <c r="BW45" s="12" t="s">
        <v>1230</v>
      </c>
      <c r="BX45" s="18"/>
      <c r="BY45" s="18"/>
      <c r="BZ45" s="12"/>
      <c r="CA45" s="12" t="s">
        <v>1231</v>
      </c>
      <c r="CB45" s="12" t="s">
        <v>1232</v>
      </c>
      <c r="CC45" s="12" t="s">
        <v>1233</v>
      </c>
      <c r="CD45" s="18" t="s">
        <v>1234</v>
      </c>
      <c r="CE45" s="12" t="s">
        <v>1235</v>
      </c>
      <c r="CF45" s="12" t="s">
        <v>1236</v>
      </c>
      <c r="CG45" s="12" t="s">
        <v>440</v>
      </c>
      <c r="CH45" s="12" t="s">
        <v>1237</v>
      </c>
      <c r="CI45" s="12" t="s">
        <v>138</v>
      </c>
      <c r="CJ45" s="12"/>
      <c r="CK45" s="12"/>
      <c r="CL45" s="12"/>
      <c r="CM45" s="12"/>
      <c r="CN45" s="18"/>
      <c r="CO45" s="18"/>
      <c r="CP45" s="12"/>
      <c r="CQ45" s="12" t="s">
        <v>1238</v>
      </c>
      <c r="CR45" s="12" t="s">
        <v>140</v>
      </c>
      <c r="CS45" s="12" t="s">
        <v>1239</v>
      </c>
      <c r="CT45" s="12" t="s">
        <v>142</v>
      </c>
      <c r="CU45" s="12">
        <v>700030</v>
      </c>
      <c r="CV45" s="12" t="s">
        <v>1238</v>
      </c>
      <c r="CW45" s="12" t="s">
        <v>1240</v>
      </c>
      <c r="CX45" s="12" t="s">
        <v>140</v>
      </c>
      <c r="CY45" s="18" t="s">
        <v>142</v>
      </c>
      <c r="CZ45" s="12">
        <v>700030</v>
      </c>
    </row>
    <row r="46" spans="1:104" s="19" customFormat="1">
      <c r="A46" s="10">
        <v>45</v>
      </c>
      <c r="B46" s="11">
        <v>1310905115</v>
      </c>
      <c r="C46" s="11" t="s">
        <v>99</v>
      </c>
      <c r="D46" s="12" t="s">
        <v>1241</v>
      </c>
      <c r="E46" s="12" t="s">
        <v>1242</v>
      </c>
      <c r="F46" s="12"/>
      <c r="G46" s="12" t="s">
        <v>556</v>
      </c>
      <c r="H46" s="11" t="s">
        <v>1243</v>
      </c>
      <c r="I46" s="11" t="s">
        <v>104</v>
      </c>
      <c r="J46" s="13" t="s">
        <v>1244</v>
      </c>
      <c r="K46" s="11">
        <v>22</v>
      </c>
      <c r="L46" s="11" t="s">
        <v>148</v>
      </c>
      <c r="M46" s="11" t="s">
        <v>1245</v>
      </c>
      <c r="N46" s="11" t="s">
        <v>1246</v>
      </c>
      <c r="O46" s="11" t="s">
        <v>1247</v>
      </c>
      <c r="P46" s="12" t="s">
        <v>1248</v>
      </c>
      <c r="Q46" s="11">
        <v>91</v>
      </c>
      <c r="R46" s="11">
        <v>8820342302</v>
      </c>
      <c r="S46" s="11">
        <v>8820342302</v>
      </c>
      <c r="T46" s="12" t="s">
        <v>1249</v>
      </c>
      <c r="U46" s="12" t="s">
        <v>1250</v>
      </c>
      <c r="V46" s="11" t="s">
        <v>1251</v>
      </c>
      <c r="W46" s="11" t="s">
        <v>1252</v>
      </c>
      <c r="X46" s="11" t="s">
        <v>1253</v>
      </c>
      <c r="Y46" s="11" t="s">
        <v>1254</v>
      </c>
      <c r="Z46" s="11" t="s">
        <v>1255</v>
      </c>
      <c r="AA46" s="11">
        <v>2010</v>
      </c>
      <c r="AB46" s="14">
        <v>79.75</v>
      </c>
      <c r="AC46" s="14">
        <v>76.66</v>
      </c>
      <c r="AD46" s="15">
        <v>690</v>
      </c>
      <c r="AE46" s="15">
        <v>900</v>
      </c>
      <c r="AF46" s="15" t="s">
        <v>1256</v>
      </c>
      <c r="AG46" s="15" t="s">
        <v>1257</v>
      </c>
      <c r="AH46" s="15" t="s">
        <v>1258</v>
      </c>
      <c r="AI46" s="15" t="s">
        <v>1259</v>
      </c>
      <c r="AJ46" s="15" t="s">
        <v>120</v>
      </c>
      <c r="AK46" s="15">
        <v>2012</v>
      </c>
      <c r="AL46" s="14">
        <v>72.33</v>
      </c>
      <c r="AM46" s="14">
        <v>73.42</v>
      </c>
      <c r="AN46" s="11">
        <v>514</v>
      </c>
      <c r="AO46" s="11">
        <v>700</v>
      </c>
      <c r="AP46" s="11"/>
      <c r="AQ46" s="11"/>
      <c r="AR46" s="11"/>
      <c r="AS46" s="11"/>
      <c r="AT46" s="11"/>
      <c r="AU46" s="11"/>
      <c r="AV46" s="11" t="s">
        <v>124</v>
      </c>
      <c r="AW46" s="11"/>
      <c r="AX46" s="11">
        <v>25825</v>
      </c>
      <c r="AY46" s="11">
        <v>2013</v>
      </c>
      <c r="AZ46" s="11" t="s">
        <v>125</v>
      </c>
      <c r="BA46" s="11" t="s">
        <v>99</v>
      </c>
      <c r="BB46" s="11">
        <v>2013</v>
      </c>
      <c r="BC46" s="11">
        <v>2017</v>
      </c>
      <c r="BD46" s="11" t="s">
        <v>120</v>
      </c>
      <c r="BE46" s="11">
        <v>10900513049</v>
      </c>
      <c r="BF46" s="16">
        <v>131090110371</v>
      </c>
      <c r="BG46" s="17">
        <v>8.7799999999999994</v>
      </c>
      <c r="BH46" s="17">
        <v>9.14</v>
      </c>
      <c r="BI46" s="17">
        <v>8.07</v>
      </c>
      <c r="BJ46" s="17">
        <v>8.93</v>
      </c>
      <c r="BK46" s="17">
        <v>8.56</v>
      </c>
      <c r="BL46" s="17">
        <f t="shared" si="0"/>
        <v>8.6960000000000015</v>
      </c>
      <c r="BM46" s="18"/>
      <c r="BN46" s="18"/>
      <c r="BO46" s="11" t="s">
        <v>1260</v>
      </c>
      <c r="BP46" s="11" t="s">
        <v>196</v>
      </c>
      <c r="BQ46" s="11" t="s">
        <v>1261</v>
      </c>
      <c r="BR46" s="12" t="s">
        <v>1262</v>
      </c>
      <c r="BS46" s="12" t="s">
        <v>127</v>
      </c>
      <c r="BT46" s="12" t="s">
        <v>1263</v>
      </c>
      <c r="BU46" s="12" t="s">
        <v>129</v>
      </c>
      <c r="BV46" s="12" t="s">
        <v>130</v>
      </c>
      <c r="BW46" s="12"/>
      <c r="BX46" s="11"/>
      <c r="BY46" s="11"/>
      <c r="BZ46" s="12"/>
      <c r="CA46" s="12"/>
      <c r="CB46" s="12"/>
      <c r="CC46" s="12"/>
      <c r="CD46" s="18" t="s">
        <v>1264</v>
      </c>
      <c r="CE46" s="12" t="s">
        <v>1265</v>
      </c>
      <c r="CF46" s="12"/>
      <c r="CG46" s="12"/>
      <c r="CH46" s="12" t="s">
        <v>1266</v>
      </c>
      <c r="CI46" s="12" t="s">
        <v>1267</v>
      </c>
      <c r="CJ46" s="12"/>
      <c r="CK46" s="12"/>
      <c r="CL46" s="12"/>
      <c r="CM46" s="12"/>
      <c r="CN46" s="18"/>
      <c r="CO46" s="18"/>
      <c r="CP46" s="12"/>
      <c r="CQ46" s="12" t="s">
        <v>1268</v>
      </c>
      <c r="CR46" s="12" t="s">
        <v>140</v>
      </c>
      <c r="CS46" s="12" t="s">
        <v>1248</v>
      </c>
      <c r="CT46" s="12" t="s">
        <v>1269</v>
      </c>
      <c r="CU46" s="12">
        <v>700024</v>
      </c>
      <c r="CV46" s="12" t="s">
        <v>1268</v>
      </c>
      <c r="CW46" s="12" t="s">
        <v>1240</v>
      </c>
      <c r="CX46" s="12" t="s">
        <v>1248</v>
      </c>
      <c r="CY46" s="18" t="s">
        <v>142</v>
      </c>
      <c r="CZ46" s="12">
        <v>700024</v>
      </c>
    </row>
    <row r="47" spans="1:104" s="19" customFormat="1">
      <c r="A47" s="10">
        <v>46</v>
      </c>
      <c r="B47" s="11">
        <v>1310905025</v>
      </c>
      <c r="C47" s="11" t="s">
        <v>99</v>
      </c>
      <c r="D47" s="12" t="s">
        <v>1270</v>
      </c>
      <c r="E47" s="12" t="s">
        <v>1271</v>
      </c>
      <c r="F47" s="12"/>
      <c r="G47" s="12" t="s">
        <v>1272</v>
      </c>
      <c r="H47" s="11" t="s">
        <v>1273</v>
      </c>
      <c r="I47" s="11" t="s">
        <v>104</v>
      </c>
      <c r="J47" s="13">
        <v>34615</v>
      </c>
      <c r="K47" s="11">
        <v>21</v>
      </c>
      <c r="L47" s="11" t="s">
        <v>148</v>
      </c>
      <c r="M47" s="11" t="s">
        <v>107</v>
      </c>
      <c r="N47" s="11" t="s">
        <v>108</v>
      </c>
      <c r="O47" s="11" t="s">
        <v>109</v>
      </c>
      <c r="P47" s="12" t="s">
        <v>1274</v>
      </c>
      <c r="Q47" s="11" t="s">
        <v>1275</v>
      </c>
      <c r="R47" s="11" t="s">
        <v>1276</v>
      </c>
      <c r="S47" s="11" t="s">
        <v>1277</v>
      </c>
      <c r="T47" s="12" t="s">
        <v>1278</v>
      </c>
      <c r="U47" s="12"/>
      <c r="V47" s="11" t="s">
        <v>276</v>
      </c>
      <c r="W47" s="11" t="s">
        <v>224</v>
      </c>
      <c r="X47" s="11" t="s">
        <v>1149</v>
      </c>
      <c r="Y47" s="11" t="s">
        <v>1279</v>
      </c>
      <c r="Z47" s="11" t="s">
        <v>333</v>
      </c>
      <c r="AA47" s="11">
        <v>2011</v>
      </c>
      <c r="AB47" s="14">
        <v>81</v>
      </c>
      <c r="AC47" s="14">
        <v>81</v>
      </c>
      <c r="AD47" s="15">
        <v>645</v>
      </c>
      <c r="AE47" s="15">
        <v>800</v>
      </c>
      <c r="AF47" s="15" t="s">
        <v>227</v>
      </c>
      <c r="AG47" s="15" t="s">
        <v>1151</v>
      </c>
      <c r="AH47" s="15" t="s">
        <v>1149</v>
      </c>
      <c r="AI47" s="15" t="s">
        <v>1152</v>
      </c>
      <c r="AJ47" s="15" t="s">
        <v>333</v>
      </c>
      <c r="AK47" s="15">
        <v>2013</v>
      </c>
      <c r="AL47" s="14">
        <v>56</v>
      </c>
      <c r="AM47" s="14">
        <v>59</v>
      </c>
      <c r="AN47" s="11">
        <v>410</v>
      </c>
      <c r="AO47" s="11">
        <v>700</v>
      </c>
      <c r="AP47" s="18"/>
      <c r="AQ47" s="18"/>
      <c r="AR47" s="11"/>
      <c r="AS47" s="11"/>
      <c r="AT47" s="11"/>
      <c r="AU47" s="11"/>
      <c r="AV47" s="11" t="s">
        <v>124</v>
      </c>
      <c r="AW47" s="11"/>
      <c r="AX47" s="11">
        <v>26524</v>
      </c>
      <c r="AY47" s="11">
        <v>2013</v>
      </c>
      <c r="AZ47" s="11" t="s">
        <v>125</v>
      </c>
      <c r="BA47" s="11" t="s">
        <v>99</v>
      </c>
      <c r="BB47" s="11">
        <v>2013</v>
      </c>
      <c r="BC47" s="11">
        <v>2017</v>
      </c>
      <c r="BD47" s="11" t="s">
        <v>120</v>
      </c>
      <c r="BE47" s="11">
        <v>10900513050</v>
      </c>
      <c r="BF47" s="16">
        <v>131090110372</v>
      </c>
      <c r="BG47" s="17">
        <v>7.11</v>
      </c>
      <c r="BH47" s="17">
        <v>7.48</v>
      </c>
      <c r="BI47" s="17">
        <v>7.59</v>
      </c>
      <c r="BJ47" s="17">
        <v>7.9</v>
      </c>
      <c r="BK47" s="17">
        <v>7.92</v>
      </c>
      <c r="BL47" s="17">
        <f t="shared" si="0"/>
        <v>7.6</v>
      </c>
      <c r="BM47" s="18"/>
      <c r="BN47" s="18"/>
      <c r="BO47" s="11"/>
      <c r="BP47" s="11"/>
      <c r="BQ47" s="11"/>
      <c r="BR47" s="12" t="s">
        <v>1280</v>
      </c>
      <c r="BS47" s="12" t="s">
        <v>1281</v>
      </c>
      <c r="BT47" s="12" t="s">
        <v>1282</v>
      </c>
      <c r="BU47" s="12" t="s">
        <v>1283</v>
      </c>
      <c r="BV47" s="12" t="s">
        <v>1284</v>
      </c>
      <c r="BW47" s="12" t="s">
        <v>1285</v>
      </c>
      <c r="BX47" s="18"/>
      <c r="BY47" s="18"/>
      <c r="BZ47" s="12"/>
      <c r="CA47" s="12" t="s">
        <v>1286</v>
      </c>
      <c r="CB47" s="12"/>
      <c r="CC47" s="12" t="s">
        <v>1287</v>
      </c>
      <c r="CD47" s="18" t="s">
        <v>1288</v>
      </c>
      <c r="CE47" s="12" t="s">
        <v>311</v>
      </c>
      <c r="CF47" s="12" t="s">
        <v>1289</v>
      </c>
      <c r="CG47" s="12" t="s">
        <v>1290</v>
      </c>
      <c r="CH47" s="12" t="s">
        <v>1291</v>
      </c>
      <c r="CI47" s="12" t="s">
        <v>496</v>
      </c>
      <c r="CJ47" s="12"/>
      <c r="CK47" s="12"/>
      <c r="CL47" s="12"/>
      <c r="CM47" s="12"/>
      <c r="CN47" s="18"/>
      <c r="CO47" s="18"/>
      <c r="CP47" s="12"/>
      <c r="CQ47" s="12" t="s">
        <v>1292</v>
      </c>
      <c r="CR47" s="12" t="s">
        <v>1239</v>
      </c>
      <c r="CS47" s="12" t="s">
        <v>140</v>
      </c>
      <c r="CT47" s="12" t="s">
        <v>142</v>
      </c>
      <c r="CU47" s="12">
        <v>700084</v>
      </c>
      <c r="CV47" s="12" t="s">
        <v>1292</v>
      </c>
      <c r="CW47" s="12" t="s">
        <v>140</v>
      </c>
      <c r="CX47" s="12" t="s">
        <v>140</v>
      </c>
      <c r="CY47" s="18" t="s">
        <v>142</v>
      </c>
      <c r="CZ47" s="12">
        <v>700084</v>
      </c>
    </row>
    <row r="48" spans="1:104" s="19" customFormat="1">
      <c r="A48" s="10">
        <v>47</v>
      </c>
      <c r="B48" s="11">
        <v>1310905032</v>
      </c>
      <c r="C48" s="11" t="s">
        <v>99</v>
      </c>
      <c r="D48" s="12" t="s">
        <v>1293</v>
      </c>
      <c r="E48" s="12" t="s">
        <v>1294</v>
      </c>
      <c r="F48" s="12"/>
      <c r="G48" s="12" t="s">
        <v>1295</v>
      </c>
      <c r="H48" s="11" t="s">
        <v>1296</v>
      </c>
      <c r="I48" s="11" t="s">
        <v>104</v>
      </c>
      <c r="J48" s="13" t="s">
        <v>1297</v>
      </c>
      <c r="K48" s="11">
        <v>21</v>
      </c>
      <c r="L48" s="11" t="s">
        <v>323</v>
      </c>
      <c r="M48" s="11" t="s">
        <v>107</v>
      </c>
      <c r="N48" s="11" t="s">
        <v>108</v>
      </c>
      <c r="O48" s="11" t="s">
        <v>109</v>
      </c>
      <c r="P48" s="12" t="s">
        <v>1298</v>
      </c>
      <c r="Q48" s="11"/>
      <c r="R48" s="11" t="s">
        <v>1299</v>
      </c>
      <c r="S48" s="11" t="s">
        <v>1300</v>
      </c>
      <c r="T48" s="12" t="s">
        <v>1301</v>
      </c>
      <c r="U48" s="12" t="s">
        <v>1302</v>
      </c>
      <c r="V48" s="11" t="s">
        <v>116</v>
      </c>
      <c r="W48" s="11" t="s">
        <v>117</v>
      </c>
      <c r="X48" s="11" t="s">
        <v>1303</v>
      </c>
      <c r="Y48" s="11" t="s">
        <v>1304</v>
      </c>
      <c r="Z48" s="11" t="s">
        <v>120</v>
      </c>
      <c r="AA48" s="11">
        <v>2011</v>
      </c>
      <c r="AB48" s="14">
        <v>82</v>
      </c>
      <c r="AC48" s="14">
        <v>82</v>
      </c>
      <c r="AD48" s="15">
        <v>574</v>
      </c>
      <c r="AE48" s="15">
        <v>700</v>
      </c>
      <c r="AF48" s="15" t="s">
        <v>1305</v>
      </c>
      <c r="AG48" s="15" t="s">
        <v>188</v>
      </c>
      <c r="AH48" s="15" t="s">
        <v>1306</v>
      </c>
      <c r="AI48" s="15" t="s">
        <v>1307</v>
      </c>
      <c r="AJ48" s="15" t="s">
        <v>120</v>
      </c>
      <c r="AK48" s="15">
        <v>2013</v>
      </c>
      <c r="AL48" s="14">
        <v>71.8</v>
      </c>
      <c r="AM48" s="14">
        <v>73.33</v>
      </c>
      <c r="AN48" s="11">
        <v>440</v>
      </c>
      <c r="AO48" s="11">
        <v>600</v>
      </c>
      <c r="AP48" s="18"/>
      <c r="AQ48" s="18"/>
      <c r="AR48" s="11"/>
      <c r="AS48" s="11"/>
      <c r="AT48" s="11"/>
      <c r="AU48" s="11"/>
      <c r="AV48" s="11" t="s">
        <v>124</v>
      </c>
      <c r="AW48" s="11"/>
      <c r="AX48" s="11">
        <v>22561</v>
      </c>
      <c r="AY48" s="11">
        <v>2013</v>
      </c>
      <c r="AZ48" s="11" t="s">
        <v>125</v>
      </c>
      <c r="BA48" s="11" t="s">
        <v>99</v>
      </c>
      <c r="BB48" s="11">
        <v>2013</v>
      </c>
      <c r="BC48" s="11">
        <v>2017</v>
      </c>
      <c r="BD48" s="11" t="s">
        <v>120</v>
      </c>
      <c r="BE48" s="11">
        <v>10900513051</v>
      </c>
      <c r="BF48" s="16">
        <v>131090110373</v>
      </c>
      <c r="BG48" s="17">
        <v>6.41</v>
      </c>
      <c r="BH48" s="17">
        <v>7</v>
      </c>
      <c r="BI48" s="17">
        <v>6.89</v>
      </c>
      <c r="BJ48" s="17">
        <v>7.48</v>
      </c>
      <c r="BK48" s="17">
        <v>8.24</v>
      </c>
      <c r="BL48" s="17">
        <f t="shared" si="0"/>
        <v>7.2040000000000006</v>
      </c>
      <c r="BM48" s="18"/>
      <c r="BN48" s="18"/>
      <c r="BO48" s="11"/>
      <c r="BP48" s="11"/>
      <c r="BQ48" s="11"/>
      <c r="BR48" s="12" t="s">
        <v>1308</v>
      </c>
      <c r="BS48" s="12" t="s">
        <v>127</v>
      </c>
      <c r="BT48" s="12" t="s">
        <v>1309</v>
      </c>
      <c r="BU48" s="12" t="s">
        <v>1310</v>
      </c>
      <c r="BV48" s="12" t="s">
        <v>1311</v>
      </c>
      <c r="BW48" s="12"/>
      <c r="BX48" s="18"/>
      <c r="BY48" s="18"/>
      <c r="BZ48" s="12" t="s">
        <v>1312</v>
      </c>
      <c r="CA48" s="12"/>
      <c r="CB48" s="12"/>
      <c r="CC48" s="12"/>
      <c r="CD48" s="18" t="s">
        <v>262</v>
      </c>
      <c r="CE48" s="12" t="s">
        <v>288</v>
      </c>
      <c r="CF48" s="12"/>
      <c r="CG48" s="12"/>
      <c r="CH48" s="12" t="s">
        <v>1313</v>
      </c>
      <c r="CI48" s="12" t="s">
        <v>361</v>
      </c>
      <c r="CJ48" s="12"/>
      <c r="CK48" s="12"/>
      <c r="CL48" s="12"/>
      <c r="CM48" s="12"/>
      <c r="CN48" s="18"/>
      <c r="CO48" s="18"/>
      <c r="CP48" s="12"/>
      <c r="CQ48" s="12" t="s">
        <v>1314</v>
      </c>
      <c r="CR48" s="12" t="s">
        <v>266</v>
      </c>
      <c r="CS48" s="12" t="s">
        <v>266</v>
      </c>
      <c r="CT48" s="12" t="s">
        <v>175</v>
      </c>
      <c r="CU48" s="12">
        <v>813204</v>
      </c>
      <c r="CV48" s="12" t="s">
        <v>1315</v>
      </c>
      <c r="CW48" s="12" t="s">
        <v>140</v>
      </c>
      <c r="CX48" s="12" t="s">
        <v>140</v>
      </c>
      <c r="CY48" s="18" t="s">
        <v>142</v>
      </c>
      <c r="CZ48" s="12">
        <v>700040</v>
      </c>
    </row>
    <row r="49" spans="1:104" s="19" customFormat="1">
      <c r="A49" s="10">
        <v>48</v>
      </c>
      <c r="B49" s="11">
        <v>1310905005</v>
      </c>
      <c r="C49" s="11" t="s">
        <v>99</v>
      </c>
      <c r="D49" s="12" t="s">
        <v>1316</v>
      </c>
      <c r="E49" s="12" t="s">
        <v>1317</v>
      </c>
      <c r="F49" s="12"/>
      <c r="G49" s="12" t="s">
        <v>1318</v>
      </c>
      <c r="H49" s="11" t="s">
        <v>1319</v>
      </c>
      <c r="I49" s="11" t="s">
        <v>181</v>
      </c>
      <c r="J49" s="13" t="s">
        <v>1320</v>
      </c>
      <c r="K49" s="11">
        <v>22</v>
      </c>
      <c r="L49" s="11" t="s">
        <v>148</v>
      </c>
      <c r="M49" s="11" t="s">
        <v>149</v>
      </c>
      <c r="N49" s="11" t="s">
        <v>108</v>
      </c>
      <c r="O49" s="11" t="s">
        <v>109</v>
      </c>
      <c r="P49" s="12" t="s">
        <v>1321</v>
      </c>
      <c r="Q49" s="11"/>
      <c r="R49" s="11" t="s">
        <v>1322</v>
      </c>
      <c r="S49" s="11" t="s">
        <v>1323</v>
      </c>
      <c r="T49" s="12" t="s">
        <v>1324</v>
      </c>
      <c r="U49" s="12" t="s">
        <v>1325</v>
      </c>
      <c r="V49" s="11" t="s">
        <v>276</v>
      </c>
      <c r="W49" s="11" t="s">
        <v>224</v>
      </c>
      <c r="X49" s="11" t="s">
        <v>1326</v>
      </c>
      <c r="Y49" s="11" t="s">
        <v>1327</v>
      </c>
      <c r="Z49" s="11" t="s">
        <v>333</v>
      </c>
      <c r="AA49" s="11">
        <v>2011</v>
      </c>
      <c r="AB49" s="14">
        <v>82.37</v>
      </c>
      <c r="AC49" s="14">
        <v>82.37</v>
      </c>
      <c r="AD49" s="15">
        <v>659</v>
      </c>
      <c r="AE49" s="15">
        <v>800</v>
      </c>
      <c r="AF49" s="15" t="s">
        <v>356</v>
      </c>
      <c r="AG49" s="15" t="s">
        <v>279</v>
      </c>
      <c r="AH49" s="15" t="s">
        <v>1326</v>
      </c>
      <c r="AI49" s="15" t="s">
        <v>1328</v>
      </c>
      <c r="AJ49" s="15" t="s">
        <v>333</v>
      </c>
      <c r="AK49" s="15">
        <v>2013</v>
      </c>
      <c r="AL49" s="14">
        <v>82.4</v>
      </c>
      <c r="AM49" s="14">
        <v>84.28</v>
      </c>
      <c r="AN49" s="11">
        <v>590</v>
      </c>
      <c r="AO49" s="11">
        <v>700</v>
      </c>
      <c r="AP49" s="18"/>
      <c r="AQ49" s="18"/>
      <c r="AR49" s="11"/>
      <c r="AS49" s="11"/>
      <c r="AT49" s="11"/>
      <c r="AU49" s="11"/>
      <c r="AV49" s="11" t="s">
        <v>124</v>
      </c>
      <c r="AW49" s="11"/>
      <c r="AX49" s="11">
        <v>8038</v>
      </c>
      <c r="AY49" s="11">
        <v>2013</v>
      </c>
      <c r="AZ49" s="11" t="s">
        <v>125</v>
      </c>
      <c r="BA49" s="11" t="s">
        <v>99</v>
      </c>
      <c r="BB49" s="11">
        <v>2013</v>
      </c>
      <c r="BC49" s="11">
        <v>2017</v>
      </c>
      <c r="BD49" s="11" t="s">
        <v>120</v>
      </c>
      <c r="BE49" s="11">
        <v>10900513052</v>
      </c>
      <c r="BF49" s="16">
        <v>131090110374</v>
      </c>
      <c r="BG49" s="17">
        <v>8.3000000000000007</v>
      </c>
      <c r="BH49" s="17">
        <v>8.41</v>
      </c>
      <c r="BI49" s="17">
        <v>8.6300000000000008</v>
      </c>
      <c r="BJ49" s="17">
        <v>8.7200000000000006</v>
      </c>
      <c r="BK49" s="17">
        <v>8.6</v>
      </c>
      <c r="BL49" s="17">
        <f t="shared" si="0"/>
        <v>8.532</v>
      </c>
      <c r="BM49" s="18" t="s">
        <v>976</v>
      </c>
      <c r="BN49" s="18"/>
      <c r="BO49" s="11" t="s">
        <v>976</v>
      </c>
      <c r="BP49" s="11"/>
      <c r="BQ49" s="11"/>
      <c r="BR49" s="12" t="s">
        <v>1329</v>
      </c>
      <c r="BS49" s="12" t="s">
        <v>127</v>
      </c>
      <c r="BT49" s="12" t="s">
        <v>1330</v>
      </c>
      <c r="BU49" s="12" t="s">
        <v>1331</v>
      </c>
      <c r="BV49" s="12" t="s">
        <v>130</v>
      </c>
      <c r="BW49" s="12"/>
      <c r="BX49" s="18"/>
      <c r="BY49" s="18"/>
      <c r="BZ49" s="12" t="s">
        <v>1332</v>
      </c>
      <c r="CA49" s="12"/>
      <c r="CB49" s="12" t="s">
        <v>1333</v>
      </c>
      <c r="CC49" s="12"/>
      <c r="CD49" s="18" t="s">
        <v>1334</v>
      </c>
      <c r="CE49" s="12" t="s">
        <v>711</v>
      </c>
      <c r="CF49" s="12"/>
      <c r="CG49" s="12"/>
      <c r="CH49" s="12" t="s">
        <v>1335</v>
      </c>
      <c r="CI49" s="12" t="s">
        <v>204</v>
      </c>
      <c r="CJ49" s="12"/>
      <c r="CK49" s="12"/>
      <c r="CL49" s="12"/>
      <c r="CM49" s="12"/>
      <c r="CN49" s="18"/>
      <c r="CO49" s="18"/>
      <c r="CP49" s="12"/>
      <c r="CQ49" s="12" t="s">
        <v>1336</v>
      </c>
      <c r="CR49" s="12" t="s">
        <v>1337</v>
      </c>
      <c r="CS49" s="12" t="s">
        <v>1338</v>
      </c>
      <c r="CT49" s="12" t="s">
        <v>142</v>
      </c>
      <c r="CU49" s="12">
        <v>743401</v>
      </c>
      <c r="CV49" s="12" t="s">
        <v>1336</v>
      </c>
      <c r="CW49" s="12" t="s">
        <v>1337</v>
      </c>
      <c r="CX49" s="12" t="s">
        <v>1338</v>
      </c>
      <c r="CY49" s="18" t="s">
        <v>142</v>
      </c>
      <c r="CZ49" s="12">
        <v>743401</v>
      </c>
    </row>
    <row r="50" spans="1:104" s="19" customFormat="1">
      <c r="A50" s="10">
        <v>49</v>
      </c>
      <c r="B50" s="11">
        <v>1410905067</v>
      </c>
      <c r="C50" s="11" t="s">
        <v>99</v>
      </c>
      <c r="D50" s="12" t="s">
        <v>1339</v>
      </c>
      <c r="E50" s="12" t="s">
        <v>1340</v>
      </c>
      <c r="F50" s="12" t="s">
        <v>1341</v>
      </c>
      <c r="G50" s="12" t="s">
        <v>1342</v>
      </c>
      <c r="H50" s="11" t="s">
        <v>1343</v>
      </c>
      <c r="I50" s="11" t="s">
        <v>181</v>
      </c>
      <c r="J50" s="13" t="s">
        <v>1344</v>
      </c>
      <c r="K50" s="11">
        <v>20</v>
      </c>
      <c r="L50" s="11" t="s">
        <v>106</v>
      </c>
      <c r="M50" s="11" t="s">
        <v>995</v>
      </c>
      <c r="N50" s="11" t="s">
        <v>108</v>
      </c>
      <c r="O50" s="11" t="s">
        <v>109</v>
      </c>
      <c r="P50" s="12" t="s">
        <v>1269</v>
      </c>
      <c r="Q50" s="11"/>
      <c r="R50" s="11" t="s">
        <v>1345</v>
      </c>
      <c r="S50" s="11" t="s">
        <v>1346</v>
      </c>
      <c r="T50" s="12" t="s">
        <v>1347</v>
      </c>
      <c r="U50" s="12" t="s">
        <v>1348</v>
      </c>
      <c r="V50" s="11" t="s">
        <v>276</v>
      </c>
      <c r="W50" s="11" t="s">
        <v>1252</v>
      </c>
      <c r="X50" s="11" t="s">
        <v>1349</v>
      </c>
      <c r="Y50" s="11" t="s">
        <v>1350</v>
      </c>
      <c r="Z50" s="11" t="s">
        <v>333</v>
      </c>
      <c r="AA50" s="11">
        <v>2011</v>
      </c>
      <c r="AB50" s="14">
        <v>54.37</v>
      </c>
      <c r="AC50" s="14">
        <v>54.37</v>
      </c>
      <c r="AD50" s="15">
        <v>435</v>
      </c>
      <c r="AE50" s="15">
        <v>800</v>
      </c>
      <c r="AF50" s="15" t="s">
        <v>1351</v>
      </c>
      <c r="AG50" s="15" t="s">
        <v>1351</v>
      </c>
      <c r="AH50" s="15" t="s">
        <v>1351</v>
      </c>
      <c r="AI50" s="15" t="s">
        <v>1351</v>
      </c>
      <c r="AJ50" s="15" t="s">
        <v>1351</v>
      </c>
      <c r="AK50" s="15" t="s">
        <v>1351</v>
      </c>
      <c r="AL50" s="15" t="s">
        <v>1351</v>
      </c>
      <c r="AM50" s="15" t="s">
        <v>1351</v>
      </c>
      <c r="AN50" s="11" t="s">
        <v>1351</v>
      </c>
      <c r="AO50" s="11" t="s">
        <v>1351</v>
      </c>
      <c r="AP50" s="18" t="s">
        <v>1352</v>
      </c>
      <c r="AQ50" s="18" t="s">
        <v>1353</v>
      </c>
      <c r="AR50" s="11" t="s">
        <v>1354</v>
      </c>
      <c r="AS50" s="11" t="s">
        <v>120</v>
      </c>
      <c r="AT50" s="11">
        <v>2014</v>
      </c>
      <c r="AU50" s="21">
        <v>71</v>
      </c>
      <c r="AV50" s="11" t="s">
        <v>1355</v>
      </c>
      <c r="AW50" s="11"/>
      <c r="AX50" s="11">
        <v>3699</v>
      </c>
      <c r="AY50" s="11">
        <v>2014</v>
      </c>
      <c r="AZ50" s="11" t="s">
        <v>125</v>
      </c>
      <c r="BA50" s="11" t="s">
        <v>99</v>
      </c>
      <c r="BB50" s="11">
        <v>2013</v>
      </c>
      <c r="BC50" s="11">
        <v>2017</v>
      </c>
      <c r="BD50" s="11" t="s">
        <v>120</v>
      </c>
      <c r="BE50" s="11">
        <v>10905514051</v>
      </c>
      <c r="BF50" s="16">
        <v>141090120092</v>
      </c>
      <c r="BG50" s="17" t="s">
        <v>1351</v>
      </c>
      <c r="BH50" s="17" t="s">
        <v>1351</v>
      </c>
      <c r="BI50" s="17">
        <v>5.7</v>
      </c>
      <c r="BJ50" s="17">
        <v>5.93</v>
      </c>
      <c r="BK50" s="17">
        <v>5.7</v>
      </c>
      <c r="BL50" s="17">
        <f>SUM(BI50:BK50)/3</f>
        <v>5.7766666666666664</v>
      </c>
      <c r="BM50" s="18" t="s">
        <v>195</v>
      </c>
      <c r="BN50" s="18">
        <v>3</v>
      </c>
      <c r="BO50" s="11"/>
      <c r="BP50" s="11"/>
      <c r="BQ50" s="11"/>
      <c r="BR50" s="12"/>
      <c r="BS50" s="12"/>
      <c r="BT50" s="12" t="s">
        <v>1356</v>
      </c>
      <c r="BU50" s="12" t="s">
        <v>1357</v>
      </c>
      <c r="BV50" s="12" t="s">
        <v>1358</v>
      </c>
      <c r="BW50" s="12"/>
      <c r="BX50" s="18"/>
      <c r="BY50" s="18"/>
      <c r="BZ50" s="12"/>
      <c r="CA50" s="12"/>
      <c r="CB50" s="12"/>
      <c r="CC50" s="12"/>
      <c r="CD50" s="18" t="s">
        <v>1359</v>
      </c>
      <c r="CE50" s="12" t="s">
        <v>1360</v>
      </c>
      <c r="CF50" s="12"/>
      <c r="CG50" s="12"/>
      <c r="CH50" s="12" t="s">
        <v>1361</v>
      </c>
      <c r="CI50" s="12" t="s">
        <v>1362</v>
      </c>
      <c r="CJ50" s="12"/>
      <c r="CK50" s="12"/>
      <c r="CL50" s="12"/>
      <c r="CM50" s="12"/>
      <c r="CN50" s="18"/>
      <c r="CO50" s="18"/>
      <c r="CP50" s="12"/>
      <c r="CQ50" s="12" t="s">
        <v>1363</v>
      </c>
      <c r="CR50" s="12" t="s">
        <v>1364</v>
      </c>
      <c r="CS50" s="12" t="s">
        <v>1365</v>
      </c>
      <c r="CT50" s="12" t="s">
        <v>1269</v>
      </c>
      <c r="CU50" s="12"/>
      <c r="CV50" s="12" t="s">
        <v>1363</v>
      </c>
      <c r="CW50" s="12" t="s">
        <v>1365</v>
      </c>
      <c r="CX50" s="12" t="s">
        <v>1365</v>
      </c>
      <c r="CY50" s="18" t="s">
        <v>142</v>
      </c>
      <c r="CZ50" s="12">
        <v>742102</v>
      </c>
    </row>
    <row r="51" spans="1:104" s="19" customFormat="1">
      <c r="A51" s="10">
        <v>50</v>
      </c>
      <c r="B51" s="11">
        <v>1410905065</v>
      </c>
      <c r="C51" s="11" t="s">
        <v>99</v>
      </c>
      <c r="D51" s="12" t="s">
        <v>1366</v>
      </c>
      <c r="E51" s="12" t="s">
        <v>1367</v>
      </c>
      <c r="F51" s="12"/>
      <c r="G51" s="12" t="s">
        <v>556</v>
      </c>
      <c r="H51" s="11" t="s">
        <v>1368</v>
      </c>
      <c r="I51" s="11" t="s">
        <v>104</v>
      </c>
      <c r="J51" s="13">
        <v>34100</v>
      </c>
      <c r="K51" s="11">
        <v>22</v>
      </c>
      <c r="L51" s="11" t="s">
        <v>106</v>
      </c>
      <c r="M51" s="11" t="s">
        <v>107</v>
      </c>
      <c r="N51" s="11" t="s">
        <v>108</v>
      </c>
      <c r="O51" s="11" t="s">
        <v>109</v>
      </c>
      <c r="P51" s="12" t="s">
        <v>1369</v>
      </c>
      <c r="Q51" s="11">
        <v>8961730324</v>
      </c>
      <c r="R51" s="11" t="s">
        <v>1370</v>
      </c>
      <c r="S51" s="11" t="s">
        <v>1371</v>
      </c>
      <c r="T51" s="12" t="s">
        <v>1372</v>
      </c>
      <c r="U51" s="12"/>
      <c r="V51" s="11" t="s">
        <v>276</v>
      </c>
      <c r="W51" s="11" t="s">
        <v>224</v>
      </c>
      <c r="X51" s="11" t="s">
        <v>1373</v>
      </c>
      <c r="Y51" s="11" t="s">
        <v>1350</v>
      </c>
      <c r="Z51" s="11" t="s">
        <v>333</v>
      </c>
      <c r="AA51" s="11">
        <v>2009</v>
      </c>
      <c r="AB51" s="14">
        <v>83.63</v>
      </c>
      <c r="AC51" s="14">
        <v>84.33</v>
      </c>
      <c r="AD51" s="15">
        <v>759</v>
      </c>
      <c r="AE51" s="15">
        <v>900</v>
      </c>
      <c r="AF51" s="15" t="s">
        <v>227</v>
      </c>
      <c r="AG51" s="15" t="s">
        <v>279</v>
      </c>
      <c r="AH51" s="15" t="s">
        <v>1374</v>
      </c>
      <c r="AI51" s="15" t="s">
        <v>1375</v>
      </c>
      <c r="AJ51" s="15" t="s">
        <v>333</v>
      </c>
      <c r="AK51" s="15">
        <v>2011</v>
      </c>
      <c r="AL51" s="14">
        <v>71.8</v>
      </c>
      <c r="AM51" s="14">
        <v>69.709999999999994</v>
      </c>
      <c r="AN51" s="11">
        <v>488</v>
      </c>
      <c r="AO51" s="11">
        <v>700</v>
      </c>
      <c r="AP51" s="18" t="s">
        <v>1376</v>
      </c>
      <c r="AQ51" s="18" t="s">
        <v>1377</v>
      </c>
      <c r="AR51" s="11" t="s">
        <v>1378</v>
      </c>
      <c r="AS51" s="11" t="s">
        <v>120</v>
      </c>
      <c r="AT51" s="11">
        <v>2014</v>
      </c>
      <c r="AU51" s="21">
        <v>86.4</v>
      </c>
      <c r="AV51" s="11" t="s">
        <v>1355</v>
      </c>
      <c r="AW51" s="11"/>
      <c r="AX51" s="11">
        <v>3192</v>
      </c>
      <c r="AY51" s="11">
        <v>2014</v>
      </c>
      <c r="AZ51" s="11" t="s">
        <v>125</v>
      </c>
      <c r="BA51" s="11" t="s">
        <v>99</v>
      </c>
      <c r="BB51" s="11">
        <v>2014</v>
      </c>
      <c r="BC51" s="11">
        <v>2017</v>
      </c>
      <c r="BD51" s="11" t="s">
        <v>120</v>
      </c>
      <c r="BE51" s="11">
        <v>10905514052</v>
      </c>
      <c r="BF51" s="16">
        <v>141090120093</v>
      </c>
      <c r="BG51" s="17" t="s">
        <v>1351</v>
      </c>
      <c r="BH51" s="17" t="s">
        <v>1351</v>
      </c>
      <c r="BI51" s="17">
        <v>7.89</v>
      </c>
      <c r="BJ51" s="17">
        <v>8.9700000000000006</v>
      </c>
      <c r="BK51" s="17">
        <v>8.1199999999999992</v>
      </c>
      <c r="BL51" s="17">
        <f t="shared" ref="BL51:BL55" si="1">SUM(BI51:BK51)/3</f>
        <v>8.3266666666666662</v>
      </c>
      <c r="BM51" s="18"/>
      <c r="BN51" s="18"/>
      <c r="BO51" s="11"/>
      <c r="BP51" s="11"/>
      <c r="BQ51" s="11"/>
      <c r="BR51" s="12" t="s">
        <v>1379</v>
      </c>
      <c r="BS51" s="12" t="s">
        <v>127</v>
      </c>
      <c r="BT51" s="12" t="s">
        <v>1356</v>
      </c>
      <c r="BU51" s="12" t="s">
        <v>1357</v>
      </c>
      <c r="BV51" s="12" t="s">
        <v>1380</v>
      </c>
      <c r="BW51" s="12"/>
      <c r="BX51" s="18"/>
      <c r="BY51" s="18"/>
      <c r="BZ51" s="12" t="s">
        <v>1381</v>
      </c>
      <c r="CA51" s="12" t="s">
        <v>1382</v>
      </c>
      <c r="CB51" s="12"/>
      <c r="CC51" s="12" t="s">
        <v>1383</v>
      </c>
      <c r="CD51" s="18" t="s">
        <v>1384</v>
      </c>
      <c r="CE51" s="12" t="s">
        <v>235</v>
      </c>
      <c r="CF51" s="12" t="s">
        <v>1385</v>
      </c>
      <c r="CG51" s="12" t="s">
        <v>1386</v>
      </c>
      <c r="CH51" s="12" t="s">
        <v>1387</v>
      </c>
      <c r="CI51" s="12" t="s">
        <v>204</v>
      </c>
      <c r="CJ51" s="12"/>
      <c r="CK51" s="12"/>
      <c r="CL51" s="12"/>
      <c r="CM51" s="12"/>
      <c r="CN51" s="18"/>
      <c r="CO51" s="18"/>
      <c r="CP51" s="12"/>
      <c r="CQ51" s="12" t="s">
        <v>1388</v>
      </c>
      <c r="CR51" s="12" t="s">
        <v>1193</v>
      </c>
      <c r="CS51" s="12" t="s">
        <v>1389</v>
      </c>
      <c r="CT51" s="12" t="s">
        <v>142</v>
      </c>
      <c r="CU51" s="12">
        <v>700118</v>
      </c>
      <c r="CV51" s="12" t="s">
        <v>1388</v>
      </c>
      <c r="CW51" s="12" t="s">
        <v>1390</v>
      </c>
      <c r="CX51" s="12" t="s">
        <v>1389</v>
      </c>
      <c r="CY51" s="18" t="s">
        <v>142</v>
      </c>
      <c r="CZ51" s="12">
        <v>700118</v>
      </c>
    </row>
    <row r="52" spans="1:104" s="19" customFormat="1">
      <c r="A52" s="10">
        <v>51</v>
      </c>
      <c r="B52" s="11">
        <v>1410905060</v>
      </c>
      <c r="C52" s="11" t="s">
        <v>99</v>
      </c>
      <c r="D52" s="12" t="s">
        <v>1391</v>
      </c>
      <c r="E52" s="12" t="s">
        <v>1392</v>
      </c>
      <c r="F52" s="12"/>
      <c r="G52" s="12" t="s">
        <v>1091</v>
      </c>
      <c r="H52" s="11" t="s">
        <v>1393</v>
      </c>
      <c r="I52" s="11" t="s">
        <v>104</v>
      </c>
      <c r="J52" s="13" t="s">
        <v>1394</v>
      </c>
      <c r="K52" s="11">
        <v>23</v>
      </c>
      <c r="L52" s="11" t="s">
        <v>106</v>
      </c>
      <c r="M52" s="11" t="s">
        <v>107</v>
      </c>
      <c r="N52" s="11" t="s">
        <v>108</v>
      </c>
      <c r="O52" s="11" t="s">
        <v>109</v>
      </c>
      <c r="P52" s="12" t="s">
        <v>1395</v>
      </c>
      <c r="Q52" s="11"/>
      <c r="R52" s="11" t="s">
        <v>1396</v>
      </c>
      <c r="S52" s="11" t="s">
        <v>1397</v>
      </c>
      <c r="T52" s="12" t="s">
        <v>1398</v>
      </c>
      <c r="U52" s="12"/>
      <c r="V52" s="11" t="s">
        <v>276</v>
      </c>
      <c r="W52" s="11" t="s">
        <v>224</v>
      </c>
      <c r="X52" s="11" t="s">
        <v>1399</v>
      </c>
      <c r="Y52" s="11" t="s">
        <v>485</v>
      </c>
      <c r="Z52" s="11" t="s">
        <v>333</v>
      </c>
      <c r="AA52" s="11">
        <v>2009</v>
      </c>
      <c r="AB52" s="14">
        <v>71.87</v>
      </c>
      <c r="AC52" s="14">
        <v>71.87</v>
      </c>
      <c r="AD52" s="15">
        <v>575</v>
      </c>
      <c r="AE52" s="15">
        <v>800</v>
      </c>
      <c r="AF52" s="15" t="s">
        <v>1351</v>
      </c>
      <c r="AG52" s="15" t="s">
        <v>1351</v>
      </c>
      <c r="AH52" s="15" t="s">
        <v>1351</v>
      </c>
      <c r="AI52" s="15" t="s">
        <v>1351</v>
      </c>
      <c r="AJ52" s="15" t="s">
        <v>1351</v>
      </c>
      <c r="AK52" s="15" t="s">
        <v>1351</v>
      </c>
      <c r="AL52" s="15" t="s">
        <v>1351</v>
      </c>
      <c r="AM52" s="15" t="s">
        <v>1351</v>
      </c>
      <c r="AN52" s="11" t="s">
        <v>1351</v>
      </c>
      <c r="AO52" s="11" t="s">
        <v>1351</v>
      </c>
      <c r="AP52" s="18" t="s">
        <v>1376</v>
      </c>
      <c r="AQ52" s="18" t="s">
        <v>1377</v>
      </c>
      <c r="AR52" s="11" t="s">
        <v>1400</v>
      </c>
      <c r="AS52" s="11" t="s">
        <v>120</v>
      </c>
      <c r="AT52" s="11">
        <v>2014</v>
      </c>
      <c r="AU52" s="21">
        <v>76.3</v>
      </c>
      <c r="AV52" s="11" t="s">
        <v>1355</v>
      </c>
      <c r="AW52" s="11"/>
      <c r="AX52" s="11">
        <v>3207</v>
      </c>
      <c r="AY52" s="11">
        <v>2014</v>
      </c>
      <c r="AZ52" s="11" t="s">
        <v>125</v>
      </c>
      <c r="BA52" s="11" t="s">
        <v>99</v>
      </c>
      <c r="BB52" s="11">
        <v>2014</v>
      </c>
      <c r="BC52" s="11">
        <v>2017</v>
      </c>
      <c r="BD52" s="11" t="s">
        <v>120</v>
      </c>
      <c r="BE52" s="11">
        <v>10905514055</v>
      </c>
      <c r="BF52" s="16">
        <v>141090120096</v>
      </c>
      <c r="BG52" s="17" t="s">
        <v>1351</v>
      </c>
      <c r="BH52" s="17" t="s">
        <v>1351</v>
      </c>
      <c r="BI52" s="17">
        <v>6.7</v>
      </c>
      <c r="BJ52" s="17">
        <v>7.59</v>
      </c>
      <c r="BK52" s="17">
        <v>7.32</v>
      </c>
      <c r="BL52" s="17">
        <f t="shared" si="1"/>
        <v>7.2033333333333331</v>
      </c>
      <c r="BM52" s="18"/>
      <c r="BN52" s="18"/>
      <c r="BO52" s="11" t="s">
        <v>195</v>
      </c>
      <c r="BP52" s="11" t="s">
        <v>1401</v>
      </c>
      <c r="BQ52" s="11">
        <v>2</v>
      </c>
      <c r="BR52" s="12" t="s">
        <v>1402</v>
      </c>
      <c r="BS52" s="12" t="s">
        <v>1184</v>
      </c>
      <c r="BT52" s="12" t="s">
        <v>1330</v>
      </c>
      <c r="BU52" s="12" t="s">
        <v>1403</v>
      </c>
      <c r="BV52" s="12" t="s">
        <v>130</v>
      </c>
      <c r="BW52" s="12"/>
      <c r="BX52" s="18"/>
      <c r="BY52" s="18"/>
      <c r="BZ52" s="12"/>
      <c r="CA52" s="12"/>
      <c r="CB52" s="12" t="s">
        <v>337</v>
      </c>
      <c r="CC52" s="12"/>
      <c r="CD52" s="18" t="s">
        <v>1404</v>
      </c>
      <c r="CE52" s="12" t="s">
        <v>288</v>
      </c>
      <c r="CF52" s="12"/>
      <c r="CG52" s="12"/>
      <c r="CH52" s="12" t="s">
        <v>1405</v>
      </c>
      <c r="CI52" s="12" t="s">
        <v>361</v>
      </c>
      <c r="CJ52" s="12" t="s">
        <v>1406</v>
      </c>
      <c r="CK52" s="12" t="s">
        <v>361</v>
      </c>
      <c r="CL52" s="12"/>
      <c r="CM52" s="12"/>
      <c r="CN52" s="18"/>
      <c r="CO52" s="18"/>
      <c r="CP52" s="12"/>
      <c r="CQ52" s="12" t="s">
        <v>1407</v>
      </c>
      <c r="CR52" s="12" t="s">
        <v>1408</v>
      </c>
      <c r="CS52" s="12" t="s">
        <v>1064</v>
      </c>
      <c r="CT52" s="12" t="s">
        <v>142</v>
      </c>
      <c r="CU52" s="12">
        <v>742103</v>
      </c>
      <c r="CV52" s="12" t="s">
        <v>1409</v>
      </c>
      <c r="CW52" s="12" t="s">
        <v>1408</v>
      </c>
      <c r="CX52" s="12" t="s">
        <v>1064</v>
      </c>
      <c r="CY52" s="18" t="s">
        <v>142</v>
      </c>
      <c r="CZ52" s="12">
        <v>742103</v>
      </c>
    </row>
    <row r="53" spans="1:104" s="19" customFormat="1">
      <c r="A53" s="10">
        <v>52</v>
      </c>
      <c r="B53" s="11">
        <v>1410905066</v>
      </c>
      <c r="C53" s="11" t="s">
        <v>99</v>
      </c>
      <c r="D53" s="12" t="s">
        <v>1410</v>
      </c>
      <c r="E53" s="12" t="s">
        <v>1411</v>
      </c>
      <c r="F53" s="12" t="s">
        <v>1412</v>
      </c>
      <c r="G53" s="12" t="s">
        <v>1413</v>
      </c>
      <c r="H53" s="11" t="s">
        <v>1414</v>
      </c>
      <c r="I53" s="11" t="s">
        <v>181</v>
      </c>
      <c r="J53" s="13" t="s">
        <v>1415</v>
      </c>
      <c r="K53" s="11">
        <v>23</v>
      </c>
      <c r="L53" s="11" t="s">
        <v>323</v>
      </c>
      <c r="M53" s="11" t="s">
        <v>107</v>
      </c>
      <c r="N53" s="11" t="s">
        <v>108</v>
      </c>
      <c r="O53" s="11" t="s">
        <v>109</v>
      </c>
      <c r="P53" s="12" t="s">
        <v>1416</v>
      </c>
      <c r="Q53" s="11"/>
      <c r="R53" s="11" t="s">
        <v>1417</v>
      </c>
      <c r="S53" s="11" t="s">
        <v>1418</v>
      </c>
      <c r="T53" s="12" t="s">
        <v>1419</v>
      </c>
      <c r="U53" s="12" t="s">
        <v>1420</v>
      </c>
      <c r="V53" s="11" t="s">
        <v>1421</v>
      </c>
      <c r="W53" s="11" t="s">
        <v>188</v>
      </c>
      <c r="X53" s="11" t="s">
        <v>1422</v>
      </c>
      <c r="Y53" s="11" t="s">
        <v>1423</v>
      </c>
      <c r="Z53" s="11" t="s">
        <v>120</v>
      </c>
      <c r="AA53" s="11">
        <v>2009</v>
      </c>
      <c r="AB53" s="14">
        <v>82</v>
      </c>
      <c r="AC53" s="14">
        <v>82.2</v>
      </c>
      <c r="AD53" s="15">
        <v>411</v>
      </c>
      <c r="AE53" s="15">
        <v>500</v>
      </c>
      <c r="AF53" s="15" t="s">
        <v>1351</v>
      </c>
      <c r="AG53" s="15" t="s">
        <v>1351</v>
      </c>
      <c r="AH53" s="15" t="s">
        <v>1351</v>
      </c>
      <c r="AI53" s="15" t="s">
        <v>1351</v>
      </c>
      <c r="AJ53" s="15" t="s">
        <v>1351</v>
      </c>
      <c r="AK53" s="15" t="s">
        <v>1351</v>
      </c>
      <c r="AL53" s="15" t="s">
        <v>1351</v>
      </c>
      <c r="AM53" s="15" t="s">
        <v>1351</v>
      </c>
      <c r="AN53" s="11" t="s">
        <v>1351</v>
      </c>
      <c r="AO53" s="11" t="s">
        <v>1351</v>
      </c>
      <c r="AP53" s="18" t="s">
        <v>1424</v>
      </c>
      <c r="AQ53" s="18" t="s">
        <v>1425</v>
      </c>
      <c r="AR53" s="11" t="s">
        <v>1426</v>
      </c>
      <c r="AS53" s="11" t="s">
        <v>120</v>
      </c>
      <c r="AT53" s="11">
        <v>2014</v>
      </c>
      <c r="AU53" s="21">
        <v>63</v>
      </c>
      <c r="AV53" s="11" t="s">
        <v>1355</v>
      </c>
      <c r="AW53" s="11">
        <v>4565</v>
      </c>
      <c r="AX53" s="11"/>
      <c r="AY53" s="11">
        <v>2014</v>
      </c>
      <c r="AZ53" s="11" t="s">
        <v>125</v>
      </c>
      <c r="BA53" s="11" t="s">
        <v>99</v>
      </c>
      <c r="BB53" s="11">
        <v>2014</v>
      </c>
      <c r="BC53" s="11">
        <v>2017</v>
      </c>
      <c r="BD53" s="11" t="s">
        <v>120</v>
      </c>
      <c r="BE53" s="11">
        <v>10905514057</v>
      </c>
      <c r="BF53" s="16">
        <v>141090120098</v>
      </c>
      <c r="BG53" s="17" t="s">
        <v>1351</v>
      </c>
      <c r="BH53" s="17" t="s">
        <v>1351</v>
      </c>
      <c r="BI53" s="17">
        <v>5.78</v>
      </c>
      <c r="BJ53" s="17">
        <v>5.79</v>
      </c>
      <c r="BK53" s="17">
        <v>6.04</v>
      </c>
      <c r="BL53" s="17">
        <f t="shared" si="1"/>
        <v>5.87</v>
      </c>
      <c r="BM53" s="18" t="s">
        <v>195</v>
      </c>
      <c r="BN53" s="18">
        <v>3</v>
      </c>
      <c r="BO53" s="11" t="s">
        <v>195</v>
      </c>
      <c r="BP53" s="11" t="s">
        <v>1427</v>
      </c>
      <c r="BQ53" s="11">
        <v>2</v>
      </c>
      <c r="BR53" s="12" t="s">
        <v>1428</v>
      </c>
      <c r="BS53" s="12" t="s">
        <v>516</v>
      </c>
      <c r="BT53" s="12"/>
      <c r="BU53" s="12"/>
      <c r="BV53" s="12"/>
      <c r="BW53" s="12"/>
      <c r="BX53" s="18"/>
      <c r="BY53" s="18"/>
      <c r="BZ53" s="12"/>
      <c r="CA53" s="12"/>
      <c r="CB53" s="12" t="s">
        <v>1429</v>
      </c>
      <c r="CC53" s="12"/>
      <c r="CD53" s="18" t="s">
        <v>1430</v>
      </c>
      <c r="CE53" s="12" t="s">
        <v>1431</v>
      </c>
      <c r="CF53" s="12" t="s">
        <v>1432</v>
      </c>
      <c r="CG53" s="12" t="s">
        <v>1433</v>
      </c>
      <c r="CH53" s="12" t="s">
        <v>1434</v>
      </c>
      <c r="CI53" s="12" t="s">
        <v>1435</v>
      </c>
      <c r="CJ53" s="12" t="s">
        <v>1436</v>
      </c>
      <c r="CK53" s="12" t="s">
        <v>1437</v>
      </c>
      <c r="CL53" s="12"/>
      <c r="CM53" s="12"/>
      <c r="CN53" s="18"/>
      <c r="CO53" s="18"/>
      <c r="CP53" s="12"/>
      <c r="CQ53" s="12" t="s">
        <v>1438</v>
      </c>
      <c r="CR53" s="12" t="s">
        <v>1439</v>
      </c>
      <c r="CS53" s="12" t="s">
        <v>1440</v>
      </c>
      <c r="CT53" s="12" t="s">
        <v>1441</v>
      </c>
      <c r="CU53" s="12">
        <v>799001</v>
      </c>
      <c r="CV53" s="12" t="s">
        <v>1442</v>
      </c>
      <c r="CW53" s="12" t="s">
        <v>140</v>
      </c>
      <c r="CX53" s="12" t="s">
        <v>368</v>
      </c>
      <c r="CY53" s="18" t="s">
        <v>142</v>
      </c>
      <c r="CZ53" s="12">
        <v>700105</v>
      </c>
    </row>
    <row r="54" spans="1:104" s="19" customFormat="1">
      <c r="A54" s="10">
        <v>53</v>
      </c>
      <c r="B54" s="11">
        <v>1410905069</v>
      </c>
      <c r="C54" s="11" t="s">
        <v>99</v>
      </c>
      <c r="D54" s="12" t="s">
        <v>1443</v>
      </c>
      <c r="E54" s="12" t="s">
        <v>1444</v>
      </c>
      <c r="F54" s="12"/>
      <c r="G54" s="12" t="s">
        <v>1445</v>
      </c>
      <c r="H54" s="11" t="s">
        <v>1446</v>
      </c>
      <c r="I54" s="11" t="s">
        <v>181</v>
      </c>
      <c r="J54" s="13">
        <v>33643</v>
      </c>
      <c r="K54" s="11">
        <v>24</v>
      </c>
      <c r="L54" s="11" t="s">
        <v>148</v>
      </c>
      <c r="M54" s="11" t="s">
        <v>107</v>
      </c>
      <c r="N54" s="11" t="s">
        <v>108</v>
      </c>
      <c r="O54" s="11" t="s">
        <v>109</v>
      </c>
      <c r="P54" s="12" t="s">
        <v>1447</v>
      </c>
      <c r="Q54" s="11" t="s">
        <v>1448</v>
      </c>
      <c r="R54" s="11" t="s">
        <v>1449</v>
      </c>
      <c r="S54" s="11"/>
      <c r="T54" s="12" t="s">
        <v>1450</v>
      </c>
      <c r="U54" s="12" t="s">
        <v>1451</v>
      </c>
      <c r="V54" s="11" t="s">
        <v>223</v>
      </c>
      <c r="W54" s="11" t="s">
        <v>224</v>
      </c>
      <c r="X54" s="11" t="s">
        <v>1452</v>
      </c>
      <c r="Y54" s="11" t="s">
        <v>1453</v>
      </c>
      <c r="Z54" s="11" t="s">
        <v>333</v>
      </c>
      <c r="AA54" s="11">
        <v>2009</v>
      </c>
      <c r="AB54" s="14">
        <v>66.12</v>
      </c>
      <c r="AC54" s="14">
        <v>66.12</v>
      </c>
      <c r="AD54" s="15">
        <v>529</v>
      </c>
      <c r="AE54" s="15">
        <v>800</v>
      </c>
      <c r="AF54" s="15" t="s">
        <v>1351</v>
      </c>
      <c r="AG54" s="15" t="s">
        <v>1351</v>
      </c>
      <c r="AH54" s="15" t="s">
        <v>1351</v>
      </c>
      <c r="AI54" s="15" t="s">
        <v>1351</v>
      </c>
      <c r="AJ54" s="15" t="s">
        <v>1351</v>
      </c>
      <c r="AK54" s="15" t="s">
        <v>1351</v>
      </c>
      <c r="AL54" s="15" t="s">
        <v>1351</v>
      </c>
      <c r="AM54" s="15" t="s">
        <v>1351</v>
      </c>
      <c r="AN54" s="11" t="s">
        <v>1351</v>
      </c>
      <c r="AO54" s="11" t="s">
        <v>1351</v>
      </c>
      <c r="AP54" s="18" t="s">
        <v>1454</v>
      </c>
      <c r="AQ54" s="18" t="s">
        <v>1377</v>
      </c>
      <c r="AR54" s="11" t="s">
        <v>1455</v>
      </c>
      <c r="AS54" s="11" t="s">
        <v>120</v>
      </c>
      <c r="AT54" s="11">
        <v>2014</v>
      </c>
      <c r="AU54" s="21">
        <v>77</v>
      </c>
      <c r="AV54" s="11" t="s">
        <v>1355</v>
      </c>
      <c r="AW54" s="11">
        <v>5120</v>
      </c>
      <c r="AX54" s="11">
        <v>103</v>
      </c>
      <c r="AY54" s="11">
        <v>2014</v>
      </c>
      <c r="AZ54" s="11" t="s">
        <v>125</v>
      </c>
      <c r="BA54" s="11" t="s">
        <v>99</v>
      </c>
      <c r="BB54" s="11">
        <v>2014</v>
      </c>
      <c r="BC54" s="11">
        <v>2017</v>
      </c>
      <c r="BD54" s="11" t="s">
        <v>120</v>
      </c>
      <c r="BE54" s="11">
        <v>10905514058</v>
      </c>
      <c r="BF54" s="16">
        <v>141090120099</v>
      </c>
      <c r="BG54" s="17" t="s">
        <v>1351</v>
      </c>
      <c r="BH54" s="17" t="s">
        <v>1351</v>
      </c>
      <c r="BI54" s="17">
        <v>6.15</v>
      </c>
      <c r="BJ54" s="17">
        <v>5.34</v>
      </c>
      <c r="BK54" s="17">
        <v>5.76</v>
      </c>
      <c r="BL54" s="17">
        <f t="shared" si="1"/>
        <v>5.75</v>
      </c>
      <c r="BM54" s="18" t="s">
        <v>195</v>
      </c>
      <c r="BN54" s="18">
        <v>2</v>
      </c>
      <c r="BO54" s="11" t="s">
        <v>195</v>
      </c>
      <c r="BP54" s="11" t="s">
        <v>1401</v>
      </c>
      <c r="BQ54" s="11">
        <v>1</v>
      </c>
      <c r="BR54" s="12" t="s">
        <v>1456</v>
      </c>
      <c r="BS54" s="12" t="s">
        <v>1457</v>
      </c>
      <c r="BT54" s="12" t="s">
        <v>1458</v>
      </c>
      <c r="BU54" s="12" t="s">
        <v>129</v>
      </c>
      <c r="BV54" s="12" t="s">
        <v>130</v>
      </c>
      <c r="BW54" s="12"/>
      <c r="BX54" s="18"/>
      <c r="BY54" s="18"/>
      <c r="BZ54" s="12"/>
      <c r="CA54" s="12"/>
      <c r="CB54" s="12" t="s">
        <v>1459</v>
      </c>
      <c r="CC54" s="12"/>
      <c r="CD54" s="18" t="s">
        <v>1460</v>
      </c>
      <c r="CE54" s="12" t="s">
        <v>235</v>
      </c>
      <c r="CF54" s="12" t="s">
        <v>1461</v>
      </c>
      <c r="CG54" s="12" t="s">
        <v>169</v>
      </c>
      <c r="CH54" s="12" t="s">
        <v>1462</v>
      </c>
      <c r="CI54" s="12" t="s">
        <v>138</v>
      </c>
      <c r="CJ54" s="12"/>
      <c r="CK54" s="12"/>
      <c r="CL54" s="12" t="s">
        <v>1463</v>
      </c>
      <c r="CM54" s="12" t="s">
        <v>1464</v>
      </c>
      <c r="CN54" s="18" t="s">
        <v>1465</v>
      </c>
      <c r="CO54" s="18" t="s">
        <v>1466</v>
      </c>
      <c r="CP54" s="12" t="s">
        <v>1467</v>
      </c>
      <c r="CQ54" s="12" t="s">
        <v>1468</v>
      </c>
      <c r="CR54" s="12" t="s">
        <v>140</v>
      </c>
      <c r="CS54" s="12" t="s">
        <v>1338</v>
      </c>
      <c r="CT54" s="12" t="s">
        <v>142</v>
      </c>
      <c r="CU54" s="12" t="s">
        <v>1469</v>
      </c>
      <c r="CV54" s="12" t="s">
        <v>1468</v>
      </c>
      <c r="CW54" s="12" t="s">
        <v>140</v>
      </c>
      <c r="CX54" s="12" t="s">
        <v>1338</v>
      </c>
      <c r="CY54" s="18" t="s">
        <v>142</v>
      </c>
      <c r="CZ54" s="12" t="s">
        <v>1469</v>
      </c>
    </row>
    <row r="55" spans="1:104" s="19" customFormat="1">
      <c r="A55" s="10">
        <v>54</v>
      </c>
      <c r="B55" s="11">
        <v>1410905064</v>
      </c>
      <c r="C55" s="11" t="s">
        <v>99</v>
      </c>
      <c r="D55" s="12" t="s">
        <v>1470</v>
      </c>
      <c r="E55" s="12" t="s">
        <v>1471</v>
      </c>
      <c r="F55" s="12"/>
      <c r="G55" s="12" t="s">
        <v>556</v>
      </c>
      <c r="H55" s="11" t="s">
        <v>1472</v>
      </c>
      <c r="I55" s="11" t="s">
        <v>104</v>
      </c>
      <c r="J55" s="13" t="s">
        <v>1473</v>
      </c>
      <c r="K55" s="11">
        <v>22</v>
      </c>
      <c r="L55" s="11" t="s">
        <v>106</v>
      </c>
      <c r="M55" s="11" t="s">
        <v>149</v>
      </c>
      <c r="N55" s="11" t="s">
        <v>108</v>
      </c>
      <c r="O55" s="11" t="s">
        <v>109</v>
      </c>
      <c r="P55" s="12" t="s">
        <v>1474</v>
      </c>
      <c r="Q55" s="11"/>
      <c r="R55" s="11" t="s">
        <v>1475</v>
      </c>
      <c r="S55" s="11" t="s">
        <v>1476</v>
      </c>
      <c r="T55" s="12" t="s">
        <v>1477</v>
      </c>
      <c r="U55" s="12"/>
      <c r="V55" s="11" t="s">
        <v>223</v>
      </c>
      <c r="W55" s="11" t="s">
        <v>224</v>
      </c>
      <c r="X55" s="11" t="s">
        <v>1478</v>
      </c>
      <c r="Y55" s="11" t="s">
        <v>1479</v>
      </c>
      <c r="Z55" s="11" t="s">
        <v>333</v>
      </c>
      <c r="AA55" s="11">
        <v>2009</v>
      </c>
      <c r="AB55" s="14">
        <v>79</v>
      </c>
      <c r="AC55" s="14">
        <v>78.5</v>
      </c>
      <c r="AD55" s="15">
        <v>628</v>
      </c>
      <c r="AE55" s="15">
        <v>800</v>
      </c>
      <c r="AF55" s="15" t="s">
        <v>356</v>
      </c>
      <c r="AG55" s="15" t="s">
        <v>279</v>
      </c>
      <c r="AH55" s="15" t="s">
        <v>1478</v>
      </c>
      <c r="AI55" s="15" t="s">
        <v>1480</v>
      </c>
      <c r="AJ55" s="15" t="s">
        <v>333</v>
      </c>
      <c r="AK55" s="15">
        <v>2011</v>
      </c>
      <c r="AL55" s="14">
        <v>62</v>
      </c>
      <c r="AM55" s="14">
        <v>60.14</v>
      </c>
      <c r="AN55" s="11">
        <v>421</v>
      </c>
      <c r="AO55" s="11">
        <v>700</v>
      </c>
      <c r="AP55" s="18" t="s">
        <v>1376</v>
      </c>
      <c r="AQ55" s="18" t="s">
        <v>1377</v>
      </c>
      <c r="AR55" s="11" t="s">
        <v>1378</v>
      </c>
      <c r="AS55" s="11" t="s">
        <v>120</v>
      </c>
      <c r="AT55" s="11">
        <v>2014</v>
      </c>
      <c r="AU55" s="21">
        <v>82.5</v>
      </c>
      <c r="AV55" s="11" t="s">
        <v>1355</v>
      </c>
      <c r="AW55" s="11"/>
      <c r="AX55" s="11">
        <v>6545</v>
      </c>
      <c r="AY55" s="11">
        <v>2014</v>
      </c>
      <c r="AZ55" s="11" t="s">
        <v>125</v>
      </c>
      <c r="BA55" s="11" t="s">
        <v>99</v>
      </c>
      <c r="BB55" s="11">
        <v>2014</v>
      </c>
      <c r="BC55" s="11">
        <v>2017</v>
      </c>
      <c r="BD55" s="11" t="s">
        <v>120</v>
      </c>
      <c r="BE55" s="11">
        <v>10905514060</v>
      </c>
      <c r="BF55" s="16">
        <v>141090120101</v>
      </c>
      <c r="BG55" s="17" t="s">
        <v>1351</v>
      </c>
      <c r="BH55" s="17" t="s">
        <v>1351</v>
      </c>
      <c r="BI55" s="17">
        <v>7.93</v>
      </c>
      <c r="BJ55" s="17">
        <v>8.86</v>
      </c>
      <c r="BK55" s="17">
        <v>7.88</v>
      </c>
      <c r="BL55" s="17">
        <f t="shared" si="1"/>
        <v>8.2233333333333327</v>
      </c>
      <c r="BM55" s="18"/>
      <c r="BN55" s="18"/>
      <c r="BO55" s="11"/>
      <c r="BP55" s="11"/>
      <c r="BQ55" s="11"/>
      <c r="BR55" s="12" t="s">
        <v>1481</v>
      </c>
      <c r="BS55" s="12" t="s">
        <v>127</v>
      </c>
      <c r="BT55" s="12"/>
      <c r="BU55" s="12"/>
      <c r="BV55" s="12"/>
      <c r="BW55" s="12"/>
      <c r="BX55" s="18"/>
      <c r="BY55" s="18"/>
      <c r="BZ55" s="12"/>
      <c r="CA55" s="12"/>
      <c r="CB55" s="12" t="s">
        <v>337</v>
      </c>
      <c r="CC55" s="12"/>
      <c r="CD55" s="18" t="s">
        <v>1482</v>
      </c>
      <c r="CE55" s="12" t="s">
        <v>263</v>
      </c>
      <c r="CF55" s="12" t="s">
        <v>1483</v>
      </c>
      <c r="CG55" s="12"/>
      <c r="CH55" s="12" t="s">
        <v>1484</v>
      </c>
      <c r="CI55" s="12" t="s">
        <v>204</v>
      </c>
      <c r="CJ55" s="12"/>
      <c r="CK55" s="12"/>
      <c r="CL55" s="12"/>
      <c r="CM55" s="12"/>
      <c r="CN55" s="18"/>
      <c r="CO55" s="18"/>
      <c r="CP55" s="12"/>
      <c r="CQ55" s="12" t="s">
        <v>1485</v>
      </c>
      <c r="CR55" s="12" t="s">
        <v>1486</v>
      </c>
      <c r="CS55" s="12" t="s">
        <v>1338</v>
      </c>
      <c r="CT55" s="12" t="s">
        <v>142</v>
      </c>
      <c r="CU55" s="12">
        <v>743248</v>
      </c>
      <c r="CV55" s="12" t="s">
        <v>1485</v>
      </c>
      <c r="CW55" s="12" t="s">
        <v>1486</v>
      </c>
      <c r="CX55" s="12" t="s">
        <v>1338</v>
      </c>
      <c r="CY55" s="18" t="s">
        <v>142</v>
      </c>
      <c r="CZ55" s="12">
        <v>743248</v>
      </c>
    </row>
    <row r="56" spans="1:104" s="19" customFormat="1">
      <c r="A56" s="10">
        <v>55</v>
      </c>
      <c r="B56" s="23">
        <v>1310906001</v>
      </c>
      <c r="C56" s="23" t="s">
        <v>1487</v>
      </c>
      <c r="D56" s="24" t="s">
        <v>1488</v>
      </c>
      <c r="E56" s="24" t="s">
        <v>1489</v>
      </c>
      <c r="F56" s="24"/>
      <c r="G56" s="24" t="s">
        <v>1490</v>
      </c>
      <c r="H56" s="23" t="s">
        <v>1491</v>
      </c>
      <c r="I56" s="23" t="s">
        <v>181</v>
      </c>
      <c r="J56" s="25" t="s">
        <v>1492</v>
      </c>
      <c r="K56" s="23">
        <v>21</v>
      </c>
      <c r="L56" s="23" t="s">
        <v>323</v>
      </c>
      <c r="M56" s="23" t="s">
        <v>107</v>
      </c>
      <c r="N56" s="23" t="s">
        <v>966</v>
      </c>
      <c r="O56" s="23" t="s">
        <v>109</v>
      </c>
      <c r="P56" s="24" t="s">
        <v>1493</v>
      </c>
      <c r="Q56" s="23"/>
      <c r="R56" s="26">
        <v>9038078820</v>
      </c>
      <c r="S56" s="26">
        <v>9073220347</v>
      </c>
      <c r="T56" s="27" t="s">
        <v>1494</v>
      </c>
      <c r="U56" s="27" t="s">
        <v>1495</v>
      </c>
      <c r="V56" s="23" t="s">
        <v>1496</v>
      </c>
      <c r="W56" s="23" t="s">
        <v>1497</v>
      </c>
      <c r="X56" s="23" t="s">
        <v>1498</v>
      </c>
      <c r="Y56" s="23" t="s">
        <v>1499</v>
      </c>
      <c r="Z56" s="23" t="s">
        <v>120</v>
      </c>
      <c r="AA56" s="23">
        <v>2011</v>
      </c>
      <c r="AB56" s="28">
        <v>84.6</v>
      </c>
      <c r="AC56" s="28">
        <v>81.849999999999994</v>
      </c>
      <c r="AD56" s="23">
        <v>573</v>
      </c>
      <c r="AE56" s="23">
        <v>700</v>
      </c>
      <c r="AF56" s="23" t="s">
        <v>1500</v>
      </c>
      <c r="AG56" s="23" t="s">
        <v>1497</v>
      </c>
      <c r="AH56" s="23" t="s">
        <v>1498</v>
      </c>
      <c r="AI56" s="23" t="s">
        <v>1501</v>
      </c>
      <c r="AJ56" s="23" t="s">
        <v>120</v>
      </c>
      <c r="AK56" s="23">
        <v>2013</v>
      </c>
      <c r="AL56" s="28">
        <v>71</v>
      </c>
      <c r="AM56" s="28">
        <v>67.599999999999994</v>
      </c>
      <c r="AN56" s="23">
        <v>338</v>
      </c>
      <c r="AO56" s="23">
        <v>500</v>
      </c>
      <c r="AP56" s="23"/>
      <c r="AQ56" s="23"/>
      <c r="AR56" s="23"/>
      <c r="AS56" s="23"/>
      <c r="AT56" s="23"/>
      <c r="AU56" s="28"/>
      <c r="AV56" s="23" t="s">
        <v>124</v>
      </c>
      <c r="AW56" s="23"/>
      <c r="AX56" s="23">
        <v>44611</v>
      </c>
      <c r="AY56" s="23">
        <v>2013</v>
      </c>
      <c r="AZ56" s="23" t="s">
        <v>1502</v>
      </c>
      <c r="BA56" s="23" t="s">
        <v>1503</v>
      </c>
      <c r="BB56" s="23">
        <v>2013</v>
      </c>
      <c r="BC56" s="23">
        <v>2017</v>
      </c>
      <c r="BD56" s="23" t="s">
        <v>120</v>
      </c>
      <c r="BE56" s="29">
        <v>10903113001</v>
      </c>
      <c r="BF56" s="30">
        <v>131090110611</v>
      </c>
      <c r="BG56" s="28">
        <v>7.44</v>
      </c>
      <c r="BH56" s="28">
        <v>6.66</v>
      </c>
      <c r="BI56" s="28">
        <v>7.72</v>
      </c>
      <c r="BJ56" s="28">
        <v>8.69</v>
      </c>
      <c r="BK56" s="28">
        <v>9</v>
      </c>
      <c r="BL56" s="17">
        <f t="shared" ref="BL56:BL75" si="2">SUM(BG56:BK56)/5</f>
        <v>7.9019999999999992</v>
      </c>
      <c r="BM56" s="31" t="s">
        <v>976</v>
      </c>
      <c r="BN56" s="32"/>
      <c r="BO56" s="33" t="s">
        <v>976</v>
      </c>
      <c r="BP56" s="33"/>
      <c r="BQ56" s="34" t="s">
        <v>829</v>
      </c>
      <c r="BR56" s="23" t="s">
        <v>1504</v>
      </c>
      <c r="BS56" s="23" t="s">
        <v>1505</v>
      </c>
      <c r="BT56" s="23"/>
      <c r="BU56" s="23"/>
      <c r="BV56" s="23"/>
      <c r="BW56" s="23" t="s">
        <v>1506</v>
      </c>
      <c r="BX56" s="34" t="s">
        <v>829</v>
      </c>
      <c r="BY56" s="34" t="s">
        <v>829</v>
      </c>
      <c r="BZ56" s="23" t="s">
        <v>829</v>
      </c>
      <c r="CA56" s="23" t="s">
        <v>1507</v>
      </c>
      <c r="CB56" s="23" t="s">
        <v>1508</v>
      </c>
      <c r="CC56" s="23" t="s">
        <v>1509</v>
      </c>
      <c r="CD56" s="23" t="s">
        <v>1510</v>
      </c>
      <c r="CE56" s="23" t="s">
        <v>1511</v>
      </c>
      <c r="CF56" s="23" t="s">
        <v>1512</v>
      </c>
      <c r="CG56" s="23" t="s">
        <v>1513</v>
      </c>
      <c r="CH56" s="23" t="s">
        <v>1514</v>
      </c>
      <c r="CI56" s="23" t="s">
        <v>1515</v>
      </c>
      <c r="CJ56" s="23" t="s">
        <v>829</v>
      </c>
      <c r="CK56" s="23" t="s">
        <v>829</v>
      </c>
      <c r="CL56" s="23" t="s">
        <v>829</v>
      </c>
      <c r="CM56" s="23" t="s">
        <v>829</v>
      </c>
      <c r="CN56" s="23" t="s">
        <v>829</v>
      </c>
      <c r="CO56" s="23" t="s">
        <v>829</v>
      </c>
      <c r="CP56" s="23" t="s">
        <v>829</v>
      </c>
      <c r="CQ56" s="23" t="s">
        <v>1516</v>
      </c>
      <c r="CR56" s="23" t="s">
        <v>140</v>
      </c>
      <c r="CS56" s="23" t="s">
        <v>140</v>
      </c>
      <c r="CT56" s="23" t="s">
        <v>142</v>
      </c>
      <c r="CU56" s="23">
        <v>700025</v>
      </c>
      <c r="CV56" s="23" t="s">
        <v>1516</v>
      </c>
      <c r="CW56" s="23" t="s">
        <v>140</v>
      </c>
      <c r="CX56" s="23" t="s">
        <v>140</v>
      </c>
      <c r="CY56" s="23" t="s">
        <v>1517</v>
      </c>
      <c r="CZ56" s="23">
        <v>700025</v>
      </c>
    </row>
    <row r="57" spans="1:104" s="19" customFormat="1">
      <c r="A57" s="10">
        <v>56</v>
      </c>
      <c r="B57" s="35">
        <v>1310906019</v>
      </c>
      <c r="C57" s="23" t="s">
        <v>1487</v>
      </c>
      <c r="D57" s="24" t="s">
        <v>1518</v>
      </c>
      <c r="E57" s="24" t="s">
        <v>1519</v>
      </c>
      <c r="F57" s="24"/>
      <c r="G57" s="24" t="s">
        <v>422</v>
      </c>
      <c r="H57" s="23"/>
      <c r="I57" s="23" t="s">
        <v>181</v>
      </c>
      <c r="J57" s="25" t="s">
        <v>1520</v>
      </c>
      <c r="K57" s="23">
        <v>20</v>
      </c>
      <c r="L57" s="23" t="s">
        <v>106</v>
      </c>
      <c r="M57" s="23" t="s">
        <v>107</v>
      </c>
      <c r="N57" s="23" t="s">
        <v>966</v>
      </c>
      <c r="O57" s="23" t="s">
        <v>109</v>
      </c>
      <c r="P57" s="24" t="s">
        <v>1521</v>
      </c>
      <c r="Q57" s="35" t="s">
        <v>1522</v>
      </c>
      <c r="R57" s="36" t="s">
        <v>1523</v>
      </c>
      <c r="S57" s="26"/>
      <c r="T57" s="27" t="s">
        <v>1524</v>
      </c>
      <c r="U57" s="24"/>
      <c r="V57" s="23" t="s">
        <v>725</v>
      </c>
      <c r="W57" s="35" t="s">
        <v>330</v>
      </c>
      <c r="X57" s="23" t="s">
        <v>1525</v>
      </c>
      <c r="Y57" s="23" t="s">
        <v>1526</v>
      </c>
      <c r="Z57" s="23" t="s">
        <v>333</v>
      </c>
      <c r="AA57" s="23">
        <v>2011</v>
      </c>
      <c r="AB57" s="28">
        <v>74.44</v>
      </c>
      <c r="AC57" s="28">
        <v>74.44</v>
      </c>
      <c r="AD57" s="23">
        <v>670</v>
      </c>
      <c r="AE57" s="23">
        <v>900</v>
      </c>
      <c r="AF57" s="23" t="s">
        <v>356</v>
      </c>
      <c r="AG57" s="23" t="s">
        <v>334</v>
      </c>
      <c r="AH57" s="23" t="s">
        <v>1527</v>
      </c>
      <c r="AI57" s="23" t="s">
        <v>1526</v>
      </c>
      <c r="AJ57" s="23" t="s">
        <v>333</v>
      </c>
      <c r="AK57" s="23">
        <v>2013</v>
      </c>
      <c r="AL57" s="28">
        <v>71.2</v>
      </c>
      <c r="AM57" s="28">
        <v>71.2</v>
      </c>
      <c r="AN57" s="23">
        <v>351</v>
      </c>
      <c r="AO57" s="23">
        <v>500</v>
      </c>
      <c r="AP57" s="23"/>
      <c r="AQ57" s="23"/>
      <c r="AR57" s="23"/>
      <c r="AS57" s="23"/>
      <c r="AT57" s="23"/>
      <c r="AU57" s="28"/>
      <c r="AV57" s="23" t="s">
        <v>124</v>
      </c>
      <c r="AW57" s="23"/>
      <c r="AX57" s="23">
        <v>28500</v>
      </c>
      <c r="AY57" s="23">
        <v>2013</v>
      </c>
      <c r="AZ57" s="23" t="s">
        <v>125</v>
      </c>
      <c r="BA57" s="23" t="s">
        <v>1487</v>
      </c>
      <c r="BB57" s="23">
        <v>2013</v>
      </c>
      <c r="BC57" s="23">
        <v>2017</v>
      </c>
      <c r="BD57" s="23" t="s">
        <v>120</v>
      </c>
      <c r="BE57" s="29">
        <v>10903113002</v>
      </c>
      <c r="BF57" s="30">
        <v>131090110612</v>
      </c>
      <c r="BG57" s="28">
        <v>7.1</v>
      </c>
      <c r="BH57" s="28">
        <v>7</v>
      </c>
      <c r="BI57" s="28">
        <v>7.14</v>
      </c>
      <c r="BJ57" s="28">
        <v>7</v>
      </c>
      <c r="BK57" s="28">
        <v>7.38</v>
      </c>
      <c r="BL57" s="17">
        <f t="shared" si="2"/>
        <v>7.1239999999999997</v>
      </c>
      <c r="BM57" s="31"/>
      <c r="BN57" s="32"/>
      <c r="BO57" s="33"/>
      <c r="BP57" s="33"/>
      <c r="BQ57" s="34"/>
      <c r="BR57" s="23" t="s">
        <v>1528</v>
      </c>
      <c r="BS57" s="23" t="s">
        <v>1529</v>
      </c>
      <c r="BT57" s="35" t="s">
        <v>1530</v>
      </c>
      <c r="BU57" s="23"/>
      <c r="BV57" s="23"/>
      <c r="BW57" s="23"/>
      <c r="BX57" s="34"/>
      <c r="BY57" s="34"/>
      <c r="BZ57" s="23"/>
      <c r="CA57" s="23"/>
      <c r="CB57" s="23"/>
      <c r="CC57" s="23"/>
      <c r="CD57" s="23" t="s">
        <v>1531</v>
      </c>
      <c r="CE57" s="23" t="s">
        <v>288</v>
      </c>
      <c r="CF57" s="23"/>
      <c r="CG57" s="23"/>
      <c r="CH57" s="23" t="s">
        <v>1532</v>
      </c>
      <c r="CI57" s="23" t="s">
        <v>204</v>
      </c>
      <c r="CJ57" s="23"/>
      <c r="CK57" s="23"/>
      <c r="CL57" s="23"/>
      <c r="CM57" s="23"/>
      <c r="CN57" s="23"/>
      <c r="CO57" s="23"/>
      <c r="CP57" s="23"/>
      <c r="CQ57" s="35" t="s">
        <v>1533</v>
      </c>
      <c r="CR57" s="23" t="s">
        <v>1521</v>
      </c>
      <c r="CS57" s="23" t="s">
        <v>1534</v>
      </c>
      <c r="CT57" s="23" t="s">
        <v>1535</v>
      </c>
      <c r="CU57" s="23">
        <v>722140</v>
      </c>
      <c r="CV57" s="35" t="s">
        <v>1536</v>
      </c>
      <c r="CW57" s="23" t="s">
        <v>1537</v>
      </c>
      <c r="CX57" s="23" t="s">
        <v>140</v>
      </c>
      <c r="CY57" s="23" t="s">
        <v>142</v>
      </c>
      <c r="CZ57" s="23">
        <v>700152</v>
      </c>
    </row>
    <row r="58" spans="1:104" s="19" customFormat="1">
      <c r="A58" s="10">
        <v>57</v>
      </c>
      <c r="B58" s="23">
        <v>1310906017</v>
      </c>
      <c r="C58" s="23" t="s">
        <v>1487</v>
      </c>
      <c r="D58" s="24" t="s">
        <v>1538</v>
      </c>
      <c r="E58" s="24" t="s">
        <v>1539</v>
      </c>
      <c r="F58" s="24"/>
      <c r="G58" s="24" t="s">
        <v>1342</v>
      </c>
      <c r="H58" s="23" t="s">
        <v>1540</v>
      </c>
      <c r="I58" s="23" t="s">
        <v>181</v>
      </c>
      <c r="J58" s="25" t="s">
        <v>1541</v>
      </c>
      <c r="K58" s="23">
        <v>21</v>
      </c>
      <c r="L58" s="23" t="s">
        <v>323</v>
      </c>
      <c r="M58" s="23" t="s">
        <v>107</v>
      </c>
      <c r="N58" s="23" t="s">
        <v>966</v>
      </c>
      <c r="O58" s="23" t="s">
        <v>109</v>
      </c>
      <c r="P58" s="24" t="s">
        <v>1542</v>
      </c>
      <c r="Q58" s="23" t="s">
        <v>1543</v>
      </c>
      <c r="R58" s="26">
        <v>9062650589</v>
      </c>
      <c r="S58" s="26" t="s">
        <v>1544</v>
      </c>
      <c r="T58" s="27" t="s">
        <v>1545</v>
      </c>
      <c r="U58" s="27" t="s">
        <v>1546</v>
      </c>
      <c r="V58" s="23" t="s">
        <v>1547</v>
      </c>
      <c r="W58" s="23" t="s">
        <v>192</v>
      </c>
      <c r="X58" s="23" t="s">
        <v>1548</v>
      </c>
      <c r="Y58" s="23" t="s">
        <v>1549</v>
      </c>
      <c r="Z58" s="23" t="s">
        <v>120</v>
      </c>
      <c r="AA58" s="23">
        <v>2011</v>
      </c>
      <c r="AB58" s="28">
        <v>95</v>
      </c>
      <c r="AC58" s="28">
        <v>93.1</v>
      </c>
      <c r="AD58" s="23" t="s">
        <v>1550</v>
      </c>
      <c r="AE58" s="23"/>
      <c r="AF58" s="23" t="s">
        <v>878</v>
      </c>
      <c r="AG58" s="23" t="s">
        <v>192</v>
      </c>
      <c r="AH58" s="23" t="s">
        <v>1551</v>
      </c>
      <c r="AI58" s="23" t="s">
        <v>1552</v>
      </c>
      <c r="AJ58" s="23" t="s">
        <v>120</v>
      </c>
      <c r="AK58" s="23">
        <v>2013</v>
      </c>
      <c r="AL58" s="28">
        <v>79.2</v>
      </c>
      <c r="AM58" s="28">
        <v>75.83</v>
      </c>
      <c r="AN58" s="23" t="s">
        <v>1553</v>
      </c>
      <c r="AO58" s="23"/>
      <c r="AP58" s="23" t="s">
        <v>829</v>
      </c>
      <c r="AQ58" s="23" t="s">
        <v>829</v>
      </c>
      <c r="AR58" s="23" t="s">
        <v>829</v>
      </c>
      <c r="AS58" s="23" t="s">
        <v>829</v>
      </c>
      <c r="AT58" s="23" t="s">
        <v>829</v>
      </c>
      <c r="AU58" s="28" t="s">
        <v>829</v>
      </c>
      <c r="AV58" s="23" t="s">
        <v>124</v>
      </c>
      <c r="AW58" s="23" t="s">
        <v>829</v>
      </c>
      <c r="AX58" s="23">
        <v>33505</v>
      </c>
      <c r="AY58" s="23">
        <v>2013</v>
      </c>
      <c r="AZ58" s="23" t="s">
        <v>125</v>
      </c>
      <c r="BA58" s="23" t="s">
        <v>1487</v>
      </c>
      <c r="BB58" s="23">
        <v>2013</v>
      </c>
      <c r="BC58" s="23">
        <v>2017</v>
      </c>
      <c r="BD58" s="23" t="s">
        <v>120</v>
      </c>
      <c r="BE58" s="29">
        <v>10903113003</v>
      </c>
      <c r="BF58" s="30">
        <v>131090110613</v>
      </c>
      <c r="BG58" s="28">
        <v>8.07</v>
      </c>
      <c r="BH58" s="28">
        <v>7.86</v>
      </c>
      <c r="BI58" s="28">
        <v>8.31</v>
      </c>
      <c r="BJ58" s="28">
        <v>8.85</v>
      </c>
      <c r="BK58" s="28">
        <v>8.8800000000000008</v>
      </c>
      <c r="BL58" s="17">
        <f t="shared" si="2"/>
        <v>8.3940000000000019</v>
      </c>
      <c r="BM58" s="31" t="s">
        <v>976</v>
      </c>
      <c r="BN58" s="32" t="s">
        <v>829</v>
      </c>
      <c r="BO58" s="33" t="s">
        <v>976</v>
      </c>
      <c r="BP58" s="33" t="s">
        <v>829</v>
      </c>
      <c r="BQ58" s="34" t="s">
        <v>829</v>
      </c>
      <c r="BR58" s="23" t="s">
        <v>1554</v>
      </c>
      <c r="BS58" s="23" t="s">
        <v>127</v>
      </c>
      <c r="BT58" s="23"/>
      <c r="BU58" s="23"/>
      <c r="BV58" s="23"/>
      <c r="BW58" s="37" t="s">
        <v>1555</v>
      </c>
      <c r="BX58" s="34" t="s">
        <v>829</v>
      </c>
      <c r="BY58" s="34" t="s">
        <v>829</v>
      </c>
      <c r="BZ58" s="23"/>
      <c r="CA58" s="23" t="s">
        <v>1556</v>
      </c>
      <c r="CB58" s="23" t="s">
        <v>1557</v>
      </c>
      <c r="CC58" s="23" t="s">
        <v>1558</v>
      </c>
      <c r="CD58" s="23" t="s">
        <v>1559</v>
      </c>
      <c r="CE58" s="23" t="s">
        <v>235</v>
      </c>
      <c r="CF58" s="23" t="s">
        <v>1560</v>
      </c>
      <c r="CG58" s="23" t="s">
        <v>1561</v>
      </c>
      <c r="CH58" s="23" t="s">
        <v>1562</v>
      </c>
      <c r="CI58" s="23" t="s">
        <v>171</v>
      </c>
      <c r="CJ58" s="23" t="s">
        <v>829</v>
      </c>
      <c r="CK58" s="23" t="s">
        <v>829</v>
      </c>
      <c r="CL58" s="23" t="s">
        <v>829</v>
      </c>
      <c r="CM58" s="23" t="s">
        <v>829</v>
      </c>
      <c r="CN58" s="23" t="s">
        <v>829</v>
      </c>
      <c r="CO58" s="23" t="s">
        <v>829</v>
      </c>
      <c r="CP58" s="23" t="s">
        <v>829</v>
      </c>
      <c r="CQ58" s="23" t="s">
        <v>1563</v>
      </c>
      <c r="CR58" s="23" t="s">
        <v>1564</v>
      </c>
      <c r="CS58" s="23" t="s">
        <v>241</v>
      </c>
      <c r="CT58" s="23" t="s">
        <v>142</v>
      </c>
      <c r="CU58" s="23">
        <v>700075</v>
      </c>
      <c r="CV58" s="23" t="s">
        <v>1563</v>
      </c>
      <c r="CW58" s="23" t="s">
        <v>1564</v>
      </c>
      <c r="CX58" s="23" t="s">
        <v>241</v>
      </c>
      <c r="CY58" s="23" t="s">
        <v>142</v>
      </c>
      <c r="CZ58" s="23">
        <v>700075</v>
      </c>
    </row>
    <row r="59" spans="1:104" s="19" customFormat="1">
      <c r="A59" s="10">
        <v>58</v>
      </c>
      <c r="B59" s="23">
        <v>1310906002</v>
      </c>
      <c r="C59" s="23" t="s">
        <v>1487</v>
      </c>
      <c r="D59" s="24" t="s">
        <v>1565</v>
      </c>
      <c r="E59" s="24" t="s">
        <v>1566</v>
      </c>
      <c r="F59" s="24"/>
      <c r="G59" s="24" t="s">
        <v>528</v>
      </c>
      <c r="H59" s="23" t="s">
        <v>1567</v>
      </c>
      <c r="I59" s="23" t="s">
        <v>181</v>
      </c>
      <c r="J59" s="25" t="s">
        <v>1568</v>
      </c>
      <c r="K59" s="23">
        <v>23</v>
      </c>
      <c r="L59" s="23" t="s">
        <v>323</v>
      </c>
      <c r="M59" s="23" t="s">
        <v>995</v>
      </c>
      <c r="N59" s="23" t="s">
        <v>966</v>
      </c>
      <c r="O59" s="23" t="s">
        <v>109</v>
      </c>
      <c r="P59" s="24" t="s">
        <v>1569</v>
      </c>
      <c r="Q59" s="23"/>
      <c r="R59" s="26">
        <v>8159079364</v>
      </c>
      <c r="S59" s="26">
        <v>8798277431</v>
      </c>
      <c r="T59" s="27" t="s">
        <v>1570</v>
      </c>
      <c r="U59" s="27" t="s">
        <v>1571</v>
      </c>
      <c r="V59" s="23" t="s">
        <v>223</v>
      </c>
      <c r="W59" s="23" t="s">
        <v>1572</v>
      </c>
      <c r="X59" s="23" t="s">
        <v>1573</v>
      </c>
      <c r="Y59" s="23" t="s">
        <v>1574</v>
      </c>
      <c r="Z59" s="23" t="s">
        <v>333</v>
      </c>
      <c r="AA59" s="23">
        <v>2010</v>
      </c>
      <c r="AB59" s="28">
        <v>75.12</v>
      </c>
      <c r="AC59" s="28">
        <v>75.77</v>
      </c>
      <c r="AD59" s="23">
        <v>682</v>
      </c>
      <c r="AE59" s="23">
        <v>900</v>
      </c>
      <c r="AF59" s="23" t="s">
        <v>356</v>
      </c>
      <c r="AG59" s="23" t="s">
        <v>1180</v>
      </c>
      <c r="AH59" s="23" t="s">
        <v>1575</v>
      </c>
      <c r="AI59" s="23" t="s">
        <v>1576</v>
      </c>
      <c r="AJ59" s="23" t="s">
        <v>333</v>
      </c>
      <c r="AK59" s="23">
        <v>2012</v>
      </c>
      <c r="AL59" s="28">
        <v>70</v>
      </c>
      <c r="AM59" s="28">
        <v>71.709999999999994</v>
      </c>
      <c r="AN59" s="23">
        <v>502</v>
      </c>
      <c r="AO59" s="23">
        <v>700</v>
      </c>
      <c r="AP59" s="23"/>
      <c r="AQ59" s="23"/>
      <c r="AR59" s="23"/>
      <c r="AS59" s="23"/>
      <c r="AT59" s="23"/>
      <c r="AU59" s="28"/>
      <c r="AV59" s="23" t="s">
        <v>124</v>
      </c>
      <c r="AW59" s="23"/>
      <c r="AX59" s="23">
        <v>41311</v>
      </c>
      <c r="AY59" s="23">
        <v>2013</v>
      </c>
      <c r="AZ59" s="23" t="s">
        <v>1502</v>
      </c>
      <c r="BA59" s="23" t="s">
        <v>1487</v>
      </c>
      <c r="BB59" s="23">
        <v>2013</v>
      </c>
      <c r="BC59" s="23">
        <v>2017</v>
      </c>
      <c r="BD59" s="23" t="s">
        <v>120</v>
      </c>
      <c r="BE59" s="29">
        <v>10903113005</v>
      </c>
      <c r="BF59" s="30">
        <v>131090110615</v>
      </c>
      <c r="BG59" s="28">
        <v>7.52</v>
      </c>
      <c r="BH59" s="28">
        <v>7.9</v>
      </c>
      <c r="BI59" s="28">
        <v>7.9</v>
      </c>
      <c r="BJ59" s="28">
        <v>8.58</v>
      </c>
      <c r="BK59" s="28">
        <v>8.5399999999999991</v>
      </c>
      <c r="BL59" s="17">
        <f t="shared" si="2"/>
        <v>8.0879999999999992</v>
      </c>
      <c r="BM59" s="31"/>
      <c r="BN59" s="32"/>
      <c r="BO59" s="33" t="s">
        <v>195</v>
      </c>
      <c r="BP59" s="33" t="s">
        <v>196</v>
      </c>
      <c r="BQ59" s="34">
        <v>1</v>
      </c>
      <c r="BR59" s="23" t="s">
        <v>1577</v>
      </c>
      <c r="BS59" s="23" t="s">
        <v>127</v>
      </c>
      <c r="BT59" s="23" t="s">
        <v>1578</v>
      </c>
      <c r="BU59" s="23"/>
      <c r="BV59" s="23"/>
      <c r="BW59" s="23" t="s">
        <v>1579</v>
      </c>
      <c r="BX59" s="34"/>
      <c r="BY59" s="34"/>
      <c r="BZ59" s="23"/>
      <c r="CA59" s="23" t="s">
        <v>1580</v>
      </c>
      <c r="CB59" s="23" t="s">
        <v>1581</v>
      </c>
      <c r="CC59" s="23"/>
      <c r="CD59" s="23" t="s">
        <v>1582</v>
      </c>
      <c r="CE59" s="23" t="s">
        <v>829</v>
      </c>
      <c r="CF59" s="23" t="s">
        <v>829</v>
      </c>
      <c r="CG59" s="23" t="s">
        <v>829</v>
      </c>
      <c r="CH59" s="23" t="s">
        <v>1583</v>
      </c>
      <c r="CI59" s="23" t="s">
        <v>829</v>
      </c>
      <c r="CJ59" s="23" t="s">
        <v>829</v>
      </c>
      <c r="CK59" s="23" t="s">
        <v>829</v>
      </c>
      <c r="CL59" s="23" t="s">
        <v>1584</v>
      </c>
      <c r="CM59" s="23" t="s">
        <v>1585</v>
      </c>
      <c r="CN59" s="23"/>
      <c r="CO59" s="23"/>
      <c r="CP59" s="23" t="s">
        <v>625</v>
      </c>
      <c r="CQ59" s="23" t="s">
        <v>1586</v>
      </c>
      <c r="CR59" s="23" t="s">
        <v>1587</v>
      </c>
      <c r="CS59" s="23" t="s">
        <v>1588</v>
      </c>
      <c r="CT59" s="23" t="s">
        <v>142</v>
      </c>
      <c r="CU59" s="23">
        <v>731236</v>
      </c>
      <c r="CV59" s="23" t="s">
        <v>1586</v>
      </c>
      <c r="CW59" s="23" t="s">
        <v>1587</v>
      </c>
      <c r="CX59" s="23" t="s">
        <v>1588</v>
      </c>
      <c r="CY59" s="23" t="s">
        <v>142</v>
      </c>
      <c r="CZ59" s="23">
        <v>731236</v>
      </c>
    </row>
    <row r="60" spans="1:104" s="19" customFormat="1">
      <c r="A60" s="10">
        <v>59</v>
      </c>
      <c r="B60" s="23">
        <v>1310906009</v>
      </c>
      <c r="C60" s="23" t="s">
        <v>1487</v>
      </c>
      <c r="D60" s="24" t="s">
        <v>1589</v>
      </c>
      <c r="E60" s="24" t="s">
        <v>1590</v>
      </c>
      <c r="F60" s="24"/>
      <c r="G60" s="24" t="s">
        <v>1591</v>
      </c>
      <c r="H60" s="38" t="s">
        <v>1592</v>
      </c>
      <c r="I60" s="23" t="s">
        <v>104</v>
      </c>
      <c r="J60" s="25" t="s">
        <v>1593</v>
      </c>
      <c r="K60" s="23">
        <v>23</v>
      </c>
      <c r="L60" s="23" t="s">
        <v>323</v>
      </c>
      <c r="M60" s="23" t="s">
        <v>107</v>
      </c>
      <c r="N60" s="23" t="s">
        <v>578</v>
      </c>
      <c r="O60" s="23" t="s">
        <v>109</v>
      </c>
      <c r="P60" s="24" t="s">
        <v>1594</v>
      </c>
      <c r="Q60" s="23" t="s">
        <v>1595</v>
      </c>
      <c r="R60" s="26">
        <v>9051300786</v>
      </c>
      <c r="S60" s="26">
        <v>9830400786</v>
      </c>
      <c r="T60" s="27" t="s">
        <v>1596</v>
      </c>
      <c r="U60" s="27" t="s">
        <v>1597</v>
      </c>
      <c r="V60" s="23" t="s">
        <v>1598</v>
      </c>
      <c r="W60" s="23" t="s">
        <v>1599</v>
      </c>
      <c r="X60" s="23" t="s">
        <v>1600</v>
      </c>
      <c r="Y60" s="23" t="s">
        <v>1601</v>
      </c>
      <c r="Z60" s="23" t="s">
        <v>120</v>
      </c>
      <c r="AA60" s="23">
        <v>2009</v>
      </c>
      <c r="AB60" s="28">
        <v>85</v>
      </c>
      <c r="AC60" s="28">
        <v>83</v>
      </c>
      <c r="AD60" s="23">
        <v>581</v>
      </c>
      <c r="AE60" s="23">
        <v>700</v>
      </c>
      <c r="AF60" s="23" t="s">
        <v>920</v>
      </c>
      <c r="AG60" s="23" t="s">
        <v>1599</v>
      </c>
      <c r="AH60" s="23" t="s">
        <v>1602</v>
      </c>
      <c r="AI60" s="23" t="s">
        <v>1603</v>
      </c>
      <c r="AJ60" s="23" t="s">
        <v>120</v>
      </c>
      <c r="AK60" s="23">
        <v>2011</v>
      </c>
      <c r="AL60" s="28">
        <v>85.75</v>
      </c>
      <c r="AM60" s="28">
        <v>80.569999999999993</v>
      </c>
      <c r="AN60" s="23">
        <v>564</v>
      </c>
      <c r="AO60" s="23">
        <v>700</v>
      </c>
      <c r="AP60" s="23"/>
      <c r="AQ60" s="23"/>
      <c r="AR60" s="23"/>
      <c r="AS60" s="23"/>
      <c r="AT60" s="23"/>
      <c r="AU60" s="28"/>
      <c r="AV60" s="23" t="s">
        <v>124</v>
      </c>
      <c r="AW60" s="23"/>
      <c r="AX60" s="23">
        <v>33477</v>
      </c>
      <c r="AY60" s="23">
        <v>2013</v>
      </c>
      <c r="AZ60" s="23" t="s">
        <v>1604</v>
      </c>
      <c r="BA60" s="23" t="s">
        <v>1487</v>
      </c>
      <c r="BB60" s="23">
        <v>2013</v>
      </c>
      <c r="BC60" s="23">
        <v>2017</v>
      </c>
      <c r="BD60" s="23" t="s">
        <v>120</v>
      </c>
      <c r="BE60" s="29">
        <v>10903113006</v>
      </c>
      <c r="BF60" s="30">
        <v>131090110616</v>
      </c>
      <c r="BG60" s="28">
        <v>7.59</v>
      </c>
      <c r="BH60" s="28">
        <v>7.03</v>
      </c>
      <c r="BI60" s="28">
        <v>8.31</v>
      </c>
      <c r="BJ60" s="28">
        <v>8.4600000000000009</v>
      </c>
      <c r="BK60" s="28">
        <v>9.19</v>
      </c>
      <c r="BL60" s="17">
        <f t="shared" si="2"/>
        <v>8.1159999999999997</v>
      </c>
      <c r="BM60" s="31" t="s">
        <v>976</v>
      </c>
      <c r="BN60" s="32"/>
      <c r="BO60" s="33" t="s">
        <v>195</v>
      </c>
      <c r="BP60" s="33" t="s">
        <v>1605</v>
      </c>
      <c r="BQ60" s="34">
        <v>2</v>
      </c>
      <c r="BR60" s="23" t="s">
        <v>1606</v>
      </c>
      <c r="BS60" s="23" t="s">
        <v>516</v>
      </c>
      <c r="BT60" s="23"/>
      <c r="BU60" s="23"/>
      <c r="BV60" s="23"/>
      <c r="BW60" s="23" t="s">
        <v>1607</v>
      </c>
      <c r="BX60" s="34"/>
      <c r="BY60" s="34"/>
      <c r="BZ60" s="23"/>
      <c r="CA60" s="23"/>
      <c r="CB60" s="23" t="s">
        <v>1608</v>
      </c>
      <c r="CC60" s="23" t="s">
        <v>1609</v>
      </c>
      <c r="CD60" s="23" t="s">
        <v>1610</v>
      </c>
      <c r="CE60" s="23" t="s">
        <v>263</v>
      </c>
      <c r="CF60" s="23" t="s">
        <v>1611</v>
      </c>
      <c r="CG60" s="23" t="s">
        <v>1612</v>
      </c>
      <c r="CH60" s="23" t="s">
        <v>1613</v>
      </c>
      <c r="CI60" s="23" t="s">
        <v>138</v>
      </c>
      <c r="CJ60" s="23"/>
      <c r="CK60" s="23"/>
      <c r="CL60" s="23"/>
      <c r="CM60" s="23"/>
      <c r="CN60" s="23"/>
      <c r="CO60" s="23"/>
      <c r="CP60" s="23"/>
      <c r="CQ60" s="23" t="s">
        <v>1614</v>
      </c>
      <c r="CR60" s="23" t="s">
        <v>140</v>
      </c>
      <c r="CS60" s="23" t="s">
        <v>140</v>
      </c>
      <c r="CT60" s="23" t="s">
        <v>142</v>
      </c>
      <c r="CU60" s="23">
        <v>700017</v>
      </c>
      <c r="CV60" s="23"/>
      <c r="CW60" s="23"/>
      <c r="CX60" s="23"/>
      <c r="CY60" s="23"/>
      <c r="CZ60" s="23"/>
    </row>
    <row r="61" spans="1:104" s="19" customFormat="1">
      <c r="A61" s="10">
        <v>60</v>
      </c>
      <c r="B61" s="23">
        <v>1310906013</v>
      </c>
      <c r="C61" s="23" t="s">
        <v>1487</v>
      </c>
      <c r="D61" s="24" t="s">
        <v>1615</v>
      </c>
      <c r="E61" s="24" t="s">
        <v>1616</v>
      </c>
      <c r="F61" s="24"/>
      <c r="G61" s="24" t="s">
        <v>1617</v>
      </c>
      <c r="H61" s="23" t="s">
        <v>1618</v>
      </c>
      <c r="I61" s="23" t="s">
        <v>104</v>
      </c>
      <c r="J61" s="25" t="s">
        <v>1619</v>
      </c>
      <c r="K61" s="23">
        <v>21</v>
      </c>
      <c r="L61" s="23" t="s">
        <v>106</v>
      </c>
      <c r="M61" s="23" t="s">
        <v>1620</v>
      </c>
      <c r="N61" s="23" t="s">
        <v>1621</v>
      </c>
      <c r="O61" s="23" t="s">
        <v>109</v>
      </c>
      <c r="P61" s="24" t="s">
        <v>1493</v>
      </c>
      <c r="Q61" s="23"/>
      <c r="R61" s="26">
        <v>7044668861</v>
      </c>
      <c r="S61" s="26">
        <v>8013502074</v>
      </c>
      <c r="T61" s="24" t="s">
        <v>1622</v>
      </c>
      <c r="U61" s="24" t="s">
        <v>1623</v>
      </c>
      <c r="V61" s="23" t="s">
        <v>1624</v>
      </c>
      <c r="W61" s="23" t="s">
        <v>640</v>
      </c>
      <c r="X61" s="23" t="s">
        <v>1625</v>
      </c>
      <c r="Y61" s="23" t="s">
        <v>1626</v>
      </c>
      <c r="Z61" s="23" t="s">
        <v>120</v>
      </c>
      <c r="AA61" s="23">
        <v>2011</v>
      </c>
      <c r="AB61" s="28">
        <v>80.2</v>
      </c>
      <c r="AC61" s="28">
        <v>77.569999999999993</v>
      </c>
      <c r="AD61" s="23">
        <v>543</v>
      </c>
      <c r="AE61" s="23">
        <v>700</v>
      </c>
      <c r="AF61" s="23" t="s">
        <v>1496</v>
      </c>
      <c r="AG61" s="23" t="s">
        <v>640</v>
      </c>
      <c r="AH61" s="23" t="s">
        <v>1625</v>
      </c>
      <c r="AI61" s="23" t="s">
        <v>1627</v>
      </c>
      <c r="AJ61" s="23" t="s">
        <v>120</v>
      </c>
      <c r="AK61" s="23">
        <v>2013</v>
      </c>
      <c r="AL61" s="28">
        <v>75.5</v>
      </c>
      <c r="AM61" s="28">
        <v>68.67</v>
      </c>
      <c r="AN61" s="23">
        <v>412</v>
      </c>
      <c r="AO61" s="23">
        <v>600</v>
      </c>
      <c r="AP61" s="23"/>
      <c r="AQ61" s="23"/>
      <c r="AR61" s="23"/>
      <c r="AS61" s="23"/>
      <c r="AT61" s="23"/>
      <c r="AU61" s="28"/>
      <c r="AV61" s="23" t="s">
        <v>124</v>
      </c>
      <c r="AW61" s="23"/>
      <c r="AX61" s="23">
        <v>43697</v>
      </c>
      <c r="AY61" s="23">
        <v>2013</v>
      </c>
      <c r="AZ61" s="23" t="s">
        <v>125</v>
      </c>
      <c r="BA61" s="23" t="s">
        <v>1487</v>
      </c>
      <c r="BB61" s="23">
        <v>2013</v>
      </c>
      <c r="BC61" s="23">
        <v>2017</v>
      </c>
      <c r="BD61" s="23" t="s">
        <v>1628</v>
      </c>
      <c r="BE61" s="29">
        <v>10903113007</v>
      </c>
      <c r="BF61" s="30">
        <v>131090110617</v>
      </c>
      <c r="BG61" s="28">
        <v>7.37</v>
      </c>
      <c r="BH61" s="28">
        <v>7.52</v>
      </c>
      <c r="BI61" s="28">
        <v>8.31</v>
      </c>
      <c r="BJ61" s="28">
        <v>8.5399999999999991</v>
      </c>
      <c r="BK61" s="28">
        <v>9.5399999999999991</v>
      </c>
      <c r="BL61" s="17">
        <f t="shared" si="2"/>
        <v>8.2560000000000002</v>
      </c>
      <c r="BM61" s="31" t="s">
        <v>976</v>
      </c>
      <c r="BN61" s="32"/>
      <c r="BO61" s="33" t="s">
        <v>976</v>
      </c>
      <c r="BP61" s="33" t="s">
        <v>829</v>
      </c>
      <c r="BQ61" s="34" t="s">
        <v>829</v>
      </c>
      <c r="BR61" s="23" t="s">
        <v>1629</v>
      </c>
      <c r="BS61" s="23" t="s">
        <v>127</v>
      </c>
      <c r="BT61" s="23"/>
      <c r="BU61" s="23"/>
      <c r="BV61" s="23"/>
      <c r="BW61" s="23" t="s">
        <v>1630</v>
      </c>
      <c r="BX61" s="34"/>
      <c r="BY61" s="34"/>
      <c r="BZ61" s="23" t="s">
        <v>1631</v>
      </c>
      <c r="CA61" s="23" t="s">
        <v>1632</v>
      </c>
      <c r="CB61" s="23" t="s">
        <v>1633</v>
      </c>
      <c r="CC61" s="23" t="s">
        <v>1509</v>
      </c>
      <c r="CD61" s="23" t="s">
        <v>1634</v>
      </c>
      <c r="CE61" s="23" t="s">
        <v>1635</v>
      </c>
      <c r="CF61" s="23" t="s">
        <v>1636</v>
      </c>
      <c r="CG61" s="23" t="s">
        <v>1637</v>
      </c>
      <c r="CH61" s="23" t="s">
        <v>1638</v>
      </c>
      <c r="CI61" s="23" t="s">
        <v>496</v>
      </c>
      <c r="CJ61" s="23" t="s">
        <v>829</v>
      </c>
      <c r="CK61" s="23" t="s">
        <v>829</v>
      </c>
      <c r="CL61" s="23" t="s">
        <v>829</v>
      </c>
      <c r="CM61" s="23" t="s">
        <v>829</v>
      </c>
      <c r="CN61" s="23" t="s">
        <v>829</v>
      </c>
      <c r="CO61" s="23" t="s">
        <v>829</v>
      </c>
      <c r="CP61" s="23" t="s">
        <v>829</v>
      </c>
      <c r="CQ61" s="23" t="s">
        <v>1639</v>
      </c>
      <c r="CR61" s="23" t="s">
        <v>140</v>
      </c>
      <c r="CS61" s="23" t="s">
        <v>140</v>
      </c>
      <c r="CT61" s="23" t="s">
        <v>142</v>
      </c>
      <c r="CU61" s="23">
        <v>700015</v>
      </c>
      <c r="CV61" s="23" t="s">
        <v>1639</v>
      </c>
      <c r="CW61" s="23" t="s">
        <v>140</v>
      </c>
      <c r="CX61" s="23" t="s">
        <v>140</v>
      </c>
      <c r="CY61" s="23" t="s">
        <v>142</v>
      </c>
      <c r="CZ61" s="23">
        <v>700015</v>
      </c>
    </row>
    <row r="62" spans="1:104" s="19" customFormat="1">
      <c r="A62" s="10">
        <v>61</v>
      </c>
      <c r="B62" s="23">
        <v>1310906012</v>
      </c>
      <c r="C62" s="23" t="s">
        <v>1487</v>
      </c>
      <c r="D62" s="24" t="s">
        <v>1640</v>
      </c>
      <c r="E62" s="24" t="s">
        <v>1640</v>
      </c>
      <c r="F62" s="24"/>
      <c r="G62" s="24"/>
      <c r="H62" s="23" t="s">
        <v>1641</v>
      </c>
      <c r="I62" s="23" t="s">
        <v>104</v>
      </c>
      <c r="J62" s="25" t="s">
        <v>1642</v>
      </c>
      <c r="K62" s="23">
        <v>20</v>
      </c>
      <c r="L62" s="23" t="s">
        <v>148</v>
      </c>
      <c r="M62" s="23" t="s">
        <v>107</v>
      </c>
      <c r="N62" s="23" t="s">
        <v>108</v>
      </c>
      <c r="O62" s="23" t="s">
        <v>109</v>
      </c>
      <c r="P62" s="24" t="s">
        <v>1643</v>
      </c>
      <c r="Q62" s="23"/>
      <c r="R62" s="26">
        <v>7687860207</v>
      </c>
      <c r="S62" s="26">
        <v>8017259392</v>
      </c>
      <c r="T62" s="27" t="s">
        <v>1644</v>
      </c>
      <c r="U62" s="24"/>
      <c r="V62" s="23" t="s">
        <v>1645</v>
      </c>
      <c r="W62" s="23" t="s">
        <v>1099</v>
      </c>
      <c r="X62" s="23" t="s">
        <v>1646</v>
      </c>
      <c r="Y62" s="23" t="s">
        <v>1647</v>
      </c>
      <c r="Z62" s="23" t="s">
        <v>120</v>
      </c>
      <c r="AA62" s="23">
        <v>2011</v>
      </c>
      <c r="AB62" s="28">
        <v>87.4</v>
      </c>
      <c r="AC62" s="28">
        <v>87.4</v>
      </c>
      <c r="AD62" s="23">
        <v>437</v>
      </c>
      <c r="AE62" s="23"/>
      <c r="AF62" s="23" t="s">
        <v>1102</v>
      </c>
      <c r="AG62" s="23" t="s">
        <v>188</v>
      </c>
      <c r="AH62" s="23" t="s">
        <v>1648</v>
      </c>
      <c r="AI62" s="23" t="s">
        <v>1649</v>
      </c>
      <c r="AJ62" s="23" t="s">
        <v>120</v>
      </c>
      <c r="AK62" s="23">
        <v>2013</v>
      </c>
      <c r="AL62" s="28">
        <v>86.4</v>
      </c>
      <c r="AM62" s="28">
        <v>86.4</v>
      </c>
      <c r="AN62" s="23">
        <v>432</v>
      </c>
      <c r="AO62" s="23"/>
      <c r="AP62" s="23"/>
      <c r="AQ62" s="23"/>
      <c r="AR62" s="23"/>
      <c r="AS62" s="23"/>
      <c r="AT62" s="23"/>
      <c r="AU62" s="28"/>
      <c r="AV62" s="23" t="s">
        <v>124</v>
      </c>
      <c r="AW62" s="23">
        <v>42838</v>
      </c>
      <c r="AX62" s="23"/>
      <c r="AY62" s="23">
        <v>2013</v>
      </c>
      <c r="AZ62" s="23" t="s">
        <v>1650</v>
      </c>
      <c r="BA62" s="23" t="s">
        <v>1651</v>
      </c>
      <c r="BB62" s="23">
        <v>2013</v>
      </c>
      <c r="BC62" s="23">
        <v>2017</v>
      </c>
      <c r="BD62" s="23" t="s">
        <v>120</v>
      </c>
      <c r="BE62" s="29">
        <v>10903113008</v>
      </c>
      <c r="BF62" s="30">
        <v>131090110618</v>
      </c>
      <c r="BG62" s="28">
        <v>7.33</v>
      </c>
      <c r="BH62" s="28">
        <v>7.52</v>
      </c>
      <c r="BI62" s="28">
        <v>6.97</v>
      </c>
      <c r="BJ62" s="28">
        <v>8.19</v>
      </c>
      <c r="BK62" s="28">
        <v>8.58</v>
      </c>
      <c r="BL62" s="17">
        <f t="shared" si="2"/>
        <v>7.7179999999999991</v>
      </c>
      <c r="BM62" s="31" t="s">
        <v>976</v>
      </c>
      <c r="BN62" s="32"/>
      <c r="BO62" s="33"/>
      <c r="BP62" s="33"/>
      <c r="BQ62" s="34"/>
      <c r="BR62" s="23" t="s">
        <v>1652</v>
      </c>
      <c r="BS62" s="23" t="s">
        <v>1653</v>
      </c>
      <c r="BT62" s="23"/>
      <c r="BU62" s="23"/>
      <c r="BV62" s="23"/>
      <c r="BW62" s="23" t="s">
        <v>1654</v>
      </c>
      <c r="BX62" s="34"/>
      <c r="BY62" s="34"/>
      <c r="BZ62" s="23"/>
      <c r="CA62" s="23" t="s">
        <v>1655</v>
      </c>
      <c r="CB62" s="23" t="s">
        <v>1656</v>
      </c>
      <c r="CC62" s="23" t="s">
        <v>1657</v>
      </c>
      <c r="CD62" s="23" t="s">
        <v>1658</v>
      </c>
      <c r="CE62" s="23" t="s">
        <v>361</v>
      </c>
      <c r="CF62" s="23" t="s">
        <v>1659</v>
      </c>
      <c r="CG62" s="23" t="s">
        <v>1660</v>
      </c>
      <c r="CH62" s="23" t="s">
        <v>1661</v>
      </c>
      <c r="CI62" s="23" t="s">
        <v>171</v>
      </c>
      <c r="CJ62" s="23"/>
      <c r="CK62" s="23"/>
      <c r="CL62" s="23"/>
      <c r="CM62" s="23"/>
      <c r="CN62" s="23"/>
      <c r="CO62" s="23"/>
      <c r="CP62" s="23"/>
      <c r="CQ62" s="23" t="s">
        <v>1662</v>
      </c>
      <c r="CR62" s="23" t="s">
        <v>988</v>
      </c>
      <c r="CS62" s="23" t="s">
        <v>1663</v>
      </c>
      <c r="CT62" s="23" t="s">
        <v>207</v>
      </c>
      <c r="CU62" s="23">
        <v>829112</v>
      </c>
      <c r="CV62" s="23" t="s">
        <v>1664</v>
      </c>
      <c r="CW62" s="23" t="s">
        <v>1665</v>
      </c>
      <c r="CX62" s="23" t="s">
        <v>572</v>
      </c>
      <c r="CY62" s="23" t="s">
        <v>140</v>
      </c>
      <c r="CZ62" s="23">
        <v>700152</v>
      </c>
    </row>
    <row r="63" spans="1:104" s="19" customFormat="1">
      <c r="A63" s="10">
        <v>62</v>
      </c>
      <c r="B63" s="23">
        <v>1310906015</v>
      </c>
      <c r="C63" s="23" t="s">
        <v>1487</v>
      </c>
      <c r="D63" s="24" t="s">
        <v>1666</v>
      </c>
      <c r="E63" s="24" t="s">
        <v>1667</v>
      </c>
      <c r="F63" s="24"/>
      <c r="G63" s="24" t="s">
        <v>213</v>
      </c>
      <c r="H63" s="23"/>
      <c r="I63" s="23" t="s">
        <v>181</v>
      </c>
      <c r="J63" s="25" t="s">
        <v>1668</v>
      </c>
      <c r="K63" s="23">
        <v>20</v>
      </c>
      <c r="L63" s="23" t="s">
        <v>323</v>
      </c>
      <c r="M63" s="23" t="s">
        <v>845</v>
      </c>
      <c r="N63" s="23" t="s">
        <v>966</v>
      </c>
      <c r="O63" s="23" t="s">
        <v>109</v>
      </c>
      <c r="P63" s="24" t="s">
        <v>1669</v>
      </c>
      <c r="Q63" s="23" t="s">
        <v>1670</v>
      </c>
      <c r="R63" s="26">
        <v>7059408110</v>
      </c>
      <c r="S63" s="26">
        <v>9874396097</v>
      </c>
      <c r="T63" s="27" t="s">
        <v>1671</v>
      </c>
      <c r="U63" s="27" t="s">
        <v>1672</v>
      </c>
      <c r="V63" s="23" t="s">
        <v>1673</v>
      </c>
      <c r="W63" s="23" t="s">
        <v>330</v>
      </c>
      <c r="X63" s="23" t="s">
        <v>1674</v>
      </c>
      <c r="Y63" s="23" t="s">
        <v>1675</v>
      </c>
      <c r="Z63" s="23" t="s">
        <v>333</v>
      </c>
      <c r="AA63" s="23">
        <v>2011</v>
      </c>
      <c r="AB63" s="28">
        <v>78.2</v>
      </c>
      <c r="AC63" s="28">
        <v>77.5</v>
      </c>
      <c r="AD63" s="23">
        <v>620</v>
      </c>
      <c r="AE63" s="23">
        <v>800</v>
      </c>
      <c r="AF63" s="23" t="s">
        <v>1213</v>
      </c>
      <c r="AG63" s="23" t="s">
        <v>334</v>
      </c>
      <c r="AH63" s="23" t="s">
        <v>1674</v>
      </c>
      <c r="AI63" s="23" t="s">
        <v>1676</v>
      </c>
      <c r="AJ63" s="23" t="s">
        <v>333</v>
      </c>
      <c r="AK63" s="23">
        <v>2013</v>
      </c>
      <c r="AL63" s="28">
        <v>76.599999999999994</v>
      </c>
      <c r="AM63" s="28">
        <v>71.400000000000006</v>
      </c>
      <c r="AN63" s="23">
        <v>357</v>
      </c>
      <c r="AO63" s="23">
        <v>500</v>
      </c>
      <c r="AP63" s="23"/>
      <c r="AQ63" s="23"/>
      <c r="AR63" s="23"/>
      <c r="AS63" s="23"/>
      <c r="AT63" s="23"/>
      <c r="AU63" s="28"/>
      <c r="AV63" s="23" t="s">
        <v>124</v>
      </c>
      <c r="AW63" s="23"/>
      <c r="AX63" s="23">
        <v>30086</v>
      </c>
      <c r="AY63" s="23">
        <v>2013</v>
      </c>
      <c r="AZ63" s="23" t="s">
        <v>125</v>
      </c>
      <c r="BA63" s="23" t="s">
        <v>1487</v>
      </c>
      <c r="BB63" s="23">
        <v>2013</v>
      </c>
      <c r="BC63" s="23">
        <v>2017</v>
      </c>
      <c r="BD63" s="23" t="s">
        <v>120</v>
      </c>
      <c r="BE63" s="29">
        <v>10903113009</v>
      </c>
      <c r="BF63" s="30">
        <v>131090110619</v>
      </c>
      <c r="BG63" s="28">
        <v>7.11</v>
      </c>
      <c r="BH63" s="28">
        <v>7.31</v>
      </c>
      <c r="BI63" s="28">
        <v>7.52</v>
      </c>
      <c r="BJ63" s="28">
        <v>7.65</v>
      </c>
      <c r="BK63" s="28">
        <v>7.73</v>
      </c>
      <c r="BL63" s="17">
        <f t="shared" si="2"/>
        <v>7.4639999999999986</v>
      </c>
      <c r="BM63" s="31" t="s">
        <v>976</v>
      </c>
      <c r="BN63" s="32"/>
      <c r="BO63" s="33" t="s">
        <v>976</v>
      </c>
      <c r="BP63" s="33"/>
      <c r="BQ63" s="34"/>
      <c r="BR63" s="23" t="s">
        <v>1677</v>
      </c>
      <c r="BS63" s="23" t="s">
        <v>127</v>
      </c>
      <c r="BT63" s="23"/>
      <c r="BU63" s="23"/>
      <c r="BV63" s="23"/>
      <c r="BW63" s="23" t="s">
        <v>1678</v>
      </c>
      <c r="BX63" s="34"/>
      <c r="BY63" s="34"/>
      <c r="BZ63" s="23"/>
      <c r="CA63" s="23" t="s">
        <v>1679</v>
      </c>
      <c r="CB63" s="23"/>
      <c r="CC63" s="23" t="s">
        <v>1680</v>
      </c>
      <c r="CD63" s="23" t="s">
        <v>1681</v>
      </c>
      <c r="CE63" s="23" t="s">
        <v>1682</v>
      </c>
      <c r="CF63" s="23" t="s">
        <v>1683</v>
      </c>
      <c r="CG63" s="23" t="s">
        <v>1684</v>
      </c>
      <c r="CH63" s="23" t="s">
        <v>1685</v>
      </c>
      <c r="CI63" s="23"/>
      <c r="CJ63" s="23"/>
      <c r="CK63" s="23"/>
      <c r="CL63" s="23"/>
      <c r="CM63" s="23"/>
      <c r="CN63" s="23"/>
      <c r="CO63" s="23"/>
      <c r="CP63" s="23"/>
      <c r="CQ63" s="23" t="s">
        <v>1686</v>
      </c>
      <c r="CR63" s="23" t="s">
        <v>1687</v>
      </c>
      <c r="CS63" s="23" t="s">
        <v>862</v>
      </c>
      <c r="CT63" s="23" t="s">
        <v>142</v>
      </c>
      <c r="CU63" s="23">
        <v>711101</v>
      </c>
      <c r="CV63" s="23"/>
      <c r="CW63" s="23"/>
      <c r="CX63" s="23"/>
      <c r="CY63" s="23"/>
      <c r="CZ63" s="23"/>
    </row>
    <row r="64" spans="1:104" s="19" customFormat="1">
      <c r="A64" s="10">
        <v>63</v>
      </c>
      <c r="B64" s="23">
        <v>1310906022</v>
      </c>
      <c r="C64" s="23" t="s">
        <v>1487</v>
      </c>
      <c r="D64" s="24" t="s">
        <v>1688</v>
      </c>
      <c r="E64" s="24" t="s">
        <v>1689</v>
      </c>
      <c r="F64" s="24"/>
      <c r="G64" s="24" t="s">
        <v>1690</v>
      </c>
      <c r="H64" s="23" t="s">
        <v>1691</v>
      </c>
      <c r="I64" s="23" t="s">
        <v>104</v>
      </c>
      <c r="J64" s="25" t="s">
        <v>1692</v>
      </c>
      <c r="K64" s="23">
        <v>21</v>
      </c>
      <c r="L64" s="23" t="s">
        <v>1693</v>
      </c>
      <c r="M64" s="23" t="s">
        <v>995</v>
      </c>
      <c r="N64" s="23" t="s">
        <v>966</v>
      </c>
      <c r="O64" s="23" t="s">
        <v>109</v>
      </c>
      <c r="P64" s="24" t="s">
        <v>1694</v>
      </c>
      <c r="Q64" s="23">
        <v>9830403308</v>
      </c>
      <c r="R64" s="26">
        <v>9051115241</v>
      </c>
      <c r="S64" s="26">
        <v>8336039683</v>
      </c>
      <c r="T64" s="27" t="s">
        <v>1695</v>
      </c>
      <c r="U64" s="27" t="s">
        <v>1695</v>
      </c>
      <c r="V64" s="23" t="s">
        <v>223</v>
      </c>
      <c r="W64" s="23" t="s">
        <v>1572</v>
      </c>
      <c r="X64" s="23" t="s">
        <v>1696</v>
      </c>
      <c r="Y64" s="23" t="s">
        <v>1697</v>
      </c>
      <c r="Z64" s="23" t="s">
        <v>333</v>
      </c>
      <c r="AA64" s="23">
        <v>2011</v>
      </c>
      <c r="AB64" s="28">
        <v>75.25</v>
      </c>
      <c r="AC64" s="28">
        <v>75.25</v>
      </c>
      <c r="AD64" s="23" t="s">
        <v>1698</v>
      </c>
      <c r="AE64" s="23">
        <v>800</v>
      </c>
      <c r="AF64" s="23" t="s">
        <v>227</v>
      </c>
      <c r="AG64" s="23" t="s">
        <v>1180</v>
      </c>
      <c r="AH64" s="23" t="s">
        <v>1696</v>
      </c>
      <c r="AI64" s="23" t="s">
        <v>1699</v>
      </c>
      <c r="AJ64" s="23" t="s">
        <v>333</v>
      </c>
      <c r="AK64" s="23">
        <v>2013</v>
      </c>
      <c r="AL64" s="28">
        <v>57.6</v>
      </c>
      <c r="AM64" s="28">
        <v>59</v>
      </c>
      <c r="AN64" s="23" t="s">
        <v>1700</v>
      </c>
      <c r="AO64" s="23">
        <v>700</v>
      </c>
      <c r="AP64" s="23"/>
      <c r="AQ64" s="23"/>
      <c r="AR64" s="23"/>
      <c r="AS64" s="23"/>
      <c r="AT64" s="23"/>
      <c r="AU64" s="28"/>
      <c r="AV64" s="23" t="s">
        <v>124</v>
      </c>
      <c r="AW64" s="23"/>
      <c r="AX64" s="23">
        <v>48711</v>
      </c>
      <c r="AY64" s="23">
        <v>2013</v>
      </c>
      <c r="AZ64" s="23" t="s">
        <v>125</v>
      </c>
      <c r="BA64" s="23" t="s">
        <v>1487</v>
      </c>
      <c r="BB64" s="23">
        <v>2013</v>
      </c>
      <c r="BC64" s="23">
        <v>2017</v>
      </c>
      <c r="BD64" s="23" t="s">
        <v>120</v>
      </c>
      <c r="BE64" s="29">
        <v>10903113010</v>
      </c>
      <c r="BF64" s="30">
        <v>131090110620</v>
      </c>
      <c r="BG64" s="28">
        <v>6.67</v>
      </c>
      <c r="BH64" s="28">
        <v>7.34</v>
      </c>
      <c r="BI64" s="28">
        <v>8</v>
      </c>
      <c r="BJ64" s="28">
        <v>8.42</v>
      </c>
      <c r="BK64" s="37">
        <v>8.81</v>
      </c>
      <c r="BL64" s="17">
        <f t="shared" si="2"/>
        <v>7.8480000000000008</v>
      </c>
      <c r="BM64" s="31"/>
      <c r="BN64" s="32"/>
      <c r="BO64" s="33"/>
      <c r="BP64" s="33"/>
      <c r="BQ64" s="34"/>
      <c r="BR64" s="23" t="s">
        <v>1701</v>
      </c>
      <c r="BS64" s="23" t="s">
        <v>1702</v>
      </c>
      <c r="BT64" s="23"/>
      <c r="BU64" s="23"/>
      <c r="BV64" s="23"/>
      <c r="BW64" s="23"/>
      <c r="BX64" s="34"/>
      <c r="BY64" s="34"/>
      <c r="BZ64" s="23"/>
      <c r="CA64" s="23" t="s">
        <v>1703</v>
      </c>
      <c r="CB64" s="23" t="s">
        <v>1704</v>
      </c>
      <c r="CC64" s="23"/>
      <c r="CD64" s="23" t="s">
        <v>1705</v>
      </c>
      <c r="CE64" s="23" t="s">
        <v>288</v>
      </c>
      <c r="CF64" s="23" t="s">
        <v>1706</v>
      </c>
      <c r="CG64" s="23" t="s">
        <v>1707</v>
      </c>
      <c r="CH64" s="23" t="s">
        <v>1708</v>
      </c>
      <c r="CI64" s="23" t="s">
        <v>204</v>
      </c>
      <c r="CJ64" s="23"/>
      <c r="CK64" s="23" t="s">
        <v>204</v>
      </c>
      <c r="CL64" s="23"/>
      <c r="CM64" s="23"/>
      <c r="CN64" s="23"/>
      <c r="CO64" s="23"/>
      <c r="CP64" s="23"/>
      <c r="CQ64" s="23" t="s">
        <v>1709</v>
      </c>
      <c r="CR64" s="23" t="s">
        <v>1710</v>
      </c>
      <c r="CS64" s="23" t="s">
        <v>1711</v>
      </c>
      <c r="CT64" s="23" t="s">
        <v>142</v>
      </c>
      <c r="CU64" s="23">
        <v>700150</v>
      </c>
      <c r="CV64" s="23" t="s">
        <v>1709</v>
      </c>
      <c r="CW64" s="23" t="s">
        <v>1710</v>
      </c>
      <c r="CX64" s="23" t="s">
        <v>1711</v>
      </c>
      <c r="CY64" s="23" t="s">
        <v>142</v>
      </c>
      <c r="CZ64" s="23">
        <v>700150</v>
      </c>
    </row>
    <row r="65" spans="1:104" s="19" customFormat="1">
      <c r="A65" s="10">
        <v>64</v>
      </c>
      <c r="B65" s="23">
        <v>1310906004</v>
      </c>
      <c r="C65" s="23" t="s">
        <v>1487</v>
      </c>
      <c r="D65" s="24" t="s">
        <v>1712</v>
      </c>
      <c r="E65" s="24" t="s">
        <v>1713</v>
      </c>
      <c r="F65" s="24" t="s">
        <v>829</v>
      </c>
      <c r="G65" s="24" t="s">
        <v>528</v>
      </c>
      <c r="H65" s="23" t="s">
        <v>1714</v>
      </c>
      <c r="I65" s="23" t="s">
        <v>104</v>
      </c>
      <c r="J65" s="25" t="s">
        <v>1715</v>
      </c>
      <c r="K65" s="23">
        <v>22</v>
      </c>
      <c r="L65" s="23" t="s">
        <v>323</v>
      </c>
      <c r="M65" s="23" t="s">
        <v>107</v>
      </c>
      <c r="N65" s="23" t="s">
        <v>966</v>
      </c>
      <c r="O65" s="23" t="s">
        <v>109</v>
      </c>
      <c r="P65" s="24" t="s">
        <v>1716</v>
      </c>
      <c r="Q65" s="23" t="s">
        <v>1717</v>
      </c>
      <c r="R65" s="26">
        <v>8013137404</v>
      </c>
      <c r="S65" s="26">
        <v>9434104221</v>
      </c>
      <c r="T65" s="27" t="s">
        <v>1718</v>
      </c>
      <c r="U65" s="27" t="s">
        <v>1719</v>
      </c>
      <c r="V65" s="23" t="s">
        <v>1624</v>
      </c>
      <c r="W65" s="23" t="s">
        <v>117</v>
      </c>
      <c r="X65" s="23" t="s">
        <v>1720</v>
      </c>
      <c r="Y65" s="23" t="s">
        <v>1721</v>
      </c>
      <c r="Z65" s="23" t="s">
        <v>120</v>
      </c>
      <c r="AA65" s="23">
        <v>2011</v>
      </c>
      <c r="AB65" s="28">
        <v>87</v>
      </c>
      <c r="AC65" s="28">
        <v>85.285700000000006</v>
      </c>
      <c r="AD65" s="23" t="s">
        <v>1722</v>
      </c>
      <c r="AE65" s="23">
        <v>700</v>
      </c>
      <c r="AF65" s="23" t="s">
        <v>1496</v>
      </c>
      <c r="AG65" s="23" t="s">
        <v>117</v>
      </c>
      <c r="AH65" s="23" t="s">
        <v>1720</v>
      </c>
      <c r="AI65" s="23" t="s">
        <v>1723</v>
      </c>
      <c r="AJ65" s="23" t="s">
        <v>120</v>
      </c>
      <c r="AK65" s="23">
        <v>2013</v>
      </c>
      <c r="AL65" s="28">
        <v>84.25</v>
      </c>
      <c r="AM65" s="28">
        <v>81.5</v>
      </c>
      <c r="AN65" s="23" t="s">
        <v>1724</v>
      </c>
      <c r="AO65" s="23">
        <v>600</v>
      </c>
      <c r="AP65" s="23" t="s">
        <v>829</v>
      </c>
      <c r="AQ65" s="23" t="s">
        <v>829</v>
      </c>
      <c r="AR65" s="23" t="s">
        <v>829</v>
      </c>
      <c r="AS65" s="23" t="s">
        <v>829</v>
      </c>
      <c r="AT65" s="23" t="s">
        <v>829</v>
      </c>
      <c r="AU65" s="28" t="s">
        <v>829</v>
      </c>
      <c r="AV65" s="23" t="s">
        <v>124</v>
      </c>
      <c r="AW65" s="23" t="s">
        <v>829</v>
      </c>
      <c r="AX65" s="23">
        <v>43072</v>
      </c>
      <c r="AY65" s="23">
        <v>2013</v>
      </c>
      <c r="AZ65" s="23" t="s">
        <v>1502</v>
      </c>
      <c r="BA65" s="23" t="s">
        <v>1503</v>
      </c>
      <c r="BB65" s="23">
        <v>2013</v>
      </c>
      <c r="BC65" s="23">
        <v>2017</v>
      </c>
      <c r="BD65" s="23" t="s">
        <v>120</v>
      </c>
      <c r="BE65" s="29">
        <v>10903113011</v>
      </c>
      <c r="BF65" s="30">
        <v>131090110621</v>
      </c>
      <c r="BG65" s="28">
        <v>8.52</v>
      </c>
      <c r="BH65" s="28">
        <v>8.9</v>
      </c>
      <c r="BI65" s="28">
        <v>9.14</v>
      </c>
      <c r="BJ65" s="28">
        <v>9.0399999999999991</v>
      </c>
      <c r="BK65" s="28">
        <v>9.23</v>
      </c>
      <c r="BL65" s="17">
        <f t="shared" si="2"/>
        <v>8.9659999999999993</v>
      </c>
      <c r="BM65" s="31" t="s">
        <v>829</v>
      </c>
      <c r="BN65" s="32" t="s">
        <v>829</v>
      </c>
      <c r="BO65" s="33" t="s">
        <v>829</v>
      </c>
      <c r="BP65" s="33" t="s">
        <v>829</v>
      </c>
      <c r="BQ65" s="34" t="s">
        <v>829</v>
      </c>
      <c r="BR65" s="39" t="s">
        <v>1725</v>
      </c>
      <c r="BS65" s="39" t="s">
        <v>127</v>
      </c>
      <c r="BT65" s="39" t="s">
        <v>1726</v>
      </c>
      <c r="BU65" s="39" t="s">
        <v>1726</v>
      </c>
      <c r="BV65" s="39" t="s">
        <v>1726</v>
      </c>
      <c r="BW65" s="39" t="s">
        <v>1727</v>
      </c>
      <c r="BX65" s="34" t="s">
        <v>829</v>
      </c>
      <c r="BY65" s="34" t="s">
        <v>829</v>
      </c>
      <c r="BZ65" s="23" t="s">
        <v>829</v>
      </c>
      <c r="CA65" s="23" t="s">
        <v>1728</v>
      </c>
      <c r="CB65" s="23" t="s">
        <v>829</v>
      </c>
      <c r="CC65" s="23" t="s">
        <v>1729</v>
      </c>
      <c r="CD65" s="23" t="s">
        <v>1730</v>
      </c>
      <c r="CE65" s="23" t="s">
        <v>1731</v>
      </c>
      <c r="CF65" s="23" t="s">
        <v>1732</v>
      </c>
      <c r="CG65" s="23" t="s">
        <v>1733</v>
      </c>
      <c r="CH65" s="23" t="s">
        <v>1734</v>
      </c>
      <c r="CI65" s="23" t="s">
        <v>171</v>
      </c>
      <c r="CJ65" s="23" t="s">
        <v>829</v>
      </c>
      <c r="CK65" s="23" t="s">
        <v>829</v>
      </c>
      <c r="CL65" s="23" t="s">
        <v>1735</v>
      </c>
      <c r="CM65" s="23" t="s">
        <v>1736</v>
      </c>
      <c r="CN65" s="23" t="s">
        <v>1737</v>
      </c>
      <c r="CO65" s="23" t="s">
        <v>1736</v>
      </c>
      <c r="CP65" s="23" t="s">
        <v>1738</v>
      </c>
      <c r="CQ65" s="23" t="s">
        <v>1739</v>
      </c>
      <c r="CR65" s="23" t="s">
        <v>1740</v>
      </c>
      <c r="CS65" s="23" t="s">
        <v>344</v>
      </c>
      <c r="CT65" s="23" t="s">
        <v>142</v>
      </c>
      <c r="CU65" s="23">
        <v>712708</v>
      </c>
      <c r="CV65" s="23" t="s">
        <v>1741</v>
      </c>
      <c r="CW65" s="23" t="s">
        <v>1537</v>
      </c>
      <c r="CX65" s="23" t="s">
        <v>572</v>
      </c>
      <c r="CY65" s="23" t="s">
        <v>142</v>
      </c>
      <c r="CZ65" s="23">
        <v>700152</v>
      </c>
    </row>
    <row r="66" spans="1:104" s="19" customFormat="1">
      <c r="A66" s="10">
        <v>65</v>
      </c>
      <c r="B66" s="23" t="s">
        <v>1742</v>
      </c>
      <c r="C66" s="23" t="s">
        <v>1487</v>
      </c>
      <c r="D66" s="24" t="s">
        <v>1743</v>
      </c>
      <c r="E66" s="24" t="s">
        <v>1744</v>
      </c>
      <c r="F66" s="24" t="s">
        <v>1745</v>
      </c>
      <c r="G66" s="24" t="s">
        <v>1746</v>
      </c>
      <c r="H66" s="23" t="s">
        <v>1747</v>
      </c>
      <c r="I66" s="23" t="s">
        <v>104</v>
      </c>
      <c r="J66" s="25" t="s">
        <v>1748</v>
      </c>
      <c r="K66" s="23" t="s">
        <v>1749</v>
      </c>
      <c r="L66" s="23" t="s">
        <v>106</v>
      </c>
      <c r="M66" s="23" t="s">
        <v>107</v>
      </c>
      <c r="N66" s="23" t="s">
        <v>966</v>
      </c>
      <c r="O66" s="23" t="s">
        <v>109</v>
      </c>
      <c r="P66" s="24" t="s">
        <v>1750</v>
      </c>
      <c r="Q66" s="23" t="s">
        <v>1745</v>
      </c>
      <c r="R66" s="26" t="s">
        <v>1751</v>
      </c>
      <c r="S66" s="26" t="s">
        <v>1752</v>
      </c>
      <c r="T66" s="27" t="s">
        <v>1753</v>
      </c>
      <c r="U66" s="27" t="s">
        <v>1754</v>
      </c>
      <c r="V66" s="23" t="s">
        <v>1755</v>
      </c>
      <c r="W66" s="23" t="s">
        <v>224</v>
      </c>
      <c r="X66" s="23" t="s">
        <v>1756</v>
      </c>
      <c r="Y66" s="23" t="s">
        <v>1757</v>
      </c>
      <c r="Z66" s="23" t="s">
        <v>333</v>
      </c>
      <c r="AA66" s="23" t="s">
        <v>1758</v>
      </c>
      <c r="AB66" s="28" t="s">
        <v>1759</v>
      </c>
      <c r="AC66" s="28" t="s">
        <v>1759</v>
      </c>
      <c r="AD66" s="23" t="s">
        <v>1760</v>
      </c>
      <c r="AE66" s="23" t="s">
        <v>1761</v>
      </c>
      <c r="AF66" s="23" t="s">
        <v>356</v>
      </c>
      <c r="AG66" s="23" t="s">
        <v>279</v>
      </c>
      <c r="AH66" s="23" t="s">
        <v>1762</v>
      </c>
      <c r="AI66" s="23" t="s">
        <v>1763</v>
      </c>
      <c r="AJ66" s="23" t="s">
        <v>120</v>
      </c>
      <c r="AK66" s="23" t="s">
        <v>1764</v>
      </c>
      <c r="AL66" s="28">
        <v>74.599999999999994</v>
      </c>
      <c r="AM66" s="28" t="s">
        <v>1765</v>
      </c>
      <c r="AN66" s="23" t="s">
        <v>1766</v>
      </c>
      <c r="AO66" s="23" t="s">
        <v>1767</v>
      </c>
      <c r="AP66" s="23" t="s">
        <v>1745</v>
      </c>
      <c r="AQ66" s="23" t="s">
        <v>1745</v>
      </c>
      <c r="AR66" s="23" t="s">
        <v>1745</v>
      </c>
      <c r="AS66" s="23" t="s">
        <v>1745</v>
      </c>
      <c r="AT66" s="23" t="s">
        <v>1745</v>
      </c>
      <c r="AU66" s="28" t="s">
        <v>1745</v>
      </c>
      <c r="AV66" s="23" t="s">
        <v>124</v>
      </c>
      <c r="AW66" s="23" t="s">
        <v>1745</v>
      </c>
      <c r="AX66" s="23" t="s">
        <v>1768</v>
      </c>
      <c r="AY66" s="23" t="s">
        <v>1764</v>
      </c>
      <c r="AZ66" s="23" t="s">
        <v>125</v>
      </c>
      <c r="BA66" s="23" t="s">
        <v>1769</v>
      </c>
      <c r="BB66" s="23" t="s">
        <v>1764</v>
      </c>
      <c r="BC66" s="23" t="s">
        <v>1770</v>
      </c>
      <c r="BD66" s="23" t="s">
        <v>120</v>
      </c>
      <c r="BE66" s="29" t="s">
        <v>1771</v>
      </c>
      <c r="BF66" s="30" t="s">
        <v>1772</v>
      </c>
      <c r="BG66" s="28">
        <v>7.37</v>
      </c>
      <c r="BH66" s="28">
        <v>8.0299999999999994</v>
      </c>
      <c r="BI66" s="28">
        <v>8.7899999999999991</v>
      </c>
      <c r="BJ66" s="28">
        <v>9.0399999999999991</v>
      </c>
      <c r="BK66" s="28">
        <v>9.5399999999999991</v>
      </c>
      <c r="BL66" s="17">
        <f t="shared" si="2"/>
        <v>8.5539999999999985</v>
      </c>
      <c r="BM66" s="31" t="s">
        <v>976</v>
      </c>
      <c r="BN66" s="32" t="s">
        <v>1745</v>
      </c>
      <c r="BO66" s="33" t="s">
        <v>1745</v>
      </c>
      <c r="BP66" s="33" t="s">
        <v>1745</v>
      </c>
      <c r="BQ66" s="34" t="s">
        <v>1745</v>
      </c>
      <c r="BR66" s="23" t="s">
        <v>1773</v>
      </c>
      <c r="BS66" s="23" t="s">
        <v>127</v>
      </c>
      <c r="BT66" s="23" t="s">
        <v>1745</v>
      </c>
      <c r="BU66" s="23" t="s">
        <v>1745</v>
      </c>
      <c r="BV66" s="23" t="s">
        <v>1745</v>
      </c>
      <c r="BW66" s="23" t="s">
        <v>1774</v>
      </c>
      <c r="BX66" s="34" t="s">
        <v>1745</v>
      </c>
      <c r="BY66" s="34" t="s">
        <v>1745</v>
      </c>
      <c r="BZ66" s="23" t="s">
        <v>1745</v>
      </c>
      <c r="CA66" s="23" t="s">
        <v>1775</v>
      </c>
      <c r="CB66" s="23" t="s">
        <v>1776</v>
      </c>
      <c r="CC66" s="23" t="s">
        <v>1777</v>
      </c>
      <c r="CD66" s="23" t="s">
        <v>1778</v>
      </c>
      <c r="CE66" s="23" t="s">
        <v>288</v>
      </c>
      <c r="CF66" s="23" t="s">
        <v>1745</v>
      </c>
      <c r="CG66" s="23" t="s">
        <v>1745</v>
      </c>
      <c r="CH66" s="23" t="s">
        <v>1779</v>
      </c>
      <c r="CI66" s="23" t="s">
        <v>1515</v>
      </c>
      <c r="CJ66" s="23" t="s">
        <v>1745</v>
      </c>
      <c r="CK66" s="23" t="s">
        <v>1745</v>
      </c>
      <c r="CL66" s="23" t="s">
        <v>1745</v>
      </c>
      <c r="CM66" s="23" t="s">
        <v>1745</v>
      </c>
      <c r="CN66" s="23" t="s">
        <v>1745</v>
      </c>
      <c r="CO66" s="23" t="s">
        <v>1745</v>
      </c>
      <c r="CP66" s="23" t="s">
        <v>1745</v>
      </c>
      <c r="CQ66" s="23" t="s">
        <v>1780</v>
      </c>
      <c r="CR66" s="23" t="s">
        <v>1781</v>
      </c>
      <c r="CS66" s="23" t="s">
        <v>140</v>
      </c>
      <c r="CT66" s="23" t="s">
        <v>142</v>
      </c>
      <c r="CU66" s="23" t="s">
        <v>1782</v>
      </c>
      <c r="CV66" s="23" t="s">
        <v>1780</v>
      </c>
      <c r="CW66" s="23" t="s">
        <v>1781</v>
      </c>
      <c r="CX66" s="23" t="s">
        <v>140</v>
      </c>
      <c r="CY66" s="23" t="s">
        <v>142</v>
      </c>
      <c r="CZ66" s="23" t="s">
        <v>1782</v>
      </c>
    </row>
    <row r="67" spans="1:104" s="19" customFormat="1">
      <c r="A67" s="10">
        <v>66</v>
      </c>
      <c r="B67" s="23">
        <v>1310906018</v>
      </c>
      <c r="C67" s="23" t="s">
        <v>1487</v>
      </c>
      <c r="D67" s="24" t="s">
        <v>1783</v>
      </c>
      <c r="E67" s="24" t="s">
        <v>1784</v>
      </c>
      <c r="F67" s="24"/>
      <c r="G67" s="24" t="s">
        <v>1785</v>
      </c>
      <c r="H67" s="23" t="s">
        <v>1786</v>
      </c>
      <c r="I67" s="23" t="s">
        <v>104</v>
      </c>
      <c r="J67" s="25" t="s">
        <v>1787</v>
      </c>
      <c r="K67" s="23">
        <v>21</v>
      </c>
      <c r="L67" s="23" t="s">
        <v>148</v>
      </c>
      <c r="M67" s="23" t="s">
        <v>107</v>
      </c>
      <c r="N67" s="23" t="s">
        <v>966</v>
      </c>
      <c r="O67" s="23" t="s">
        <v>109</v>
      </c>
      <c r="P67" s="24" t="s">
        <v>1788</v>
      </c>
      <c r="Q67" s="23" t="s">
        <v>1789</v>
      </c>
      <c r="R67" s="26">
        <v>9830630288</v>
      </c>
      <c r="S67" s="26"/>
      <c r="T67" s="27" t="s">
        <v>1790</v>
      </c>
      <c r="U67" s="27"/>
      <c r="V67" s="23" t="s">
        <v>1791</v>
      </c>
      <c r="W67" s="23" t="s">
        <v>224</v>
      </c>
      <c r="X67" s="23" t="s">
        <v>1792</v>
      </c>
      <c r="Y67" s="23" t="s">
        <v>1793</v>
      </c>
      <c r="Z67" s="23" t="s">
        <v>120</v>
      </c>
      <c r="AA67" s="23">
        <v>2011</v>
      </c>
      <c r="AB67" s="28">
        <v>84.5</v>
      </c>
      <c r="AC67" s="28">
        <v>84.5</v>
      </c>
      <c r="AD67" s="23">
        <v>675</v>
      </c>
      <c r="AE67" s="23">
        <v>800</v>
      </c>
      <c r="AF67" s="23" t="s">
        <v>1794</v>
      </c>
      <c r="AG67" s="23" t="s">
        <v>279</v>
      </c>
      <c r="AH67" s="23" t="s">
        <v>1792</v>
      </c>
      <c r="AI67" s="23" t="s">
        <v>1795</v>
      </c>
      <c r="AJ67" s="23" t="s">
        <v>120</v>
      </c>
      <c r="AK67" s="23">
        <v>2013</v>
      </c>
      <c r="AL67" s="28">
        <v>67.400000000000006</v>
      </c>
      <c r="AM67" s="40">
        <v>67.599999999999994</v>
      </c>
      <c r="AN67" s="23">
        <v>473</v>
      </c>
      <c r="AO67" s="23">
        <v>700</v>
      </c>
      <c r="AP67" s="23"/>
      <c r="AQ67" s="23"/>
      <c r="AR67" s="23"/>
      <c r="AS67" s="23"/>
      <c r="AT67" s="23"/>
      <c r="AU67" s="28"/>
      <c r="AV67" s="23" t="s">
        <v>124</v>
      </c>
      <c r="AW67" s="23" t="s">
        <v>829</v>
      </c>
      <c r="AX67" s="23">
        <v>36125</v>
      </c>
      <c r="AY67" s="23">
        <v>2013</v>
      </c>
      <c r="AZ67" s="23" t="s">
        <v>125</v>
      </c>
      <c r="BA67" s="23" t="s">
        <v>1503</v>
      </c>
      <c r="BB67" s="23">
        <v>2013</v>
      </c>
      <c r="BC67" s="23">
        <v>2017</v>
      </c>
      <c r="BD67" s="23" t="s">
        <v>120</v>
      </c>
      <c r="BE67" s="29">
        <v>10903113015</v>
      </c>
      <c r="BF67" s="30">
        <v>131090110625</v>
      </c>
      <c r="BG67" s="28">
        <v>7.41</v>
      </c>
      <c r="BH67" s="28">
        <v>7.79</v>
      </c>
      <c r="BI67" s="28">
        <v>8.24</v>
      </c>
      <c r="BJ67" s="28">
        <v>8.4600000000000009</v>
      </c>
      <c r="BK67" s="28">
        <v>8.69</v>
      </c>
      <c r="BL67" s="17">
        <f t="shared" si="2"/>
        <v>8.1179999999999986</v>
      </c>
      <c r="BM67" s="31" t="s">
        <v>976</v>
      </c>
      <c r="BN67" s="32"/>
      <c r="BO67" s="33" t="s">
        <v>976</v>
      </c>
      <c r="BP67" s="33"/>
      <c r="BQ67" s="34">
        <v>0</v>
      </c>
      <c r="BR67" s="23" t="s">
        <v>1796</v>
      </c>
      <c r="BS67" s="23" t="s">
        <v>127</v>
      </c>
      <c r="BT67" s="23"/>
      <c r="BU67" s="23"/>
      <c r="BV67" s="23"/>
      <c r="BW67" s="23" t="s">
        <v>1797</v>
      </c>
      <c r="BX67" s="34" t="s">
        <v>829</v>
      </c>
      <c r="BY67" s="34" t="s">
        <v>829</v>
      </c>
      <c r="BZ67" s="23" t="s">
        <v>829</v>
      </c>
      <c r="CA67" s="23" t="s">
        <v>829</v>
      </c>
      <c r="CB67" s="23" t="s">
        <v>1798</v>
      </c>
      <c r="CC67" s="23" t="s">
        <v>1799</v>
      </c>
      <c r="CD67" s="23" t="s">
        <v>1800</v>
      </c>
      <c r="CE67" s="23" t="s">
        <v>134</v>
      </c>
      <c r="CF67" s="23" t="s">
        <v>829</v>
      </c>
      <c r="CG67" s="23" t="s">
        <v>829</v>
      </c>
      <c r="CH67" s="23" t="s">
        <v>1801</v>
      </c>
      <c r="CI67" s="23" t="s">
        <v>134</v>
      </c>
      <c r="CJ67" s="23" t="s">
        <v>829</v>
      </c>
      <c r="CK67" s="23" t="s">
        <v>829</v>
      </c>
      <c r="CL67" s="23"/>
      <c r="CM67" s="23"/>
      <c r="CN67" s="23"/>
      <c r="CO67" s="23"/>
      <c r="CP67" s="23"/>
      <c r="CQ67" s="23" t="s">
        <v>1802</v>
      </c>
      <c r="CR67" s="23" t="s">
        <v>140</v>
      </c>
      <c r="CS67" s="23" t="s">
        <v>140</v>
      </c>
      <c r="CT67" s="23" t="s">
        <v>142</v>
      </c>
      <c r="CU67" s="23">
        <v>700045</v>
      </c>
      <c r="CV67" s="23" t="s">
        <v>1802</v>
      </c>
      <c r="CW67" s="23" t="s">
        <v>140</v>
      </c>
      <c r="CX67" s="23" t="s">
        <v>140</v>
      </c>
      <c r="CY67" s="23" t="s">
        <v>142</v>
      </c>
      <c r="CZ67" s="23">
        <v>700045</v>
      </c>
    </row>
    <row r="68" spans="1:104" s="19" customFormat="1">
      <c r="A68" s="10">
        <v>67</v>
      </c>
      <c r="B68" s="23">
        <v>1310906023</v>
      </c>
      <c r="C68" s="23" t="s">
        <v>1487</v>
      </c>
      <c r="D68" s="24" t="s">
        <v>1803</v>
      </c>
      <c r="E68" s="24" t="s">
        <v>1804</v>
      </c>
      <c r="F68" s="24"/>
      <c r="G68" s="24" t="s">
        <v>993</v>
      </c>
      <c r="H68" s="23"/>
      <c r="I68" s="23" t="s">
        <v>104</v>
      </c>
      <c r="J68" s="25" t="s">
        <v>1805</v>
      </c>
      <c r="K68" s="23">
        <v>21</v>
      </c>
      <c r="L68" s="23" t="s">
        <v>506</v>
      </c>
      <c r="M68" s="23" t="s">
        <v>107</v>
      </c>
      <c r="N68" s="23" t="s">
        <v>966</v>
      </c>
      <c r="O68" s="23" t="s">
        <v>109</v>
      </c>
      <c r="P68" s="24" t="s">
        <v>140</v>
      </c>
      <c r="Q68" s="23"/>
      <c r="R68" s="26">
        <v>9674262789</v>
      </c>
      <c r="S68" s="26">
        <v>7278887536</v>
      </c>
      <c r="T68" s="27" t="s">
        <v>1806</v>
      </c>
      <c r="U68" s="24"/>
      <c r="V68" s="23" t="s">
        <v>378</v>
      </c>
      <c r="W68" s="23" t="s">
        <v>1807</v>
      </c>
      <c r="X68" s="23" t="s">
        <v>1551</v>
      </c>
      <c r="Y68" s="23" t="s">
        <v>1808</v>
      </c>
      <c r="Z68" s="23" t="s">
        <v>120</v>
      </c>
      <c r="AA68" s="23">
        <v>2011</v>
      </c>
      <c r="AB68" s="28">
        <v>85.5</v>
      </c>
      <c r="AC68" s="28">
        <v>85.5</v>
      </c>
      <c r="AD68" s="23">
        <v>513</v>
      </c>
      <c r="AE68" s="23">
        <v>600</v>
      </c>
      <c r="AF68" s="23" t="s">
        <v>381</v>
      </c>
      <c r="AG68" s="23" t="s">
        <v>1807</v>
      </c>
      <c r="AH68" s="23" t="s">
        <v>1551</v>
      </c>
      <c r="AI68" s="23" t="s">
        <v>1809</v>
      </c>
      <c r="AJ68" s="23" t="s">
        <v>120</v>
      </c>
      <c r="AK68" s="23">
        <v>2013</v>
      </c>
      <c r="AL68" s="28">
        <v>79.2</v>
      </c>
      <c r="AM68" s="28">
        <v>73.599999999999994</v>
      </c>
      <c r="AN68" s="23">
        <v>442</v>
      </c>
      <c r="AO68" s="23">
        <v>600</v>
      </c>
      <c r="AP68" s="23"/>
      <c r="AQ68" s="23"/>
      <c r="AR68" s="23"/>
      <c r="AS68" s="23"/>
      <c r="AT68" s="23"/>
      <c r="AU68" s="28"/>
      <c r="AV68" s="23" t="s">
        <v>14016</v>
      </c>
      <c r="AW68" s="23">
        <v>406297</v>
      </c>
      <c r="AX68" s="23">
        <v>12548</v>
      </c>
      <c r="AY68" s="23">
        <v>2013</v>
      </c>
      <c r="AZ68" s="23" t="s">
        <v>125</v>
      </c>
      <c r="BA68" s="23" t="s">
        <v>1487</v>
      </c>
      <c r="BB68" s="23">
        <v>2013</v>
      </c>
      <c r="BC68" s="23">
        <v>2017</v>
      </c>
      <c r="BD68" s="23" t="s">
        <v>120</v>
      </c>
      <c r="BE68" s="29">
        <v>10903113016</v>
      </c>
      <c r="BF68" s="30" t="s">
        <v>1810</v>
      </c>
      <c r="BG68" s="28">
        <v>6.7</v>
      </c>
      <c r="BH68" s="28">
        <v>6.21</v>
      </c>
      <c r="BI68" s="28">
        <v>7.62</v>
      </c>
      <c r="BJ68" s="28">
        <v>8.42</v>
      </c>
      <c r="BK68" s="28">
        <v>8.81</v>
      </c>
      <c r="BL68" s="17">
        <f t="shared" si="2"/>
        <v>7.5520000000000014</v>
      </c>
      <c r="BM68" s="31" t="s">
        <v>195</v>
      </c>
      <c r="BN68" s="32">
        <v>1</v>
      </c>
      <c r="BO68" s="33" t="s">
        <v>976</v>
      </c>
      <c r="BP68" s="33"/>
      <c r="BQ68" s="34"/>
      <c r="BR68" s="23" t="s">
        <v>1811</v>
      </c>
      <c r="BS68" s="23" t="s">
        <v>1812</v>
      </c>
      <c r="BT68" s="23" t="s">
        <v>1813</v>
      </c>
      <c r="BU68" s="23" t="s">
        <v>1814</v>
      </c>
      <c r="BV68" s="23" t="s">
        <v>1815</v>
      </c>
      <c r="BW68" s="23" t="s">
        <v>1816</v>
      </c>
      <c r="BX68" s="34"/>
      <c r="BY68" s="34"/>
      <c r="BZ68" s="34" t="s">
        <v>1817</v>
      </c>
      <c r="CA68" s="23" t="s">
        <v>1818</v>
      </c>
      <c r="CB68" s="23" t="s">
        <v>1819</v>
      </c>
      <c r="CC68" s="23" t="s">
        <v>1820</v>
      </c>
      <c r="CD68" s="23" t="s">
        <v>1821</v>
      </c>
      <c r="CE68" s="23" t="s">
        <v>235</v>
      </c>
      <c r="CF68" s="23" t="s">
        <v>1822</v>
      </c>
      <c r="CG68" s="23" t="s">
        <v>361</v>
      </c>
      <c r="CH68" s="23" t="s">
        <v>1823</v>
      </c>
      <c r="CI68" s="23" t="s">
        <v>1824</v>
      </c>
      <c r="CJ68" s="23"/>
      <c r="CK68" s="23"/>
      <c r="CL68" s="23"/>
      <c r="CM68" s="23"/>
      <c r="CN68" s="23"/>
      <c r="CO68" s="23"/>
      <c r="CP68" s="23"/>
      <c r="CQ68" s="23" t="s">
        <v>1825</v>
      </c>
      <c r="CR68" s="23" t="s">
        <v>140</v>
      </c>
      <c r="CS68" s="23" t="s">
        <v>140</v>
      </c>
      <c r="CT68" s="23" t="s">
        <v>142</v>
      </c>
      <c r="CU68" s="23">
        <v>700086</v>
      </c>
      <c r="CV68" s="23" t="s">
        <v>1825</v>
      </c>
      <c r="CW68" s="23" t="s">
        <v>140</v>
      </c>
      <c r="CX68" s="23" t="s">
        <v>140</v>
      </c>
      <c r="CY68" s="23" t="s">
        <v>142</v>
      </c>
      <c r="CZ68" s="23">
        <v>700086</v>
      </c>
    </row>
    <row r="69" spans="1:104" s="19" customFormat="1">
      <c r="A69" s="10">
        <v>68</v>
      </c>
      <c r="B69" s="23">
        <v>1310906021</v>
      </c>
      <c r="C69" s="23" t="s">
        <v>1487</v>
      </c>
      <c r="D69" s="24" t="s">
        <v>1826</v>
      </c>
      <c r="E69" s="24" t="s">
        <v>1827</v>
      </c>
      <c r="F69" s="24"/>
      <c r="G69" s="24" t="s">
        <v>1295</v>
      </c>
      <c r="H69" s="23" t="s">
        <v>1828</v>
      </c>
      <c r="I69" s="23" t="s">
        <v>104</v>
      </c>
      <c r="J69" s="25" t="s">
        <v>1829</v>
      </c>
      <c r="K69" s="23">
        <v>20</v>
      </c>
      <c r="L69" s="23" t="s">
        <v>148</v>
      </c>
      <c r="M69" s="23" t="s">
        <v>107</v>
      </c>
      <c r="N69" s="23" t="s">
        <v>966</v>
      </c>
      <c r="O69" s="23" t="s">
        <v>109</v>
      </c>
      <c r="P69" s="24" t="s">
        <v>1830</v>
      </c>
      <c r="Q69" s="23"/>
      <c r="R69" s="26">
        <v>8334917672</v>
      </c>
      <c r="S69" s="26">
        <v>7631577374</v>
      </c>
      <c r="T69" s="27" t="s">
        <v>1831</v>
      </c>
      <c r="U69" s="27" t="s">
        <v>1832</v>
      </c>
      <c r="V69" s="23" t="s">
        <v>1421</v>
      </c>
      <c r="W69" s="23" t="s">
        <v>192</v>
      </c>
      <c r="X69" s="23" t="s">
        <v>1833</v>
      </c>
      <c r="Y69" s="23" t="s">
        <v>1834</v>
      </c>
      <c r="Z69" s="23" t="s">
        <v>120</v>
      </c>
      <c r="AA69" s="23">
        <v>2011</v>
      </c>
      <c r="AB69" s="28">
        <v>89.3</v>
      </c>
      <c r="AC69" s="28">
        <v>89.3</v>
      </c>
      <c r="AD69" s="23">
        <v>446.5</v>
      </c>
      <c r="AE69" s="23">
        <v>500</v>
      </c>
      <c r="AF69" s="23" t="s">
        <v>878</v>
      </c>
      <c r="AG69" s="23" t="s">
        <v>192</v>
      </c>
      <c r="AH69" s="23" t="s">
        <v>1835</v>
      </c>
      <c r="AI69" s="23" t="s">
        <v>1836</v>
      </c>
      <c r="AJ69" s="23" t="s">
        <v>120</v>
      </c>
      <c r="AK69" s="23">
        <v>2013</v>
      </c>
      <c r="AL69" s="28">
        <v>72.2</v>
      </c>
      <c r="AM69" s="28">
        <v>72.2</v>
      </c>
      <c r="AN69" s="23">
        <v>361</v>
      </c>
      <c r="AO69" s="23">
        <v>500</v>
      </c>
      <c r="AP69" s="23"/>
      <c r="AQ69" s="23"/>
      <c r="AR69" s="23"/>
      <c r="AS69" s="23"/>
      <c r="AT69" s="23"/>
      <c r="AU69" s="28"/>
      <c r="AV69" s="23" t="s">
        <v>124</v>
      </c>
      <c r="AW69" s="23"/>
      <c r="AX69" s="23">
        <v>27558</v>
      </c>
      <c r="AY69" s="23">
        <v>2013</v>
      </c>
      <c r="AZ69" s="23" t="s">
        <v>1837</v>
      </c>
      <c r="BA69" s="23" t="s">
        <v>1487</v>
      </c>
      <c r="BB69" s="23">
        <v>2013</v>
      </c>
      <c r="BC69" s="23">
        <v>2017</v>
      </c>
      <c r="BD69" s="23" t="s">
        <v>120</v>
      </c>
      <c r="BE69" s="29">
        <v>10903113017</v>
      </c>
      <c r="BF69" s="30">
        <v>131090110627</v>
      </c>
      <c r="BG69" s="28">
        <v>7.26</v>
      </c>
      <c r="BH69" s="28">
        <v>7.48</v>
      </c>
      <c r="BI69" s="28">
        <v>7.66</v>
      </c>
      <c r="BJ69" s="28">
        <v>7.73</v>
      </c>
      <c r="BK69" s="28">
        <v>9.5</v>
      </c>
      <c r="BL69" s="17">
        <f t="shared" si="2"/>
        <v>7.9259999999999993</v>
      </c>
      <c r="BM69" s="31" t="s">
        <v>976</v>
      </c>
      <c r="BN69" s="32"/>
      <c r="BO69" s="33" t="s">
        <v>976</v>
      </c>
      <c r="BP69" s="33"/>
      <c r="BQ69" s="34"/>
      <c r="BR69" s="23" t="s">
        <v>1701</v>
      </c>
      <c r="BS69" s="23" t="s">
        <v>127</v>
      </c>
      <c r="BT69" s="23"/>
      <c r="BU69" s="23"/>
      <c r="BV69" s="23"/>
      <c r="BW69" s="23" t="s">
        <v>1838</v>
      </c>
      <c r="BX69" s="34"/>
      <c r="BY69" s="34"/>
      <c r="BZ69" s="23"/>
      <c r="CA69" s="23" t="s">
        <v>1839</v>
      </c>
      <c r="CB69" s="23" t="s">
        <v>1840</v>
      </c>
      <c r="CC69" s="23" t="s">
        <v>1841</v>
      </c>
      <c r="CD69" s="23" t="s">
        <v>1842</v>
      </c>
      <c r="CE69" s="23"/>
      <c r="CF69" s="23"/>
      <c r="CG69" s="23"/>
      <c r="CH69" s="23" t="s">
        <v>1843</v>
      </c>
      <c r="CI69" s="23" t="s">
        <v>361</v>
      </c>
      <c r="CJ69" s="23" t="s">
        <v>1844</v>
      </c>
      <c r="CK69" s="23" t="s">
        <v>1845</v>
      </c>
      <c r="CL69" s="23"/>
      <c r="CM69" s="23"/>
      <c r="CN69" s="23"/>
      <c r="CO69" s="23"/>
      <c r="CP69" s="23"/>
      <c r="CQ69" s="23" t="s">
        <v>1846</v>
      </c>
      <c r="CR69" s="23" t="s">
        <v>1847</v>
      </c>
      <c r="CS69" s="23" t="s">
        <v>1848</v>
      </c>
      <c r="CT69" s="23" t="s">
        <v>175</v>
      </c>
      <c r="CU69" s="23">
        <v>854340</v>
      </c>
      <c r="CV69" s="23" t="s">
        <v>1849</v>
      </c>
      <c r="CW69" s="23" t="s">
        <v>140</v>
      </c>
      <c r="CX69" s="23" t="s">
        <v>1850</v>
      </c>
      <c r="CY69" s="23" t="s">
        <v>142</v>
      </c>
      <c r="CZ69" s="23">
        <v>700152</v>
      </c>
    </row>
    <row r="70" spans="1:104" s="19" customFormat="1">
      <c r="A70" s="10">
        <v>69</v>
      </c>
      <c r="B70" s="23">
        <v>1310906010</v>
      </c>
      <c r="C70" s="23" t="s">
        <v>1487</v>
      </c>
      <c r="D70" s="24" t="s">
        <v>1851</v>
      </c>
      <c r="E70" s="24" t="s">
        <v>1852</v>
      </c>
      <c r="F70" s="24" t="s">
        <v>1853</v>
      </c>
      <c r="G70" s="24" t="s">
        <v>320</v>
      </c>
      <c r="H70" s="23" t="s">
        <v>1854</v>
      </c>
      <c r="I70" s="23" t="s">
        <v>104</v>
      </c>
      <c r="J70" s="25" t="s">
        <v>1855</v>
      </c>
      <c r="K70" s="23">
        <v>21</v>
      </c>
      <c r="L70" s="23" t="s">
        <v>323</v>
      </c>
      <c r="M70" s="23" t="s">
        <v>1245</v>
      </c>
      <c r="N70" s="23" t="s">
        <v>966</v>
      </c>
      <c r="O70" s="23" t="s">
        <v>109</v>
      </c>
      <c r="P70" s="24" t="s">
        <v>1856</v>
      </c>
      <c r="Q70" s="23"/>
      <c r="R70" s="26">
        <v>8013399998</v>
      </c>
      <c r="S70" s="26"/>
      <c r="T70" s="27" t="s">
        <v>1857</v>
      </c>
      <c r="U70" s="24"/>
      <c r="V70" s="23" t="s">
        <v>725</v>
      </c>
      <c r="W70" s="23" t="s">
        <v>1858</v>
      </c>
      <c r="X70" s="23"/>
      <c r="Y70" s="23" t="s">
        <v>1859</v>
      </c>
      <c r="Z70" s="23" t="s">
        <v>1255</v>
      </c>
      <c r="AA70" s="23">
        <v>2011</v>
      </c>
      <c r="AB70" s="28">
        <v>84.63</v>
      </c>
      <c r="AC70" s="28">
        <v>82.88</v>
      </c>
      <c r="AD70" s="23">
        <v>746</v>
      </c>
      <c r="AE70" s="23">
        <v>900</v>
      </c>
      <c r="AF70" s="23" t="s">
        <v>1860</v>
      </c>
      <c r="AG70" s="23" t="s">
        <v>539</v>
      </c>
      <c r="AH70" s="23" t="s">
        <v>1861</v>
      </c>
      <c r="AI70" s="23" t="s">
        <v>1862</v>
      </c>
      <c r="AJ70" s="23" t="s">
        <v>120</v>
      </c>
      <c r="AK70" s="23">
        <v>2013</v>
      </c>
      <c r="AL70" s="28">
        <v>74</v>
      </c>
      <c r="AM70" s="28">
        <v>74</v>
      </c>
      <c r="AN70" s="23">
        <v>518</v>
      </c>
      <c r="AO70" s="23">
        <v>700</v>
      </c>
      <c r="AP70" s="23"/>
      <c r="AQ70" s="23"/>
      <c r="AR70" s="23"/>
      <c r="AS70" s="23"/>
      <c r="AT70" s="23"/>
      <c r="AU70" s="28"/>
      <c r="AV70" s="23" t="s">
        <v>124</v>
      </c>
      <c r="AW70" s="23"/>
      <c r="AX70" s="23">
        <v>35334</v>
      </c>
      <c r="AY70" s="23">
        <v>2013</v>
      </c>
      <c r="AZ70" s="23" t="s">
        <v>1650</v>
      </c>
      <c r="BA70" s="23" t="s">
        <v>1487</v>
      </c>
      <c r="BB70" s="23">
        <v>2013</v>
      </c>
      <c r="BC70" s="23">
        <v>2017</v>
      </c>
      <c r="BD70" s="23" t="s">
        <v>1255</v>
      </c>
      <c r="BE70" s="29">
        <v>10903113018</v>
      </c>
      <c r="BF70" s="30">
        <v>131090110628</v>
      </c>
      <c r="BG70" s="28">
        <v>7.04</v>
      </c>
      <c r="BH70" s="28">
        <v>7</v>
      </c>
      <c r="BI70" s="28">
        <v>6.93</v>
      </c>
      <c r="BJ70" s="28">
        <v>7.92</v>
      </c>
      <c r="BK70" s="28">
        <v>7.85</v>
      </c>
      <c r="BL70" s="17">
        <f t="shared" si="2"/>
        <v>7.3480000000000008</v>
      </c>
      <c r="BM70" s="31"/>
      <c r="BN70" s="32"/>
      <c r="BO70" s="33"/>
      <c r="BP70" s="33"/>
      <c r="BQ70" s="34"/>
      <c r="BR70" s="23" t="s">
        <v>1863</v>
      </c>
      <c r="BS70" s="23" t="s">
        <v>1864</v>
      </c>
      <c r="BT70" s="23"/>
      <c r="BU70" s="23"/>
      <c r="BV70" s="23"/>
      <c r="BW70" s="23"/>
      <c r="BX70" s="34"/>
      <c r="BY70" s="34"/>
      <c r="BZ70" s="23"/>
      <c r="CA70" s="23" t="s">
        <v>1865</v>
      </c>
      <c r="CB70" s="23"/>
      <c r="CC70" s="23"/>
      <c r="CD70" s="23" t="s">
        <v>1866</v>
      </c>
      <c r="CE70" s="23" t="s">
        <v>1867</v>
      </c>
      <c r="CF70" s="23" t="s">
        <v>1868</v>
      </c>
      <c r="CG70" s="23" t="s">
        <v>1869</v>
      </c>
      <c r="CH70" s="23" t="s">
        <v>1870</v>
      </c>
      <c r="CI70" s="23" t="s">
        <v>1871</v>
      </c>
      <c r="CJ70" s="23"/>
      <c r="CK70" s="23"/>
      <c r="CL70" s="23" t="s">
        <v>1872</v>
      </c>
      <c r="CM70" s="23" t="s">
        <v>1871</v>
      </c>
      <c r="CN70" s="23"/>
      <c r="CO70" s="23"/>
      <c r="CP70" s="23" t="s">
        <v>1873</v>
      </c>
      <c r="CQ70" s="23" t="s">
        <v>1874</v>
      </c>
      <c r="CR70" s="23" t="s">
        <v>1875</v>
      </c>
      <c r="CS70" s="23" t="s">
        <v>1248</v>
      </c>
      <c r="CT70" s="23" t="s">
        <v>1876</v>
      </c>
      <c r="CU70" s="23">
        <v>700040</v>
      </c>
      <c r="CV70" s="23" t="s">
        <v>1877</v>
      </c>
      <c r="CW70" s="23" t="s">
        <v>1875</v>
      </c>
      <c r="CX70" s="23" t="s">
        <v>140</v>
      </c>
      <c r="CY70" s="23" t="s">
        <v>734</v>
      </c>
      <c r="CZ70" s="23">
        <v>700040</v>
      </c>
    </row>
    <row r="71" spans="1:104" s="19" customFormat="1">
      <c r="A71" s="10">
        <v>70</v>
      </c>
      <c r="B71" s="23">
        <v>1310906008</v>
      </c>
      <c r="C71" s="23" t="s">
        <v>1487</v>
      </c>
      <c r="D71" s="24" t="s">
        <v>1878</v>
      </c>
      <c r="E71" s="24" t="s">
        <v>1879</v>
      </c>
      <c r="F71" s="24"/>
      <c r="G71" s="24" t="s">
        <v>269</v>
      </c>
      <c r="H71" s="38" t="s">
        <v>1880</v>
      </c>
      <c r="I71" s="23" t="s">
        <v>181</v>
      </c>
      <c r="J71" s="25" t="s">
        <v>1881</v>
      </c>
      <c r="K71" s="23">
        <v>21</v>
      </c>
      <c r="L71" s="23" t="s">
        <v>323</v>
      </c>
      <c r="M71" s="23" t="s">
        <v>107</v>
      </c>
      <c r="N71" s="23" t="s">
        <v>966</v>
      </c>
      <c r="O71" s="23" t="s">
        <v>109</v>
      </c>
      <c r="P71" s="24" t="s">
        <v>1882</v>
      </c>
      <c r="Q71" s="23"/>
      <c r="R71" s="26">
        <v>7278735123</v>
      </c>
      <c r="S71" s="26">
        <v>9476393377</v>
      </c>
      <c r="T71" s="27" t="s">
        <v>1883</v>
      </c>
      <c r="U71" s="27" t="s">
        <v>1884</v>
      </c>
      <c r="V71" s="23" t="s">
        <v>1885</v>
      </c>
      <c r="W71" s="23" t="s">
        <v>1886</v>
      </c>
      <c r="X71" s="23" t="s">
        <v>1887</v>
      </c>
      <c r="Y71" s="23" t="s">
        <v>1888</v>
      </c>
      <c r="Z71" s="23" t="s">
        <v>120</v>
      </c>
      <c r="AA71" s="23">
        <v>2010</v>
      </c>
      <c r="AB71" s="28">
        <v>83.4</v>
      </c>
      <c r="AC71" s="28">
        <v>80.569999999999993</v>
      </c>
      <c r="AD71" s="23">
        <v>564</v>
      </c>
      <c r="AE71" s="23">
        <v>700</v>
      </c>
      <c r="AF71" s="23" t="s">
        <v>381</v>
      </c>
      <c r="AG71" s="23" t="s">
        <v>188</v>
      </c>
      <c r="AH71" s="23" t="s">
        <v>1889</v>
      </c>
      <c r="AI71" s="23" t="s">
        <v>1890</v>
      </c>
      <c r="AJ71" s="23" t="s">
        <v>120</v>
      </c>
      <c r="AK71" s="23">
        <v>2012</v>
      </c>
      <c r="AL71" s="28">
        <v>67.599999999999994</v>
      </c>
      <c r="AM71" s="28">
        <v>67.599999999999994</v>
      </c>
      <c r="AN71" s="23">
        <v>338</v>
      </c>
      <c r="AO71" s="23">
        <v>500</v>
      </c>
      <c r="AP71" s="23"/>
      <c r="AQ71" s="23"/>
      <c r="AR71" s="23"/>
      <c r="AS71" s="23"/>
      <c r="AT71" s="23"/>
      <c r="AU71" s="28"/>
      <c r="AV71" s="23" t="s">
        <v>124</v>
      </c>
      <c r="AW71" s="23">
        <v>25641</v>
      </c>
      <c r="AX71" s="23">
        <v>25641</v>
      </c>
      <c r="AY71" s="23">
        <v>2013</v>
      </c>
      <c r="AZ71" s="23" t="s">
        <v>125</v>
      </c>
      <c r="BA71" s="23" t="s">
        <v>1503</v>
      </c>
      <c r="BB71" s="23">
        <v>2013</v>
      </c>
      <c r="BC71" s="23">
        <v>2017</v>
      </c>
      <c r="BD71" s="23" t="s">
        <v>120</v>
      </c>
      <c r="BE71" s="29">
        <v>10903113019</v>
      </c>
      <c r="BF71" s="30" t="s">
        <v>1891</v>
      </c>
      <c r="BG71" s="28">
        <v>6.93</v>
      </c>
      <c r="BH71" s="28">
        <v>7.38</v>
      </c>
      <c r="BI71" s="28">
        <v>8</v>
      </c>
      <c r="BJ71" s="28">
        <v>9</v>
      </c>
      <c r="BK71" s="28">
        <v>8.81</v>
      </c>
      <c r="BL71" s="17">
        <f t="shared" si="2"/>
        <v>8.0239999999999991</v>
      </c>
      <c r="BM71" s="31" t="s">
        <v>976</v>
      </c>
      <c r="BN71" s="32"/>
      <c r="BO71" s="33" t="s">
        <v>195</v>
      </c>
      <c r="BP71" s="33" t="s">
        <v>196</v>
      </c>
      <c r="BQ71" s="34">
        <v>1</v>
      </c>
      <c r="BR71" s="23" t="s">
        <v>1892</v>
      </c>
      <c r="BS71" s="23" t="s">
        <v>127</v>
      </c>
      <c r="BT71" s="23"/>
      <c r="BU71" s="23"/>
      <c r="BV71" s="23"/>
      <c r="BW71" s="23" t="s">
        <v>1893</v>
      </c>
      <c r="BX71" s="34" t="s">
        <v>1894</v>
      </c>
      <c r="BY71" s="41" t="s">
        <v>1895</v>
      </c>
      <c r="BZ71" s="23" t="s">
        <v>1896</v>
      </c>
      <c r="CA71" s="23" t="s">
        <v>1897</v>
      </c>
      <c r="CB71" s="23" t="s">
        <v>1898</v>
      </c>
      <c r="CC71" s="23"/>
      <c r="CD71" s="23" t="s">
        <v>1899</v>
      </c>
      <c r="CE71" s="23" t="s">
        <v>235</v>
      </c>
      <c r="CF71" s="23" t="s">
        <v>1900</v>
      </c>
      <c r="CG71" s="23" t="s">
        <v>1901</v>
      </c>
      <c r="CH71" s="23" t="s">
        <v>1902</v>
      </c>
      <c r="CI71" s="23" t="s">
        <v>204</v>
      </c>
      <c r="CJ71" s="23"/>
      <c r="CK71" s="23"/>
      <c r="CL71" s="23"/>
      <c r="CM71" s="23"/>
      <c r="CN71" s="23"/>
      <c r="CO71" s="23"/>
      <c r="CP71" s="23"/>
      <c r="CQ71" s="23" t="s">
        <v>1903</v>
      </c>
      <c r="CR71" s="23" t="s">
        <v>1903</v>
      </c>
      <c r="CS71" s="23" t="s">
        <v>601</v>
      </c>
      <c r="CT71" s="23" t="s">
        <v>142</v>
      </c>
      <c r="CU71" s="23">
        <v>734001</v>
      </c>
      <c r="CV71" s="23" t="s">
        <v>1904</v>
      </c>
      <c r="CW71" s="23" t="s">
        <v>1904</v>
      </c>
      <c r="CX71" s="23" t="s">
        <v>1905</v>
      </c>
      <c r="CY71" s="23" t="s">
        <v>142</v>
      </c>
      <c r="CZ71" s="23">
        <v>700094</v>
      </c>
    </row>
    <row r="72" spans="1:104" s="19" customFormat="1">
      <c r="A72" s="10">
        <v>71</v>
      </c>
      <c r="B72" s="11">
        <v>1310906005</v>
      </c>
      <c r="C72" s="11" t="s">
        <v>1487</v>
      </c>
      <c r="D72" s="12" t="s">
        <v>1906</v>
      </c>
      <c r="E72" s="12" t="s">
        <v>1907</v>
      </c>
      <c r="F72" s="12"/>
      <c r="G72" s="12" t="s">
        <v>1908</v>
      </c>
      <c r="H72" s="11" t="s">
        <v>1909</v>
      </c>
      <c r="I72" s="11" t="s">
        <v>104</v>
      </c>
      <c r="J72" s="42" t="s">
        <v>1910</v>
      </c>
      <c r="K72" s="11">
        <v>20</v>
      </c>
      <c r="L72" s="11" t="s">
        <v>148</v>
      </c>
      <c r="M72" s="11" t="s">
        <v>1911</v>
      </c>
      <c r="N72" s="11" t="s">
        <v>966</v>
      </c>
      <c r="O72" s="11" t="s">
        <v>109</v>
      </c>
      <c r="P72" s="12" t="s">
        <v>1912</v>
      </c>
      <c r="Q72" s="11"/>
      <c r="R72" s="43">
        <v>8334044160</v>
      </c>
      <c r="S72" s="43">
        <v>9836549695</v>
      </c>
      <c r="T72" s="44" t="s">
        <v>1913</v>
      </c>
      <c r="U72" s="44"/>
      <c r="V72" s="11" t="s">
        <v>223</v>
      </c>
      <c r="W72" s="11" t="s">
        <v>1914</v>
      </c>
      <c r="X72" s="11" t="s">
        <v>1915</v>
      </c>
      <c r="Y72" s="11" t="s">
        <v>1916</v>
      </c>
      <c r="Z72" s="11" t="s">
        <v>120</v>
      </c>
      <c r="AA72" s="11">
        <v>2011</v>
      </c>
      <c r="AB72" s="21">
        <v>77.375</v>
      </c>
      <c r="AC72" s="21">
        <v>77.375</v>
      </c>
      <c r="AD72" s="11" t="s">
        <v>1917</v>
      </c>
      <c r="AE72" s="11">
        <v>800</v>
      </c>
      <c r="AF72" s="11" t="s">
        <v>227</v>
      </c>
      <c r="AG72" s="11" t="s">
        <v>1918</v>
      </c>
      <c r="AH72" s="11" t="s">
        <v>1919</v>
      </c>
      <c r="AI72" s="11" t="s">
        <v>1920</v>
      </c>
      <c r="AJ72" s="11" t="s">
        <v>120</v>
      </c>
      <c r="AK72" s="11">
        <v>2013</v>
      </c>
      <c r="AL72" s="21">
        <v>72.400000000000006</v>
      </c>
      <c r="AM72" s="21">
        <v>73.428571399999996</v>
      </c>
      <c r="AN72" s="11" t="s">
        <v>1921</v>
      </c>
      <c r="AO72" s="11">
        <v>600</v>
      </c>
      <c r="AP72" s="11" t="s">
        <v>1922</v>
      </c>
      <c r="AQ72" s="11"/>
      <c r="AR72" s="11"/>
      <c r="AS72" s="11"/>
      <c r="AT72" s="11"/>
      <c r="AU72" s="21"/>
      <c r="AV72" s="11" t="s">
        <v>124</v>
      </c>
      <c r="AW72" s="11"/>
      <c r="AX72" s="11">
        <v>32342</v>
      </c>
      <c r="AY72" s="11">
        <v>2013</v>
      </c>
      <c r="AZ72" s="11" t="s">
        <v>125</v>
      </c>
      <c r="BA72" s="11" t="s">
        <v>1487</v>
      </c>
      <c r="BB72" s="11">
        <v>2013</v>
      </c>
      <c r="BC72" s="11">
        <v>2017</v>
      </c>
      <c r="BD72" s="11" t="s">
        <v>120</v>
      </c>
      <c r="BE72" s="45">
        <v>10903113020</v>
      </c>
      <c r="BF72" s="16">
        <v>131090110630</v>
      </c>
      <c r="BG72" s="21">
        <v>6.96</v>
      </c>
      <c r="BH72" s="21">
        <v>7.72</v>
      </c>
      <c r="BI72" s="21">
        <v>8.0299999999999994</v>
      </c>
      <c r="BJ72" s="21">
        <v>8.4600000000000009</v>
      </c>
      <c r="BK72" s="21">
        <v>8.69</v>
      </c>
      <c r="BL72" s="17">
        <f t="shared" si="2"/>
        <v>7.9719999999999995</v>
      </c>
      <c r="BM72" s="46" t="s">
        <v>195</v>
      </c>
      <c r="BN72" s="47">
        <v>1</v>
      </c>
      <c r="BO72" s="48" t="s">
        <v>976</v>
      </c>
      <c r="BP72" s="48"/>
      <c r="BQ72" s="49"/>
      <c r="BR72" s="12" t="s">
        <v>1923</v>
      </c>
      <c r="BS72" s="12" t="s">
        <v>127</v>
      </c>
      <c r="BT72" s="12" t="s">
        <v>1924</v>
      </c>
      <c r="BU72" s="12" t="s">
        <v>1925</v>
      </c>
      <c r="BV72" s="12" t="s">
        <v>1926</v>
      </c>
      <c r="BW72" s="12"/>
      <c r="BX72" s="49"/>
      <c r="BY72" s="49"/>
      <c r="BZ72" s="18"/>
      <c r="CA72" s="12"/>
      <c r="CB72" s="12"/>
      <c r="CC72" s="12" t="s">
        <v>1927</v>
      </c>
      <c r="CD72" s="12" t="s">
        <v>1928</v>
      </c>
      <c r="CE72" s="12" t="s">
        <v>235</v>
      </c>
      <c r="CF72" s="12" t="s">
        <v>1929</v>
      </c>
      <c r="CG72" s="12" t="s">
        <v>1930</v>
      </c>
      <c r="CH72" s="12" t="s">
        <v>1931</v>
      </c>
      <c r="CI72" s="12" t="s">
        <v>138</v>
      </c>
      <c r="CJ72" s="12"/>
      <c r="CK72" s="12"/>
      <c r="CL72" s="12"/>
      <c r="CM72" s="12"/>
      <c r="CN72" s="12"/>
      <c r="CO72" s="12"/>
      <c r="CP72" s="12"/>
      <c r="CQ72" s="12" t="s">
        <v>1912</v>
      </c>
      <c r="CR72" s="12" t="s">
        <v>1665</v>
      </c>
      <c r="CS72" s="12" t="s">
        <v>140</v>
      </c>
      <c r="CT72" s="12" t="s">
        <v>142</v>
      </c>
      <c r="CU72" s="12">
        <v>700078</v>
      </c>
      <c r="CV72" s="12" t="s">
        <v>1932</v>
      </c>
      <c r="CW72" s="12" t="s">
        <v>1932</v>
      </c>
      <c r="CX72" s="12" t="s">
        <v>1932</v>
      </c>
      <c r="CY72" s="12" t="s">
        <v>1932</v>
      </c>
      <c r="CZ72" s="12" t="s">
        <v>1932</v>
      </c>
    </row>
    <row r="73" spans="1:104" s="19" customFormat="1">
      <c r="A73" s="10">
        <v>72</v>
      </c>
      <c r="B73" s="23">
        <v>1310906007</v>
      </c>
      <c r="C73" s="23" t="s">
        <v>1487</v>
      </c>
      <c r="D73" s="24" t="s">
        <v>1933</v>
      </c>
      <c r="E73" s="24" t="s">
        <v>1934</v>
      </c>
      <c r="F73" s="24" t="s">
        <v>829</v>
      </c>
      <c r="G73" s="24" t="s">
        <v>1935</v>
      </c>
      <c r="H73" s="23" t="s">
        <v>1936</v>
      </c>
      <c r="I73" s="23" t="s">
        <v>181</v>
      </c>
      <c r="J73" s="25" t="s">
        <v>1937</v>
      </c>
      <c r="K73" s="23" t="s">
        <v>1938</v>
      </c>
      <c r="L73" s="23" t="s">
        <v>323</v>
      </c>
      <c r="M73" s="23" t="s">
        <v>107</v>
      </c>
      <c r="N73" s="23" t="s">
        <v>966</v>
      </c>
      <c r="O73" s="23" t="s">
        <v>109</v>
      </c>
      <c r="P73" s="24" t="s">
        <v>1939</v>
      </c>
      <c r="Q73" s="23" t="s">
        <v>1940</v>
      </c>
      <c r="R73" s="26" t="s">
        <v>1941</v>
      </c>
      <c r="S73" s="26" t="s">
        <v>1942</v>
      </c>
      <c r="T73" s="27" t="s">
        <v>1943</v>
      </c>
      <c r="U73" s="27" t="s">
        <v>1944</v>
      </c>
      <c r="V73" s="23" t="s">
        <v>1624</v>
      </c>
      <c r="W73" s="23" t="s">
        <v>117</v>
      </c>
      <c r="X73" s="23" t="s">
        <v>1945</v>
      </c>
      <c r="Y73" s="23" t="s">
        <v>1721</v>
      </c>
      <c r="Z73" s="23" t="s">
        <v>120</v>
      </c>
      <c r="AA73" s="23">
        <v>2011</v>
      </c>
      <c r="AB73" s="28">
        <v>85.2</v>
      </c>
      <c r="AC73" s="28">
        <v>82.85</v>
      </c>
      <c r="AD73" s="23" t="s">
        <v>1946</v>
      </c>
      <c r="AE73" s="23">
        <v>700</v>
      </c>
      <c r="AF73" s="23" t="s">
        <v>1496</v>
      </c>
      <c r="AG73" s="23" t="s">
        <v>117</v>
      </c>
      <c r="AH73" s="23" t="s">
        <v>1945</v>
      </c>
      <c r="AI73" s="23" t="s">
        <v>1723</v>
      </c>
      <c r="AJ73" s="23" t="s">
        <v>120</v>
      </c>
      <c r="AK73" s="23">
        <v>2013</v>
      </c>
      <c r="AL73" s="28">
        <v>81.75</v>
      </c>
      <c r="AM73" s="28">
        <v>74</v>
      </c>
      <c r="AN73" s="23" t="s">
        <v>1947</v>
      </c>
      <c r="AO73" s="23">
        <v>600</v>
      </c>
      <c r="AP73" s="23" t="s">
        <v>829</v>
      </c>
      <c r="AQ73" s="23" t="s">
        <v>829</v>
      </c>
      <c r="AR73" s="23" t="s">
        <v>829</v>
      </c>
      <c r="AS73" s="23" t="s">
        <v>829</v>
      </c>
      <c r="AT73" s="23" t="s">
        <v>829</v>
      </c>
      <c r="AU73" s="23" t="s">
        <v>829</v>
      </c>
      <c r="AV73" s="23" t="s">
        <v>124</v>
      </c>
      <c r="AW73" s="23" t="s">
        <v>829</v>
      </c>
      <c r="AX73" s="23">
        <v>21348</v>
      </c>
      <c r="AY73" s="23">
        <v>2013</v>
      </c>
      <c r="AZ73" s="23" t="s">
        <v>1502</v>
      </c>
      <c r="BA73" s="23" t="s">
        <v>1503</v>
      </c>
      <c r="BB73" s="23">
        <v>2013</v>
      </c>
      <c r="BC73" s="23">
        <v>2017</v>
      </c>
      <c r="BD73" s="23" t="s">
        <v>120</v>
      </c>
      <c r="BE73" s="29">
        <v>10903113021</v>
      </c>
      <c r="BF73" s="30" t="s">
        <v>1948</v>
      </c>
      <c r="BG73" s="28">
        <v>7.44</v>
      </c>
      <c r="BH73" s="28">
        <v>7.21</v>
      </c>
      <c r="BI73" s="28">
        <v>7.83</v>
      </c>
      <c r="BJ73" s="28">
        <v>8.73</v>
      </c>
      <c r="BK73" s="28">
        <v>8.4600000000000009</v>
      </c>
      <c r="BL73" s="17">
        <f t="shared" si="2"/>
        <v>7.9340000000000002</v>
      </c>
      <c r="BM73" s="31" t="s">
        <v>976</v>
      </c>
      <c r="BN73" s="32" t="s">
        <v>829</v>
      </c>
      <c r="BO73" s="33" t="s">
        <v>829</v>
      </c>
      <c r="BP73" s="33" t="s">
        <v>829</v>
      </c>
      <c r="BQ73" s="33" t="s">
        <v>829</v>
      </c>
      <c r="BR73" s="23" t="s">
        <v>1949</v>
      </c>
      <c r="BS73" s="23" t="s">
        <v>1950</v>
      </c>
      <c r="BT73" s="23"/>
      <c r="BU73" s="23"/>
      <c r="BV73" s="23"/>
      <c r="BW73" s="39" t="s">
        <v>1951</v>
      </c>
      <c r="BX73" s="33" t="s">
        <v>1952</v>
      </c>
      <c r="BY73" s="34" t="s">
        <v>1953</v>
      </c>
      <c r="BZ73" s="23" t="s">
        <v>1954</v>
      </c>
      <c r="CA73" s="23" t="s">
        <v>1955</v>
      </c>
      <c r="CB73" s="23" t="s">
        <v>1956</v>
      </c>
      <c r="CC73" s="23" t="s">
        <v>1957</v>
      </c>
      <c r="CD73" s="23" t="s">
        <v>1958</v>
      </c>
      <c r="CE73" s="23" t="s">
        <v>235</v>
      </c>
      <c r="CF73" s="23" t="s">
        <v>1959</v>
      </c>
      <c r="CG73" s="23" t="s">
        <v>1960</v>
      </c>
      <c r="CH73" s="23" t="s">
        <v>1961</v>
      </c>
      <c r="CI73" s="23" t="s">
        <v>1962</v>
      </c>
      <c r="CJ73" s="23" t="s">
        <v>1963</v>
      </c>
      <c r="CK73" s="23" t="s">
        <v>1351</v>
      </c>
      <c r="CL73" s="23" t="s">
        <v>1964</v>
      </c>
      <c r="CM73" s="23" t="s">
        <v>1871</v>
      </c>
      <c r="CN73" s="23"/>
      <c r="CO73" s="23"/>
      <c r="CP73" s="23" t="s">
        <v>1873</v>
      </c>
      <c r="CQ73" s="23" t="s">
        <v>1965</v>
      </c>
      <c r="CR73" s="23" t="s">
        <v>1965</v>
      </c>
      <c r="CS73" s="23" t="s">
        <v>140</v>
      </c>
      <c r="CT73" s="23" t="s">
        <v>142</v>
      </c>
      <c r="CU73" s="23">
        <v>700055</v>
      </c>
      <c r="CV73" s="23" t="s">
        <v>1351</v>
      </c>
      <c r="CW73" s="23" t="s">
        <v>1351</v>
      </c>
      <c r="CX73" s="23" t="s">
        <v>1351</v>
      </c>
      <c r="CY73" s="23" t="s">
        <v>1351</v>
      </c>
      <c r="CZ73" s="23" t="s">
        <v>1351</v>
      </c>
    </row>
    <row r="74" spans="1:104" s="19" customFormat="1">
      <c r="A74" s="10">
        <v>73</v>
      </c>
      <c r="B74" s="23">
        <v>1310906016</v>
      </c>
      <c r="C74" s="23" t="s">
        <v>1487</v>
      </c>
      <c r="D74" s="24" t="s">
        <v>1966</v>
      </c>
      <c r="E74" s="24" t="s">
        <v>1967</v>
      </c>
      <c r="F74" s="24"/>
      <c r="G74" s="24" t="s">
        <v>213</v>
      </c>
      <c r="H74" s="23"/>
      <c r="I74" s="23" t="s">
        <v>181</v>
      </c>
      <c r="J74" s="25" t="s">
        <v>1968</v>
      </c>
      <c r="K74" s="23">
        <v>21</v>
      </c>
      <c r="L74" s="23" t="s">
        <v>323</v>
      </c>
      <c r="M74" s="23" t="s">
        <v>995</v>
      </c>
      <c r="N74" s="23" t="s">
        <v>966</v>
      </c>
      <c r="O74" s="23" t="s">
        <v>109</v>
      </c>
      <c r="P74" s="24" t="s">
        <v>1856</v>
      </c>
      <c r="Q74" s="23"/>
      <c r="R74" s="26" t="s">
        <v>1969</v>
      </c>
      <c r="S74" s="26"/>
      <c r="T74" s="27" t="s">
        <v>1970</v>
      </c>
      <c r="U74" s="24"/>
      <c r="V74" s="23" t="s">
        <v>725</v>
      </c>
      <c r="W74" s="23" t="s">
        <v>1858</v>
      </c>
      <c r="X74" s="23" t="s">
        <v>1971</v>
      </c>
      <c r="Y74" s="23" t="s">
        <v>1972</v>
      </c>
      <c r="Z74" s="23" t="s">
        <v>333</v>
      </c>
      <c r="AA74" s="23">
        <v>2011</v>
      </c>
      <c r="AB74" s="28">
        <v>80.75</v>
      </c>
      <c r="AC74" s="28">
        <v>71.349999999999994</v>
      </c>
      <c r="AD74" s="23">
        <v>571</v>
      </c>
      <c r="AE74" s="23">
        <v>800</v>
      </c>
      <c r="AF74" s="23" t="s">
        <v>1860</v>
      </c>
      <c r="AG74" s="23" t="s">
        <v>1973</v>
      </c>
      <c r="AH74" s="23" t="s">
        <v>1971</v>
      </c>
      <c r="AI74" s="23"/>
      <c r="AJ74" s="23" t="s">
        <v>333</v>
      </c>
      <c r="AK74" s="23">
        <v>2013</v>
      </c>
      <c r="AL74" s="28">
        <v>65</v>
      </c>
      <c r="AM74" s="28">
        <v>65</v>
      </c>
      <c r="AN74" s="23">
        <v>325</v>
      </c>
      <c r="AO74" s="23">
        <v>500</v>
      </c>
      <c r="AP74" s="23"/>
      <c r="AQ74" s="23"/>
      <c r="AR74" s="23"/>
      <c r="AS74" s="23"/>
      <c r="AT74" s="23"/>
      <c r="AU74" s="28"/>
      <c r="AV74" s="23" t="s">
        <v>14016</v>
      </c>
      <c r="AW74" s="23"/>
      <c r="AX74" s="23">
        <v>77379</v>
      </c>
      <c r="AY74" s="23">
        <v>2013</v>
      </c>
      <c r="AZ74" s="23" t="s">
        <v>1650</v>
      </c>
      <c r="BA74" s="23" t="s">
        <v>1487</v>
      </c>
      <c r="BB74" s="23">
        <v>2013</v>
      </c>
      <c r="BC74" s="23">
        <v>2017</v>
      </c>
      <c r="BD74" s="23" t="s">
        <v>333</v>
      </c>
      <c r="BE74" s="29">
        <v>10903113022</v>
      </c>
      <c r="BF74" s="30">
        <v>131090110632</v>
      </c>
      <c r="BG74" s="28">
        <v>6.04</v>
      </c>
      <c r="BH74" s="28">
        <v>6.24</v>
      </c>
      <c r="BI74" s="50"/>
      <c r="BJ74" s="28">
        <v>6.65</v>
      </c>
      <c r="BK74" s="28">
        <v>6.23</v>
      </c>
      <c r="BL74" s="50"/>
      <c r="BM74" s="31"/>
      <c r="BN74" s="32"/>
      <c r="BO74" s="33"/>
      <c r="BP74" s="33"/>
      <c r="BQ74" s="34"/>
      <c r="BR74" s="23" t="s">
        <v>1974</v>
      </c>
      <c r="BS74" s="23" t="s">
        <v>1975</v>
      </c>
      <c r="BT74" s="23"/>
      <c r="BU74" s="23"/>
      <c r="BV74" s="23"/>
      <c r="BW74" s="23"/>
      <c r="BX74" s="34"/>
      <c r="BY74" s="34"/>
      <c r="BZ74" s="23"/>
      <c r="CA74" s="23" t="s">
        <v>1976</v>
      </c>
      <c r="CB74" s="23"/>
      <c r="CC74" s="23"/>
      <c r="CD74" s="23" t="s">
        <v>1977</v>
      </c>
      <c r="CE74" s="23" t="s">
        <v>834</v>
      </c>
      <c r="CF74" s="23"/>
      <c r="CG74" s="23"/>
      <c r="CH74" s="23" t="s">
        <v>1978</v>
      </c>
      <c r="CI74" s="23" t="s">
        <v>834</v>
      </c>
      <c r="CJ74" s="23"/>
      <c r="CK74" s="23"/>
      <c r="CL74" s="23" t="s">
        <v>1979</v>
      </c>
      <c r="CM74" s="23" t="s">
        <v>1871</v>
      </c>
      <c r="CN74" s="23"/>
      <c r="CO74" s="23"/>
      <c r="CP74" s="23" t="s">
        <v>1873</v>
      </c>
      <c r="CQ74" s="23" t="s">
        <v>1874</v>
      </c>
      <c r="CR74" s="23" t="s">
        <v>1875</v>
      </c>
      <c r="CS74" s="23" t="s">
        <v>140</v>
      </c>
      <c r="CT74" s="23" t="s">
        <v>734</v>
      </c>
      <c r="CU74" s="23">
        <v>700040</v>
      </c>
      <c r="CV74" s="23" t="s">
        <v>1980</v>
      </c>
      <c r="CW74" s="23" t="s">
        <v>1875</v>
      </c>
      <c r="CX74" s="23" t="s">
        <v>140</v>
      </c>
      <c r="CY74" s="23" t="s">
        <v>734</v>
      </c>
      <c r="CZ74" s="23">
        <v>700040</v>
      </c>
    </row>
    <row r="75" spans="1:104" s="19" customFormat="1">
      <c r="A75" s="10">
        <v>74</v>
      </c>
      <c r="B75" s="23">
        <v>1310906014</v>
      </c>
      <c r="C75" s="23" t="s">
        <v>1487</v>
      </c>
      <c r="D75" s="24" t="s">
        <v>1981</v>
      </c>
      <c r="E75" s="24" t="s">
        <v>1982</v>
      </c>
      <c r="F75" s="24"/>
      <c r="G75" s="24" t="s">
        <v>213</v>
      </c>
      <c r="H75" s="23" t="s">
        <v>1983</v>
      </c>
      <c r="I75" s="23" t="s">
        <v>104</v>
      </c>
      <c r="J75" s="25" t="s">
        <v>1984</v>
      </c>
      <c r="K75" s="23">
        <v>21</v>
      </c>
      <c r="L75" s="23" t="s">
        <v>148</v>
      </c>
      <c r="M75" s="23" t="s">
        <v>107</v>
      </c>
      <c r="N75" s="23" t="s">
        <v>966</v>
      </c>
      <c r="O75" s="23" t="s">
        <v>109</v>
      </c>
      <c r="P75" s="24" t="s">
        <v>1985</v>
      </c>
      <c r="Q75" s="23"/>
      <c r="R75" s="26">
        <v>8620026892</v>
      </c>
      <c r="S75" s="26">
        <v>9062471680</v>
      </c>
      <c r="T75" s="27" t="s">
        <v>1986</v>
      </c>
      <c r="U75" s="27" t="s">
        <v>1987</v>
      </c>
      <c r="V75" s="23" t="s">
        <v>1988</v>
      </c>
      <c r="W75" s="23" t="s">
        <v>224</v>
      </c>
      <c r="X75" s="23" t="s">
        <v>1989</v>
      </c>
      <c r="Y75" s="23" t="s">
        <v>1990</v>
      </c>
      <c r="Z75" s="23" t="s">
        <v>120</v>
      </c>
      <c r="AA75" s="23">
        <v>2011</v>
      </c>
      <c r="AB75" s="28">
        <v>86.625</v>
      </c>
      <c r="AC75" s="28">
        <v>86.625</v>
      </c>
      <c r="AD75" s="23">
        <v>693</v>
      </c>
      <c r="AE75" s="23">
        <v>800</v>
      </c>
      <c r="AF75" s="23" t="s">
        <v>227</v>
      </c>
      <c r="AG75" s="23" t="s">
        <v>279</v>
      </c>
      <c r="AH75" s="23" t="s">
        <v>1989</v>
      </c>
      <c r="AI75" s="23" t="s">
        <v>1991</v>
      </c>
      <c r="AJ75" s="23" t="s">
        <v>120</v>
      </c>
      <c r="AK75" s="23">
        <v>2013</v>
      </c>
      <c r="AL75" s="28">
        <v>80.599999999999994</v>
      </c>
      <c r="AM75" s="28">
        <v>80.856999999999999</v>
      </c>
      <c r="AN75" s="23">
        <v>566</v>
      </c>
      <c r="AO75" s="23">
        <v>700</v>
      </c>
      <c r="AP75" s="23"/>
      <c r="AQ75" s="23"/>
      <c r="AR75" s="23"/>
      <c r="AS75" s="23"/>
      <c r="AT75" s="23"/>
      <c r="AU75" s="28"/>
      <c r="AV75" s="23" t="s">
        <v>124</v>
      </c>
      <c r="AW75" s="23"/>
      <c r="AX75" s="23">
        <v>11939</v>
      </c>
      <c r="AY75" s="23">
        <v>2013</v>
      </c>
      <c r="AZ75" s="23" t="s">
        <v>125</v>
      </c>
      <c r="BA75" s="23" t="s">
        <v>1651</v>
      </c>
      <c r="BB75" s="23">
        <v>2013</v>
      </c>
      <c r="BC75" s="23">
        <v>2017</v>
      </c>
      <c r="BD75" s="23" t="s">
        <v>120</v>
      </c>
      <c r="BE75" s="29">
        <v>10903113023</v>
      </c>
      <c r="BF75" s="30" t="s">
        <v>1992</v>
      </c>
      <c r="BG75" s="28">
        <v>8.3699999999999992</v>
      </c>
      <c r="BH75" s="28">
        <v>8.66</v>
      </c>
      <c r="BI75" s="28">
        <v>8.6199999999999992</v>
      </c>
      <c r="BJ75" s="28">
        <v>8.42</v>
      </c>
      <c r="BK75" s="28">
        <v>9.23</v>
      </c>
      <c r="BL75" s="17">
        <f t="shared" si="2"/>
        <v>8.66</v>
      </c>
      <c r="BM75" s="31"/>
      <c r="BN75" s="32"/>
      <c r="BO75" s="33"/>
      <c r="BP75" s="33"/>
      <c r="BQ75" s="34"/>
      <c r="BR75" s="23" t="s">
        <v>1725</v>
      </c>
      <c r="BS75" s="23" t="s">
        <v>1993</v>
      </c>
      <c r="BT75" s="23"/>
      <c r="BU75" s="23"/>
      <c r="BV75" s="23"/>
      <c r="BW75" s="23" t="s">
        <v>1994</v>
      </c>
      <c r="BX75" s="34"/>
      <c r="BY75" s="34"/>
      <c r="BZ75" s="23"/>
      <c r="CA75" s="23" t="s">
        <v>1995</v>
      </c>
      <c r="CB75" s="23" t="s">
        <v>1996</v>
      </c>
      <c r="CC75" s="23" t="s">
        <v>1997</v>
      </c>
      <c r="CD75" s="23" t="s">
        <v>1998</v>
      </c>
      <c r="CE75" s="23" t="s">
        <v>235</v>
      </c>
      <c r="CF75" s="23" t="s">
        <v>1999</v>
      </c>
      <c r="CG75" s="23" t="s">
        <v>2000</v>
      </c>
      <c r="CH75" s="23" t="s">
        <v>2001</v>
      </c>
      <c r="CI75" s="23" t="s">
        <v>204</v>
      </c>
      <c r="CJ75" s="23"/>
      <c r="CK75" s="23"/>
      <c r="CL75" s="23"/>
      <c r="CM75" s="23"/>
      <c r="CN75" s="23"/>
      <c r="CO75" s="23"/>
      <c r="CP75" s="23"/>
      <c r="CQ75" s="23" t="s">
        <v>2002</v>
      </c>
      <c r="CR75" s="23" t="s">
        <v>2003</v>
      </c>
      <c r="CS75" s="23" t="s">
        <v>572</v>
      </c>
      <c r="CT75" s="23" t="s">
        <v>142</v>
      </c>
      <c r="CU75" s="23">
        <v>700032</v>
      </c>
      <c r="CV75" s="23" t="s">
        <v>2002</v>
      </c>
      <c r="CW75" s="23" t="s">
        <v>2004</v>
      </c>
      <c r="CX75" s="23" t="s">
        <v>572</v>
      </c>
      <c r="CY75" s="23" t="s">
        <v>142</v>
      </c>
      <c r="CZ75" s="23">
        <v>700032</v>
      </c>
    </row>
    <row r="76" spans="1:104" s="19" customFormat="1">
      <c r="A76" s="10">
        <v>75</v>
      </c>
      <c r="B76" s="23">
        <v>1410906026</v>
      </c>
      <c r="C76" s="23" t="s">
        <v>1487</v>
      </c>
      <c r="D76" s="24" t="s">
        <v>2005</v>
      </c>
      <c r="E76" s="24" t="s">
        <v>2006</v>
      </c>
      <c r="F76" s="24"/>
      <c r="G76" s="24" t="s">
        <v>320</v>
      </c>
      <c r="H76" s="23" t="s">
        <v>2007</v>
      </c>
      <c r="I76" s="23" t="s">
        <v>181</v>
      </c>
      <c r="J76" s="25" t="s">
        <v>2008</v>
      </c>
      <c r="K76" s="23">
        <v>21</v>
      </c>
      <c r="L76" s="51" t="s">
        <v>2009</v>
      </c>
      <c r="M76" s="23" t="s">
        <v>2010</v>
      </c>
      <c r="N76" s="23" t="s">
        <v>966</v>
      </c>
      <c r="O76" s="23" t="s">
        <v>109</v>
      </c>
      <c r="P76" s="24" t="s">
        <v>2011</v>
      </c>
      <c r="Q76" s="23"/>
      <c r="R76" s="26">
        <v>9732433225</v>
      </c>
      <c r="S76" s="26">
        <v>7059913849</v>
      </c>
      <c r="T76" s="27" t="s">
        <v>2012</v>
      </c>
      <c r="U76" s="27" t="s">
        <v>2013</v>
      </c>
      <c r="V76" s="23" t="s">
        <v>725</v>
      </c>
      <c r="W76" s="23" t="s">
        <v>224</v>
      </c>
      <c r="X76" s="23" t="s">
        <v>2014</v>
      </c>
      <c r="Y76" s="23" t="s">
        <v>2015</v>
      </c>
      <c r="Z76" s="23" t="s">
        <v>333</v>
      </c>
      <c r="AA76" s="23">
        <v>2010</v>
      </c>
      <c r="AB76" s="28">
        <v>52.5</v>
      </c>
      <c r="AC76" s="28">
        <v>52.5</v>
      </c>
      <c r="AD76" s="23">
        <v>420</v>
      </c>
      <c r="AE76" s="23">
        <v>800</v>
      </c>
      <c r="AF76" s="23" t="s">
        <v>1351</v>
      </c>
      <c r="AG76" s="23" t="s">
        <v>1351</v>
      </c>
      <c r="AH76" s="23" t="s">
        <v>1351</v>
      </c>
      <c r="AI76" s="23" t="s">
        <v>1351</v>
      </c>
      <c r="AJ76" s="23" t="s">
        <v>1351</v>
      </c>
      <c r="AK76" s="23" t="s">
        <v>1351</v>
      </c>
      <c r="AL76" s="23" t="s">
        <v>1351</v>
      </c>
      <c r="AM76" s="23" t="s">
        <v>1351</v>
      </c>
      <c r="AN76" s="23" t="s">
        <v>1351</v>
      </c>
      <c r="AO76" s="23" t="s">
        <v>1351</v>
      </c>
      <c r="AP76" s="23" t="s">
        <v>2016</v>
      </c>
      <c r="AQ76" s="23" t="s">
        <v>1377</v>
      </c>
      <c r="AR76" s="23" t="s">
        <v>2017</v>
      </c>
      <c r="AS76" s="23" t="s">
        <v>120</v>
      </c>
      <c r="AT76" s="23">
        <v>2014</v>
      </c>
      <c r="AU76" s="28">
        <v>71.900000000000006</v>
      </c>
      <c r="AV76" s="23" t="s">
        <v>1355</v>
      </c>
      <c r="AW76" s="23">
        <v>3224</v>
      </c>
      <c r="AX76" s="23">
        <v>3224</v>
      </c>
      <c r="AY76" s="23">
        <v>2014</v>
      </c>
      <c r="AZ76" s="23" t="s">
        <v>1502</v>
      </c>
      <c r="BA76" s="23" t="s">
        <v>1503</v>
      </c>
      <c r="BB76" s="23">
        <v>2014</v>
      </c>
      <c r="BC76" s="23">
        <v>2017</v>
      </c>
      <c r="BD76" s="23" t="s">
        <v>120</v>
      </c>
      <c r="BE76" s="29">
        <v>10903114022</v>
      </c>
      <c r="BF76" s="30">
        <v>141090120088</v>
      </c>
      <c r="BG76" s="28" t="s">
        <v>1351</v>
      </c>
      <c r="BH76" s="28" t="s">
        <v>1351</v>
      </c>
      <c r="BI76" s="28">
        <v>5.55</v>
      </c>
      <c r="BJ76" s="28">
        <v>6.88</v>
      </c>
      <c r="BK76" s="28">
        <v>6.58</v>
      </c>
      <c r="BL76" s="17">
        <f t="shared" ref="BL76:BL79" si="3">SUM(BI76:BK76)/3</f>
        <v>6.336666666666666</v>
      </c>
      <c r="BM76" s="31" t="s">
        <v>195</v>
      </c>
      <c r="BN76" s="32" t="s">
        <v>2018</v>
      </c>
      <c r="BO76" s="33" t="s">
        <v>195</v>
      </c>
      <c r="BP76" s="33" t="s">
        <v>2019</v>
      </c>
      <c r="BQ76" s="34" t="s">
        <v>1952</v>
      </c>
      <c r="BR76" s="23" t="s">
        <v>2020</v>
      </c>
      <c r="BS76" s="51" t="s">
        <v>2021</v>
      </c>
      <c r="BT76" s="23" t="s">
        <v>2022</v>
      </c>
      <c r="BU76" s="23" t="s">
        <v>1814</v>
      </c>
      <c r="BV76" s="23" t="s">
        <v>2023</v>
      </c>
      <c r="BW76" s="23"/>
      <c r="BX76" s="34"/>
      <c r="BY76" s="34"/>
      <c r="BZ76" s="23"/>
      <c r="CA76" s="23"/>
      <c r="CB76" s="23"/>
      <c r="CC76" s="23"/>
      <c r="CD76" s="23" t="s">
        <v>2024</v>
      </c>
      <c r="CE76" s="23" t="s">
        <v>288</v>
      </c>
      <c r="CF76" s="23"/>
      <c r="CG76" s="23"/>
      <c r="CH76" s="23" t="s">
        <v>2025</v>
      </c>
      <c r="CI76" s="23" t="s">
        <v>171</v>
      </c>
      <c r="CJ76" s="23"/>
      <c r="CK76" s="23"/>
      <c r="CL76" s="23"/>
      <c r="CM76" s="23"/>
      <c r="CN76" s="23"/>
      <c r="CO76" s="23"/>
      <c r="CP76" s="23"/>
      <c r="CQ76" s="23" t="s">
        <v>2026</v>
      </c>
      <c r="CR76" s="23" t="s">
        <v>2026</v>
      </c>
      <c r="CS76" s="23" t="s">
        <v>1338</v>
      </c>
      <c r="CT76" s="23" t="s">
        <v>142</v>
      </c>
      <c r="CU76" s="23">
        <v>743273</v>
      </c>
      <c r="CV76" s="23" t="s">
        <v>2027</v>
      </c>
      <c r="CW76" s="23" t="s">
        <v>2028</v>
      </c>
      <c r="CX76" s="23" t="s">
        <v>140</v>
      </c>
      <c r="CY76" s="23" t="s">
        <v>2029</v>
      </c>
      <c r="CZ76" s="23">
        <v>700084</v>
      </c>
    </row>
    <row r="77" spans="1:104" s="19" customFormat="1">
      <c r="A77" s="10">
        <v>76</v>
      </c>
      <c r="B77" s="23">
        <v>1410906023</v>
      </c>
      <c r="C77" s="23" t="s">
        <v>1487</v>
      </c>
      <c r="D77" s="24" t="s">
        <v>2030</v>
      </c>
      <c r="E77" s="24" t="s">
        <v>2031</v>
      </c>
      <c r="F77" s="24"/>
      <c r="G77" s="24" t="s">
        <v>1342</v>
      </c>
      <c r="H77" s="23"/>
      <c r="I77" s="23" t="s">
        <v>181</v>
      </c>
      <c r="J77" s="25" t="s">
        <v>2032</v>
      </c>
      <c r="K77" s="23">
        <v>21</v>
      </c>
      <c r="L77" s="23" t="s">
        <v>323</v>
      </c>
      <c r="M77" s="23" t="s">
        <v>149</v>
      </c>
      <c r="N77" s="23" t="s">
        <v>108</v>
      </c>
      <c r="O77" s="23" t="s">
        <v>109</v>
      </c>
      <c r="P77" s="24" t="s">
        <v>2033</v>
      </c>
      <c r="Q77" s="23"/>
      <c r="R77" s="26">
        <v>9153896411</v>
      </c>
      <c r="S77" s="26">
        <v>9851107250</v>
      </c>
      <c r="T77" s="27" t="s">
        <v>2034</v>
      </c>
      <c r="U77" s="27" t="s">
        <v>2035</v>
      </c>
      <c r="V77" s="23" t="s">
        <v>725</v>
      </c>
      <c r="W77" s="23" t="s">
        <v>1572</v>
      </c>
      <c r="X77" s="23" t="s">
        <v>2036</v>
      </c>
      <c r="Y77" s="23"/>
      <c r="Z77" s="23" t="s">
        <v>333</v>
      </c>
      <c r="AA77" s="23">
        <v>2009</v>
      </c>
      <c r="AB77" s="28">
        <v>61.9</v>
      </c>
      <c r="AC77" s="50"/>
      <c r="AD77" s="23">
        <v>495</v>
      </c>
      <c r="AE77" s="23">
        <v>800</v>
      </c>
      <c r="AF77" s="23" t="s">
        <v>1351</v>
      </c>
      <c r="AG77" s="23" t="s">
        <v>1351</v>
      </c>
      <c r="AH77" s="23" t="s">
        <v>1351</v>
      </c>
      <c r="AI77" s="23" t="s">
        <v>1351</v>
      </c>
      <c r="AJ77" s="23" t="s">
        <v>1351</v>
      </c>
      <c r="AK77" s="23" t="s">
        <v>1351</v>
      </c>
      <c r="AL77" s="23" t="s">
        <v>1351</v>
      </c>
      <c r="AM77" s="23" t="s">
        <v>1351</v>
      </c>
      <c r="AN77" s="23" t="s">
        <v>1351</v>
      </c>
      <c r="AO77" s="23" t="s">
        <v>1351</v>
      </c>
      <c r="AP77" s="23" t="s">
        <v>2016</v>
      </c>
      <c r="AQ77" s="23" t="s">
        <v>1377</v>
      </c>
      <c r="AR77" s="23" t="s">
        <v>2017</v>
      </c>
      <c r="AS77" s="23" t="s">
        <v>120</v>
      </c>
      <c r="AT77" s="23">
        <v>2014</v>
      </c>
      <c r="AU77" s="28">
        <v>76</v>
      </c>
      <c r="AV77" s="23" t="s">
        <v>1355</v>
      </c>
      <c r="AW77" s="23"/>
      <c r="AX77" s="23">
        <v>733</v>
      </c>
      <c r="AY77" s="23">
        <v>2014</v>
      </c>
      <c r="AZ77" s="23" t="s">
        <v>125</v>
      </c>
      <c r="BA77" s="23" t="s">
        <v>1487</v>
      </c>
      <c r="BB77" s="23">
        <v>2014</v>
      </c>
      <c r="BC77" s="23">
        <v>2017</v>
      </c>
      <c r="BD77" s="23" t="s">
        <v>120</v>
      </c>
      <c r="BE77" s="29">
        <v>10903114023</v>
      </c>
      <c r="BF77" s="30">
        <v>141090120089</v>
      </c>
      <c r="BG77" s="28" t="s">
        <v>1351</v>
      </c>
      <c r="BH77" s="28" t="s">
        <v>1351</v>
      </c>
      <c r="BI77" s="28">
        <v>6.41</v>
      </c>
      <c r="BJ77" s="28">
        <v>6.58</v>
      </c>
      <c r="BK77" s="28">
        <v>6.88</v>
      </c>
      <c r="BL77" s="17">
        <f t="shared" si="3"/>
        <v>6.623333333333334</v>
      </c>
      <c r="BM77" s="31" t="s">
        <v>976</v>
      </c>
      <c r="BN77" s="32"/>
      <c r="BO77" s="33"/>
      <c r="BP77" s="33"/>
      <c r="BQ77" s="34"/>
      <c r="BR77" s="23"/>
      <c r="BS77" s="23" t="s">
        <v>127</v>
      </c>
      <c r="BT77" s="23"/>
      <c r="BU77" s="23"/>
      <c r="BV77" s="23"/>
      <c r="BW77" s="23"/>
      <c r="BX77" s="34"/>
      <c r="BY77" s="34"/>
      <c r="BZ77" s="23"/>
      <c r="CA77" s="23"/>
      <c r="CB77" s="23"/>
      <c r="CC77" s="23"/>
      <c r="CD77" s="23" t="s">
        <v>2037</v>
      </c>
      <c r="CE77" s="23" t="s">
        <v>288</v>
      </c>
      <c r="CF77" s="23"/>
      <c r="CG77" s="23"/>
      <c r="CH77" s="23" t="s">
        <v>2038</v>
      </c>
      <c r="CI77" s="23" t="s">
        <v>171</v>
      </c>
      <c r="CJ77" s="23"/>
      <c r="CK77" s="23"/>
      <c r="CL77" s="23"/>
      <c r="CM77" s="23"/>
      <c r="CN77" s="23"/>
      <c r="CO77" s="23"/>
      <c r="CP77" s="23"/>
      <c r="CQ77" s="23" t="s">
        <v>2039</v>
      </c>
      <c r="CR77" s="23" t="s">
        <v>2040</v>
      </c>
      <c r="CS77" s="23" t="s">
        <v>1588</v>
      </c>
      <c r="CT77" s="23" t="s">
        <v>142</v>
      </c>
      <c r="CU77" s="23">
        <v>731236</v>
      </c>
      <c r="CV77" s="23" t="s">
        <v>2041</v>
      </c>
      <c r="CW77" s="23" t="s">
        <v>140</v>
      </c>
      <c r="CX77" s="23" t="s">
        <v>572</v>
      </c>
      <c r="CY77" s="23" t="s">
        <v>142</v>
      </c>
      <c r="CZ77" s="23">
        <v>700084</v>
      </c>
    </row>
    <row r="78" spans="1:104" s="19" customFormat="1">
      <c r="A78" s="10">
        <v>77</v>
      </c>
      <c r="B78" s="23">
        <v>1410906025</v>
      </c>
      <c r="C78" s="23" t="s">
        <v>1487</v>
      </c>
      <c r="D78" s="24" t="s">
        <v>2042</v>
      </c>
      <c r="E78" s="24" t="s">
        <v>2043</v>
      </c>
      <c r="F78" s="24"/>
      <c r="G78" s="24" t="s">
        <v>320</v>
      </c>
      <c r="H78" s="23" t="s">
        <v>2044</v>
      </c>
      <c r="I78" s="23" t="s">
        <v>181</v>
      </c>
      <c r="J78" s="25" t="s">
        <v>2045</v>
      </c>
      <c r="K78" s="23">
        <v>20</v>
      </c>
      <c r="L78" s="23" t="s">
        <v>148</v>
      </c>
      <c r="M78" s="23" t="s">
        <v>107</v>
      </c>
      <c r="N78" s="23" t="s">
        <v>966</v>
      </c>
      <c r="O78" s="23" t="s">
        <v>109</v>
      </c>
      <c r="P78" s="24" t="s">
        <v>2046</v>
      </c>
      <c r="Q78" s="23"/>
      <c r="R78" s="26">
        <v>9749264253</v>
      </c>
      <c r="S78" s="26">
        <v>9851122723</v>
      </c>
      <c r="T78" s="27" t="s">
        <v>2047</v>
      </c>
      <c r="U78" s="27" t="s">
        <v>2048</v>
      </c>
      <c r="V78" s="23" t="s">
        <v>725</v>
      </c>
      <c r="W78" s="23" t="s">
        <v>2049</v>
      </c>
      <c r="X78" s="23" t="s">
        <v>2050</v>
      </c>
      <c r="Y78" s="23" t="s">
        <v>2051</v>
      </c>
      <c r="Z78" s="23" t="s">
        <v>2052</v>
      </c>
      <c r="AA78" s="23">
        <v>2011</v>
      </c>
      <c r="AB78" s="28">
        <v>65.099999999999994</v>
      </c>
      <c r="AC78" s="28">
        <v>65.099999999999994</v>
      </c>
      <c r="AD78" s="23">
        <v>521</v>
      </c>
      <c r="AE78" s="23">
        <v>800</v>
      </c>
      <c r="AF78" s="23" t="s">
        <v>1351</v>
      </c>
      <c r="AG78" s="23" t="s">
        <v>1351</v>
      </c>
      <c r="AH78" s="23" t="s">
        <v>1351</v>
      </c>
      <c r="AI78" s="23" t="s">
        <v>1351</v>
      </c>
      <c r="AJ78" s="23" t="s">
        <v>1351</v>
      </c>
      <c r="AK78" s="23" t="s">
        <v>1351</v>
      </c>
      <c r="AL78" s="23" t="s">
        <v>1351</v>
      </c>
      <c r="AM78" s="23" t="s">
        <v>1351</v>
      </c>
      <c r="AN78" s="23" t="s">
        <v>1351</v>
      </c>
      <c r="AO78" s="23" t="s">
        <v>1351</v>
      </c>
      <c r="AP78" s="23" t="s">
        <v>2016</v>
      </c>
      <c r="AQ78" s="23" t="s">
        <v>1377</v>
      </c>
      <c r="AR78" s="23" t="s">
        <v>2017</v>
      </c>
      <c r="AS78" s="23" t="s">
        <v>2053</v>
      </c>
      <c r="AT78" s="23">
        <v>2014</v>
      </c>
      <c r="AU78" s="28">
        <v>78.599999999999994</v>
      </c>
      <c r="AV78" s="23" t="s">
        <v>1355</v>
      </c>
      <c r="AW78" s="23"/>
      <c r="AX78" s="23"/>
      <c r="AY78" s="23">
        <v>2014</v>
      </c>
      <c r="AZ78" s="23" t="s">
        <v>2054</v>
      </c>
      <c r="BA78" s="23" t="s">
        <v>2055</v>
      </c>
      <c r="BB78" s="23">
        <v>2015</v>
      </c>
      <c r="BC78" s="23">
        <v>2017</v>
      </c>
      <c r="BD78" s="23" t="s">
        <v>1255</v>
      </c>
      <c r="BE78" s="29">
        <v>10903114024</v>
      </c>
      <c r="BF78" s="30">
        <v>141090120090</v>
      </c>
      <c r="BG78" s="28">
        <v>6.45</v>
      </c>
      <c r="BH78" s="28">
        <v>7.58</v>
      </c>
      <c r="BI78" s="28">
        <v>7.23</v>
      </c>
      <c r="BJ78" s="50"/>
      <c r="BK78" s="50"/>
      <c r="BL78" s="50"/>
      <c r="BM78" s="31" t="s">
        <v>195</v>
      </c>
      <c r="BN78" s="32" t="s">
        <v>2056</v>
      </c>
      <c r="BO78" s="33" t="s">
        <v>976</v>
      </c>
      <c r="BP78" s="33" t="s">
        <v>976</v>
      </c>
      <c r="BQ78" s="34" t="s">
        <v>976</v>
      </c>
      <c r="BR78" s="23" t="s">
        <v>2057</v>
      </c>
      <c r="BS78" s="23" t="s">
        <v>127</v>
      </c>
      <c r="BT78" s="23" t="s">
        <v>2058</v>
      </c>
      <c r="BU78" s="23" t="s">
        <v>2059</v>
      </c>
      <c r="BV78" s="23" t="s">
        <v>2060</v>
      </c>
      <c r="BW78" s="23" t="s">
        <v>2061</v>
      </c>
      <c r="BX78" s="34" t="s">
        <v>976</v>
      </c>
      <c r="BY78" s="34" t="s">
        <v>976</v>
      </c>
      <c r="BZ78" s="23" t="s">
        <v>976</v>
      </c>
      <c r="CA78" s="23" t="s">
        <v>976</v>
      </c>
      <c r="CB78" s="23" t="s">
        <v>976</v>
      </c>
      <c r="CC78" s="23" t="s">
        <v>976</v>
      </c>
      <c r="CD78" s="23" t="s">
        <v>2062</v>
      </c>
      <c r="CE78" s="23" t="s">
        <v>2063</v>
      </c>
      <c r="CF78" s="23" t="s">
        <v>2064</v>
      </c>
      <c r="CG78" s="23" t="s">
        <v>1160</v>
      </c>
      <c r="CH78" s="23" t="s">
        <v>2065</v>
      </c>
      <c r="CI78" s="23" t="s">
        <v>171</v>
      </c>
      <c r="CJ78" s="23"/>
      <c r="CK78" s="23"/>
      <c r="CL78" s="23"/>
      <c r="CM78" s="23"/>
      <c r="CN78" s="23"/>
      <c r="CO78" s="23"/>
      <c r="CP78" s="23"/>
      <c r="CQ78" s="23" t="s">
        <v>2066</v>
      </c>
      <c r="CR78" s="23" t="s">
        <v>2066</v>
      </c>
      <c r="CS78" s="23" t="s">
        <v>1064</v>
      </c>
      <c r="CT78" s="23" t="s">
        <v>142</v>
      </c>
      <c r="CU78" s="23">
        <v>742102</v>
      </c>
      <c r="CV78" s="23" t="s">
        <v>2067</v>
      </c>
      <c r="CW78" s="23" t="s">
        <v>2067</v>
      </c>
      <c r="CX78" s="23" t="s">
        <v>1711</v>
      </c>
      <c r="CY78" s="23" t="s">
        <v>142</v>
      </c>
      <c r="CZ78" s="23">
        <v>700084</v>
      </c>
    </row>
    <row r="79" spans="1:104" s="19" customFormat="1">
      <c r="A79" s="10">
        <v>78</v>
      </c>
      <c r="B79" s="23">
        <v>1410906024</v>
      </c>
      <c r="C79" s="23" t="s">
        <v>1487</v>
      </c>
      <c r="D79" s="24" t="s">
        <v>2068</v>
      </c>
      <c r="E79" s="24" t="s">
        <v>2069</v>
      </c>
      <c r="F79" s="24"/>
      <c r="G79" s="24" t="s">
        <v>1044</v>
      </c>
      <c r="H79" s="23" t="s">
        <v>2070</v>
      </c>
      <c r="I79" s="23" t="s">
        <v>181</v>
      </c>
      <c r="J79" s="25" t="s">
        <v>2071</v>
      </c>
      <c r="K79" s="23">
        <v>23</v>
      </c>
      <c r="L79" s="23" t="s">
        <v>106</v>
      </c>
      <c r="M79" s="23" t="s">
        <v>995</v>
      </c>
      <c r="N79" s="23" t="s">
        <v>966</v>
      </c>
      <c r="O79" s="23" t="s">
        <v>109</v>
      </c>
      <c r="P79" s="24" t="s">
        <v>2072</v>
      </c>
      <c r="Q79" s="23"/>
      <c r="R79" s="26" t="s">
        <v>2073</v>
      </c>
      <c r="S79" s="26" t="s">
        <v>2073</v>
      </c>
      <c r="T79" s="27" t="s">
        <v>2074</v>
      </c>
      <c r="U79" s="27" t="s">
        <v>2075</v>
      </c>
      <c r="V79" s="23" t="s">
        <v>725</v>
      </c>
      <c r="W79" s="23" t="s">
        <v>224</v>
      </c>
      <c r="X79" s="23" t="s">
        <v>2076</v>
      </c>
      <c r="Y79" s="23" t="s">
        <v>852</v>
      </c>
      <c r="Z79" s="23" t="s">
        <v>333</v>
      </c>
      <c r="AA79" s="23">
        <v>2009</v>
      </c>
      <c r="AB79" s="50" t="s">
        <v>2077</v>
      </c>
      <c r="AC79" s="50">
        <v>61</v>
      </c>
      <c r="AD79" s="23">
        <v>481</v>
      </c>
      <c r="AE79" s="23">
        <v>800</v>
      </c>
      <c r="AF79" s="23" t="s">
        <v>356</v>
      </c>
      <c r="AG79" s="23" t="s">
        <v>279</v>
      </c>
      <c r="AH79" s="23" t="s">
        <v>2078</v>
      </c>
      <c r="AI79" s="23" t="s">
        <v>2079</v>
      </c>
      <c r="AJ79" s="23" t="s">
        <v>333</v>
      </c>
      <c r="AK79" s="23">
        <v>2011</v>
      </c>
      <c r="AL79" s="50">
        <v>375</v>
      </c>
      <c r="AM79" s="50">
        <v>295</v>
      </c>
      <c r="AN79" s="23">
        <v>500</v>
      </c>
      <c r="AO79" s="23">
        <v>500</v>
      </c>
      <c r="AP79" s="23" t="s">
        <v>2016</v>
      </c>
      <c r="AQ79" s="23" t="s">
        <v>2080</v>
      </c>
      <c r="AR79" s="23" t="s">
        <v>2081</v>
      </c>
      <c r="AS79" s="23" t="s">
        <v>120</v>
      </c>
      <c r="AT79" s="23">
        <v>2014</v>
      </c>
      <c r="AU79" s="28">
        <v>75.3</v>
      </c>
      <c r="AV79" s="23" t="s">
        <v>1355</v>
      </c>
      <c r="AW79" s="23"/>
      <c r="AX79" s="23">
        <v>1920</v>
      </c>
      <c r="AY79" s="23">
        <v>2014</v>
      </c>
      <c r="AZ79" s="23" t="s">
        <v>125</v>
      </c>
      <c r="BA79" s="23" t="s">
        <v>1503</v>
      </c>
      <c r="BB79" s="23">
        <v>2014</v>
      </c>
      <c r="BC79" s="23">
        <v>2017</v>
      </c>
      <c r="BD79" s="23" t="s">
        <v>120</v>
      </c>
      <c r="BE79" s="29">
        <v>10903114025</v>
      </c>
      <c r="BF79" s="30">
        <v>141090120091</v>
      </c>
      <c r="BG79" s="28" t="s">
        <v>1351</v>
      </c>
      <c r="BH79" s="28" t="s">
        <v>1351</v>
      </c>
      <c r="BI79" s="28">
        <v>6.85</v>
      </c>
      <c r="BJ79" s="28">
        <v>7.65</v>
      </c>
      <c r="BK79" s="28">
        <v>7.54</v>
      </c>
      <c r="BL79" s="17">
        <f t="shared" si="3"/>
        <v>7.3466666666666667</v>
      </c>
      <c r="BM79" s="31" t="s">
        <v>195</v>
      </c>
      <c r="BN79" s="32" t="s">
        <v>2056</v>
      </c>
      <c r="BO79" s="33" t="s">
        <v>976</v>
      </c>
      <c r="BP79" s="33"/>
      <c r="BQ79" s="34"/>
      <c r="BR79" s="23"/>
      <c r="BS79" s="23" t="s">
        <v>2082</v>
      </c>
      <c r="BT79" s="23" t="s">
        <v>2083</v>
      </c>
      <c r="BU79" s="23" t="s">
        <v>2084</v>
      </c>
      <c r="BV79" s="23" t="s">
        <v>2085</v>
      </c>
      <c r="BW79" s="23" t="s">
        <v>2086</v>
      </c>
      <c r="BX79" s="34" t="s">
        <v>2087</v>
      </c>
      <c r="BY79" s="34" t="s">
        <v>2084</v>
      </c>
      <c r="BZ79" s="23"/>
      <c r="CA79" s="23"/>
      <c r="CB79" s="23"/>
      <c r="CC79" s="23"/>
      <c r="CD79" s="23" t="s">
        <v>2088</v>
      </c>
      <c r="CE79" s="23" t="s">
        <v>235</v>
      </c>
      <c r="CF79" s="23" t="s">
        <v>2089</v>
      </c>
      <c r="CG79" s="23" t="s">
        <v>2090</v>
      </c>
      <c r="CH79" s="23" t="s">
        <v>2091</v>
      </c>
      <c r="CI79" s="23" t="s">
        <v>171</v>
      </c>
      <c r="CJ79" s="23"/>
      <c r="CK79" s="23"/>
      <c r="CL79" s="23"/>
      <c r="CM79" s="23"/>
      <c r="CN79" s="23"/>
      <c r="CO79" s="23"/>
      <c r="CP79" s="23"/>
      <c r="CQ79" s="23" t="s">
        <v>2072</v>
      </c>
      <c r="CR79" s="23" t="s">
        <v>2092</v>
      </c>
      <c r="CS79" s="23" t="s">
        <v>2093</v>
      </c>
      <c r="CT79" s="23" t="s">
        <v>142</v>
      </c>
      <c r="CU79" s="23">
        <v>742187</v>
      </c>
      <c r="CV79" s="23" t="s">
        <v>2094</v>
      </c>
      <c r="CW79" s="23" t="s">
        <v>1665</v>
      </c>
      <c r="CX79" s="23" t="s">
        <v>140</v>
      </c>
      <c r="CY79" s="23" t="s">
        <v>142</v>
      </c>
      <c r="CZ79" s="23">
        <v>700084</v>
      </c>
    </row>
    <row r="80" spans="1:104" s="19" customFormat="1">
      <c r="A80" s="10">
        <v>79</v>
      </c>
      <c r="B80" s="11">
        <v>1310908020</v>
      </c>
      <c r="C80" s="11" t="s">
        <v>2095</v>
      </c>
      <c r="D80" s="12" t="s">
        <v>2096</v>
      </c>
      <c r="E80" s="12" t="s">
        <v>2097</v>
      </c>
      <c r="F80" s="12"/>
      <c r="G80" s="12" t="s">
        <v>2098</v>
      </c>
      <c r="H80" s="11" t="s">
        <v>2099</v>
      </c>
      <c r="I80" s="11" t="s">
        <v>181</v>
      </c>
      <c r="J80" s="42" t="s">
        <v>2100</v>
      </c>
      <c r="K80" s="11">
        <v>22</v>
      </c>
      <c r="L80" s="11" t="s">
        <v>106</v>
      </c>
      <c r="M80" s="11" t="s">
        <v>107</v>
      </c>
      <c r="N80" s="11" t="s">
        <v>966</v>
      </c>
      <c r="O80" s="11" t="s">
        <v>109</v>
      </c>
      <c r="P80" s="12" t="s">
        <v>2101</v>
      </c>
      <c r="Q80" s="11"/>
      <c r="R80" s="43">
        <v>8017253393</v>
      </c>
      <c r="S80" s="43">
        <v>8272923085</v>
      </c>
      <c r="T80" s="44" t="s">
        <v>2102</v>
      </c>
      <c r="U80" s="44" t="s">
        <v>2103</v>
      </c>
      <c r="V80" s="11" t="s">
        <v>725</v>
      </c>
      <c r="W80" s="11" t="s">
        <v>330</v>
      </c>
      <c r="X80" s="11" t="s">
        <v>2104</v>
      </c>
      <c r="Y80" s="11" t="s">
        <v>2105</v>
      </c>
      <c r="Z80" s="11" t="s">
        <v>333</v>
      </c>
      <c r="AA80" s="11">
        <v>2009</v>
      </c>
      <c r="AB80" s="21">
        <v>77</v>
      </c>
      <c r="AC80" s="21">
        <v>77</v>
      </c>
      <c r="AD80" s="11">
        <v>616</v>
      </c>
      <c r="AE80" s="11">
        <v>800</v>
      </c>
      <c r="AF80" s="11" t="s">
        <v>2106</v>
      </c>
      <c r="AG80" s="11" t="s">
        <v>334</v>
      </c>
      <c r="AH80" s="11" t="s">
        <v>2104</v>
      </c>
      <c r="AI80" s="11" t="s">
        <v>2107</v>
      </c>
      <c r="AJ80" s="11" t="s">
        <v>333</v>
      </c>
      <c r="AK80" s="11">
        <v>2011</v>
      </c>
      <c r="AL80" s="21">
        <v>65.2</v>
      </c>
      <c r="AM80" s="21">
        <v>62.14</v>
      </c>
      <c r="AN80" s="11">
        <v>435</v>
      </c>
      <c r="AO80" s="11">
        <v>700</v>
      </c>
      <c r="AP80" s="11" t="s">
        <v>829</v>
      </c>
      <c r="AQ80" s="11" t="s">
        <v>829</v>
      </c>
      <c r="AR80" s="11" t="s">
        <v>829</v>
      </c>
      <c r="AS80" s="11" t="s">
        <v>829</v>
      </c>
      <c r="AT80" s="11" t="s">
        <v>829</v>
      </c>
      <c r="AU80" s="21" t="s">
        <v>829</v>
      </c>
      <c r="AV80" s="11" t="s">
        <v>124</v>
      </c>
      <c r="AW80" s="11"/>
      <c r="AX80" s="11">
        <v>13523</v>
      </c>
      <c r="AY80" s="11">
        <v>2013</v>
      </c>
      <c r="AZ80" s="11" t="s">
        <v>125</v>
      </c>
      <c r="BA80" s="11" t="s">
        <v>2108</v>
      </c>
      <c r="BB80" s="11">
        <v>2013</v>
      </c>
      <c r="BC80" s="11">
        <v>2017</v>
      </c>
      <c r="BD80" s="11" t="s">
        <v>120</v>
      </c>
      <c r="BE80" s="45">
        <v>10901313001</v>
      </c>
      <c r="BF80" s="16">
        <v>131090110430</v>
      </c>
      <c r="BG80" s="21">
        <v>6.96</v>
      </c>
      <c r="BH80" s="21">
        <v>6.83</v>
      </c>
      <c r="BI80" s="21">
        <v>7.1</v>
      </c>
      <c r="BJ80" s="21">
        <v>7.08</v>
      </c>
      <c r="BK80" s="21">
        <v>7.16</v>
      </c>
      <c r="BL80" s="17">
        <f t="shared" ref="BL80:BL81" si="4">SUM(BG80:BK80)/5</f>
        <v>7.0259999999999989</v>
      </c>
      <c r="BM80" s="46" t="s">
        <v>976</v>
      </c>
      <c r="BN80" s="47"/>
      <c r="BO80" s="48" t="s">
        <v>195</v>
      </c>
      <c r="BP80" s="48" t="s">
        <v>1605</v>
      </c>
      <c r="BQ80" s="49">
        <v>2</v>
      </c>
      <c r="BR80" s="12" t="s">
        <v>2109</v>
      </c>
      <c r="BS80" s="12" t="s">
        <v>976</v>
      </c>
      <c r="BT80" s="12"/>
      <c r="BU80" s="12"/>
      <c r="BV80" s="12"/>
      <c r="BW80" s="12"/>
      <c r="BX80" s="49"/>
      <c r="BY80" s="49"/>
      <c r="BZ80" s="18"/>
      <c r="CA80" s="12"/>
      <c r="CB80" s="12"/>
      <c r="CC80" s="12"/>
      <c r="CD80" s="12" t="s">
        <v>2110</v>
      </c>
      <c r="CE80" s="12" t="s">
        <v>288</v>
      </c>
      <c r="CF80" s="12"/>
      <c r="CG80" s="12"/>
      <c r="CH80" s="12" t="s">
        <v>2111</v>
      </c>
      <c r="CI80" s="12" t="s">
        <v>171</v>
      </c>
      <c r="CJ80" s="12"/>
      <c r="CK80" s="12"/>
      <c r="CL80" s="12"/>
      <c r="CM80" s="12"/>
      <c r="CN80" s="12"/>
      <c r="CO80" s="12"/>
      <c r="CP80" s="12"/>
      <c r="CQ80" s="12" t="s">
        <v>2112</v>
      </c>
      <c r="CR80" s="12" t="s">
        <v>2113</v>
      </c>
      <c r="CS80" s="12" t="s">
        <v>862</v>
      </c>
      <c r="CT80" s="12" t="s">
        <v>1517</v>
      </c>
      <c r="CU80" s="12">
        <v>711101</v>
      </c>
      <c r="CV80" s="12" t="s">
        <v>2112</v>
      </c>
      <c r="CW80" s="12" t="s">
        <v>2113</v>
      </c>
      <c r="CX80" s="12" t="s">
        <v>862</v>
      </c>
      <c r="CY80" s="12" t="s">
        <v>1517</v>
      </c>
      <c r="CZ80" s="12">
        <v>71101</v>
      </c>
    </row>
    <row r="81" spans="1:104" s="19" customFormat="1">
      <c r="A81" s="10">
        <v>80</v>
      </c>
      <c r="B81" s="52">
        <v>1310908045</v>
      </c>
      <c r="C81" s="11" t="s">
        <v>2095</v>
      </c>
      <c r="D81" s="53" t="s">
        <v>2114</v>
      </c>
      <c r="E81" s="53" t="s">
        <v>2115</v>
      </c>
      <c r="F81" s="53"/>
      <c r="G81" s="53" t="s">
        <v>2116</v>
      </c>
      <c r="H81" s="52" t="s">
        <v>2117</v>
      </c>
      <c r="I81" s="52" t="s">
        <v>181</v>
      </c>
      <c r="J81" s="54" t="s">
        <v>2118</v>
      </c>
      <c r="K81" s="52">
        <v>20</v>
      </c>
      <c r="L81" s="52" t="s">
        <v>106</v>
      </c>
      <c r="M81" s="52" t="s">
        <v>107</v>
      </c>
      <c r="N81" s="52" t="s">
        <v>966</v>
      </c>
      <c r="O81" s="52" t="s">
        <v>109</v>
      </c>
      <c r="P81" s="53" t="s">
        <v>819</v>
      </c>
      <c r="Q81" s="52" t="s">
        <v>2119</v>
      </c>
      <c r="R81" s="55">
        <v>8961019919</v>
      </c>
      <c r="S81" s="55">
        <v>9433245962</v>
      </c>
      <c r="T81" s="56" t="s">
        <v>2120</v>
      </c>
      <c r="U81" s="56" t="s">
        <v>2121</v>
      </c>
      <c r="V81" s="52" t="s">
        <v>223</v>
      </c>
      <c r="W81" s="52" t="s">
        <v>330</v>
      </c>
      <c r="X81" s="52" t="s">
        <v>2122</v>
      </c>
      <c r="Y81" s="52" t="s">
        <v>2123</v>
      </c>
      <c r="Z81" s="52" t="s">
        <v>120</v>
      </c>
      <c r="AA81" s="52">
        <v>2011</v>
      </c>
      <c r="AB81" s="57">
        <v>80.5</v>
      </c>
      <c r="AC81" s="57">
        <v>80.5</v>
      </c>
      <c r="AD81" s="52">
        <v>644</v>
      </c>
      <c r="AE81" s="52">
        <v>800</v>
      </c>
      <c r="AF81" s="52" t="s">
        <v>227</v>
      </c>
      <c r="AG81" s="52" t="s">
        <v>279</v>
      </c>
      <c r="AH81" s="52" t="s">
        <v>404</v>
      </c>
      <c r="AI81" s="52" t="s">
        <v>2124</v>
      </c>
      <c r="AJ81" s="52" t="s">
        <v>120</v>
      </c>
      <c r="AK81" s="52">
        <v>2013</v>
      </c>
      <c r="AL81" s="57">
        <v>76.599999999999994</v>
      </c>
      <c r="AM81" s="57">
        <v>77.709999999999994</v>
      </c>
      <c r="AN81" s="52">
        <v>544</v>
      </c>
      <c r="AO81" s="52">
        <v>700</v>
      </c>
      <c r="AP81" s="11" t="s">
        <v>829</v>
      </c>
      <c r="AQ81" s="11" t="s">
        <v>829</v>
      </c>
      <c r="AR81" s="11" t="s">
        <v>829</v>
      </c>
      <c r="AS81" s="11" t="s">
        <v>829</v>
      </c>
      <c r="AT81" s="11" t="s">
        <v>829</v>
      </c>
      <c r="AU81" s="21" t="s">
        <v>829</v>
      </c>
      <c r="AV81" s="52" t="s">
        <v>124</v>
      </c>
      <c r="AW81" s="52"/>
      <c r="AX81" s="52">
        <v>13126</v>
      </c>
      <c r="AY81" s="52">
        <v>2013</v>
      </c>
      <c r="AZ81" s="52" t="s">
        <v>1604</v>
      </c>
      <c r="BA81" s="52" t="s">
        <v>2108</v>
      </c>
      <c r="BB81" s="52">
        <v>2013</v>
      </c>
      <c r="BC81" s="52">
        <v>2017</v>
      </c>
      <c r="BD81" s="52" t="s">
        <v>120</v>
      </c>
      <c r="BE81" s="58">
        <v>10901313002</v>
      </c>
      <c r="BF81" s="59">
        <v>131090110431</v>
      </c>
      <c r="BG81" s="57">
        <v>7.3</v>
      </c>
      <c r="BH81" s="57">
        <v>7.59</v>
      </c>
      <c r="BI81" s="57">
        <v>8.7200000000000006</v>
      </c>
      <c r="BJ81" s="57">
        <v>8.65</v>
      </c>
      <c r="BK81" s="57">
        <v>8.84</v>
      </c>
      <c r="BL81" s="17">
        <f t="shared" si="4"/>
        <v>8.2199999999999989</v>
      </c>
      <c r="BM81" s="60" t="s">
        <v>976</v>
      </c>
      <c r="BN81" s="61"/>
      <c r="BO81" s="62" t="s">
        <v>976</v>
      </c>
      <c r="BP81" s="62"/>
      <c r="BQ81" s="63"/>
      <c r="BR81" s="53" t="s">
        <v>2125</v>
      </c>
      <c r="BS81" s="53" t="s">
        <v>1132</v>
      </c>
      <c r="BT81" s="53"/>
      <c r="BU81" s="53"/>
      <c r="BV81" s="53"/>
      <c r="BW81" s="53" t="s">
        <v>2126</v>
      </c>
      <c r="BX81" s="63"/>
      <c r="BY81" s="63"/>
      <c r="BZ81" s="64" t="s">
        <v>2127</v>
      </c>
      <c r="CA81" s="53" t="s">
        <v>2128</v>
      </c>
      <c r="CB81" s="53" t="s">
        <v>2129</v>
      </c>
      <c r="CC81" s="53" t="s">
        <v>2130</v>
      </c>
      <c r="CD81" s="53" t="s">
        <v>2131</v>
      </c>
      <c r="CE81" s="53" t="s">
        <v>2132</v>
      </c>
      <c r="CF81" s="53" t="s">
        <v>2133</v>
      </c>
      <c r="CG81" s="53" t="s">
        <v>2134</v>
      </c>
      <c r="CH81" s="53" t="s">
        <v>2135</v>
      </c>
      <c r="CI81" s="53" t="s">
        <v>138</v>
      </c>
      <c r="CJ81" s="53" t="s">
        <v>829</v>
      </c>
      <c r="CK81" s="53" t="s">
        <v>829</v>
      </c>
      <c r="CL81" s="53"/>
      <c r="CM81" s="53"/>
      <c r="CN81" s="53"/>
      <c r="CO81" s="53"/>
      <c r="CP81" s="53"/>
      <c r="CQ81" s="53" t="s">
        <v>2136</v>
      </c>
      <c r="CR81" s="53" t="s">
        <v>2137</v>
      </c>
      <c r="CS81" s="53" t="s">
        <v>140</v>
      </c>
      <c r="CT81" s="53" t="s">
        <v>142</v>
      </c>
      <c r="CU81" s="53">
        <v>700070</v>
      </c>
      <c r="CV81" s="53" t="s">
        <v>2136</v>
      </c>
      <c r="CW81" s="53" t="s">
        <v>2137</v>
      </c>
      <c r="CX81" s="53" t="s">
        <v>140</v>
      </c>
      <c r="CY81" s="53" t="s">
        <v>142</v>
      </c>
      <c r="CZ81" s="53">
        <v>700070</v>
      </c>
    </row>
    <row r="82" spans="1:104" s="19" customFormat="1">
      <c r="A82" s="10">
        <v>81</v>
      </c>
      <c r="B82" s="11">
        <v>1410908136</v>
      </c>
      <c r="C82" s="11" t="s">
        <v>2095</v>
      </c>
      <c r="D82" s="12" t="s">
        <v>2138</v>
      </c>
      <c r="E82" s="12" t="s">
        <v>2139</v>
      </c>
      <c r="F82" s="12"/>
      <c r="G82" s="12" t="s">
        <v>422</v>
      </c>
      <c r="H82" s="11"/>
      <c r="I82" s="11" t="s">
        <v>181</v>
      </c>
      <c r="J82" s="42" t="s">
        <v>2140</v>
      </c>
      <c r="K82" s="11">
        <v>23</v>
      </c>
      <c r="L82" s="11"/>
      <c r="M82" s="11" t="s">
        <v>107</v>
      </c>
      <c r="N82" s="11" t="s">
        <v>966</v>
      </c>
      <c r="O82" s="11" t="s">
        <v>109</v>
      </c>
      <c r="P82" s="12" t="s">
        <v>2141</v>
      </c>
      <c r="Q82" s="11" t="s">
        <v>2142</v>
      </c>
      <c r="R82" s="43">
        <v>813344828</v>
      </c>
      <c r="S82" s="43" t="s">
        <v>2143</v>
      </c>
      <c r="T82" s="44" t="s">
        <v>2144</v>
      </c>
      <c r="U82" s="44" t="s">
        <v>2145</v>
      </c>
      <c r="V82" s="11" t="s">
        <v>1755</v>
      </c>
      <c r="W82" s="11" t="s">
        <v>2146</v>
      </c>
      <c r="X82" s="11" t="s">
        <v>2147</v>
      </c>
      <c r="Y82" s="11" t="s">
        <v>2148</v>
      </c>
      <c r="Z82" s="11" t="s">
        <v>333</v>
      </c>
      <c r="AA82" s="11">
        <v>2008</v>
      </c>
      <c r="AB82" s="21">
        <v>72.62</v>
      </c>
      <c r="AC82" s="21">
        <v>66.25</v>
      </c>
      <c r="AD82" s="11">
        <v>530</v>
      </c>
      <c r="AE82" s="11">
        <v>800</v>
      </c>
      <c r="AF82" s="11" t="s">
        <v>227</v>
      </c>
      <c r="AG82" s="11" t="s">
        <v>2149</v>
      </c>
      <c r="AH82" s="11" t="s">
        <v>2150</v>
      </c>
      <c r="AI82" s="11" t="s">
        <v>2151</v>
      </c>
      <c r="AJ82" s="11" t="s">
        <v>333</v>
      </c>
      <c r="AK82" s="11">
        <v>2011</v>
      </c>
      <c r="AL82" s="21">
        <v>51.25</v>
      </c>
      <c r="AM82" s="21">
        <v>51.25</v>
      </c>
      <c r="AN82" s="11">
        <v>256</v>
      </c>
      <c r="AO82" s="11">
        <v>500</v>
      </c>
      <c r="AP82" s="11" t="s">
        <v>2152</v>
      </c>
      <c r="AQ82" s="11" t="s">
        <v>2153</v>
      </c>
      <c r="AR82" s="11" t="s">
        <v>2154</v>
      </c>
      <c r="AS82" s="11" t="s">
        <v>120</v>
      </c>
      <c r="AT82" s="11">
        <v>2014</v>
      </c>
      <c r="AU82" s="21">
        <v>72.2</v>
      </c>
      <c r="AV82" s="11" t="s">
        <v>1355</v>
      </c>
      <c r="AW82" s="11"/>
      <c r="AX82" s="11">
        <v>727</v>
      </c>
      <c r="AY82" s="11">
        <v>2014</v>
      </c>
      <c r="AZ82" s="11" t="s">
        <v>2155</v>
      </c>
      <c r="BA82" s="11" t="s">
        <v>2152</v>
      </c>
      <c r="BB82" s="11">
        <v>2014</v>
      </c>
      <c r="BC82" s="11">
        <v>2017</v>
      </c>
      <c r="BD82" s="11" t="s">
        <v>120</v>
      </c>
      <c r="BE82" s="45">
        <v>10901314122</v>
      </c>
      <c r="BF82" s="16">
        <v>141090120055</v>
      </c>
      <c r="BG82" s="21" t="s">
        <v>1351</v>
      </c>
      <c r="BH82" s="21" t="s">
        <v>1351</v>
      </c>
      <c r="BI82" s="21">
        <v>7.61</v>
      </c>
      <c r="BJ82" s="21">
        <v>5.82</v>
      </c>
      <c r="BK82" s="21">
        <v>7.62</v>
      </c>
      <c r="BL82" s="17">
        <f t="shared" ref="BL82" si="5">SUM(BI82:BK82)/3</f>
        <v>7.0166666666666666</v>
      </c>
      <c r="BM82" s="46" t="s">
        <v>195</v>
      </c>
      <c r="BN82" s="47">
        <v>1</v>
      </c>
      <c r="BO82" s="48" t="s">
        <v>195</v>
      </c>
      <c r="BP82" s="48" t="s">
        <v>2156</v>
      </c>
      <c r="BQ82" s="49">
        <v>1</v>
      </c>
      <c r="BR82" s="12" t="s">
        <v>2157</v>
      </c>
      <c r="BS82" s="12"/>
      <c r="BT82" s="12"/>
      <c r="BU82" s="12"/>
      <c r="BV82" s="12"/>
      <c r="BW82" s="12"/>
      <c r="BX82" s="49"/>
      <c r="BY82" s="49"/>
      <c r="BZ82" s="18"/>
      <c r="CA82" s="12"/>
      <c r="CB82" s="18"/>
      <c r="CC82" s="12"/>
      <c r="CD82" s="12" t="s">
        <v>2158</v>
      </c>
      <c r="CE82" s="12" t="s">
        <v>2159</v>
      </c>
      <c r="CF82" s="12" t="s">
        <v>2160</v>
      </c>
      <c r="CG82" s="12" t="s">
        <v>2161</v>
      </c>
      <c r="CH82" s="12" t="s">
        <v>2162</v>
      </c>
      <c r="CI82" s="12" t="s">
        <v>204</v>
      </c>
      <c r="CJ82" s="12"/>
      <c r="CK82" s="12"/>
      <c r="CL82" s="12"/>
      <c r="CM82" s="12"/>
      <c r="CN82" s="12"/>
      <c r="CO82" s="12"/>
      <c r="CP82" s="12"/>
      <c r="CQ82" s="12" t="s">
        <v>2163</v>
      </c>
      <c r="CR82" s="12" t="s">
        <v>2164</v>
      </c>
      <c r="CS82" s="12" t="s">
        <v>2165</v>
      </c>
      <c r="CT82" s="12" t="s">
        <v>142</v>
      </c>
      <c r="CU82" s="12">
        <v>721101</v>
      </c>
      <c r="CV82" s="12" t="s">
        <v>2166</v>
      </c>
      <c r="CW82" s="12" t="s">
        <v>140</v>
      </c>
      <c r="CX82" s="12" t="s">
        <v>2167</v>
      </c>
      <c r="CY82" s="12" t="s">
        <v>2168</v>
      </c>
      <c r="CZ82" s="12">
        <v>700065</v>
      </c>
    </row>
    <row r="83" spans="1:104" s="19" customFormat="1">
      <c r="A83" s="10">
        <v>82</v>
      </c>
      <c r="B83" s="11">
        <v>1310908027</v>
      </c>
      <c r="C83" s="11" t="s">
        <v>2095</v>
      </c>
      <c r="D83" s="12" t="s">
        <v>2169</v>
      </c>
      <c r="E83" s="12" t="s">
        <v>2170</v>
      </c>
      <c r="F83" s="12"/>
      <c r="G83" s="12" t="s">
        <v>2171</v>
      </c>
      <c r="H83" s="11" t="s">
        <v>2172</v>
      </c>
      <c r="I83" s="11" t="s">
        <v>181</v>
      </c>
      <c r="J83" s="42" t="s">
        <v>2173</v>
      </c>
      <c r="K83" s="11">
        <v>20</v>
      </c>
      <c r="L83" s="11" t="s">
        <v>106</v>
      </c>
      <c r="M83" s="11" t="s">
        <v>107</v>
      </c>
      <c r="N83" s="11" t="s">
        <v>966</v>
      </c>
      <c r="O83" s="11" t="s">
        <v>109</v>
      </c>
      <c r="P83" s="12" t="s">
        <v>2174</v>
      </c>
      <c r="Q83" s="11" t="s">
        <v>2175</v>
      </c>
      <c r="R83" s="43">
        <v>8697924779</v>
      </c>
      <c r="S83" s="43">
        <v>8282870392</v>
      </c>
      <c r="T83" s="44" t="s">
        <v>2176</v>
      </c>
      <c r="U83" s="44" t="s">
        <v>2177</v>
      </c>
      <c r="V83" s="11" t="s">
        <v>223</v>
      </c>
      <c r="W83" s="11" t="s">
        <v>330</v>
      </c>
      <c r="X83" s="11" t="s">
        <v>943</v>
      </c>
      <c r="Y83" s="11" t="s">
        <v>485</v>
      </c>
      <c r="Z83" s="11" t="s">
        <v>120</v>
      </c>
      <c r="AA83" s="11">
        <v>2011</v>
      </c>
      <c r="AB83" s="21">
        <v>84.5</v>
      </c>
      <c r="AC83" s="21">
        <v>84.5</v>
      </c>
      <c r="AD83" s="11">
        <v>676</v>
      </c>
      <c r="AE83" s="11">
        <v>800</v>
      </c>
      <c r="AF83" s="11" t="s">
        <v>227</v>
      </c>
      <c r="AG83" s="11" t="s">
        <v>334</v>
      </c>
      <c r="AH83" s="11" t="s">
        <v>943</v>
      </c>
      <c r="AI83" s="11" t="s">
        <v>1920</v>
      </c>
      <c r="AJ83" s="11" t="s">
        <v>120</v>
      </c>
      <c r="AK83" s="11">
        <v>2013</v>
      </c>
      <c r="AL83" s="21">
        <v>72</v>
      </c>
      <c r="AM83" s="21">
        <v>72.849999999999994</v>
      </c>
      <c r="AN83" s="11">
        <v>510</v>
      </c>
      <c r="AO83" s="11">
        <v>700</v>
      </c>
      <c r="AP83" s="11" t="s">
        <v>829</v>
      </c>
      <c r="AQ83" s="11" t="s">
        <v>829</v>
      </c>
      <c r="AR83" s="11" t="s">
        <v>829</v>
      </c>
      <c r="AS83" s="11" t="s">
        <v>829</v>
      </c>
      <c r="AT83" s="11" t="s">
        <v>829</v>
      </c>
      <c r="AU83" s="21" t="s">
        <v>829</v>
      </c>
      <c r="AV83" s="11" t="s">
        <v>124</v>
      </c>
      <c r="AW83" s="11"/>
      <c r="AX83" s="11">
        <v>11567</v>
      </c>
      <c r="AY83" s="11">
        <v>2013</v>
      </c>
      <c r="AZ83" s="11" t="s">
        <v>125</v>
      </c>
      <c r="BA83" s="11" t="s">
        <v>2152</v>
      </c>
      <c r="BB83" s="11">
        <v>2013</v>
      </c>
      <c r="BC83" s="11">
        <v>2017</v>
      </c>
      <c r="BD83" s="11" t="s">
        <v>120</v>
      </c>
      <c r="BE83" s="45">
        <v>10901313003</v>
      </c>
      <c r="BF83" s="16">
        <v>131090110432</v>
      </c>
      <c r="BG83" s="21">
        <v>8.11</v>
      </c>
      <c r="BH83" s="21">
        <v>8.2799999999999994</v>
      </c>
      <c r="BI83" s="21">
        <v>8.86</v>
      </c>
      <c r="BJ83" s="21">
        <v>9.27</v>
      </c>
      <c r="BK83" s="21">
        <v>9.1999999999999993</v>
      </c>
      <c r="BL83" s="17">
        <f t="shared" ref="BL83" si="6">SUM(BG83:BK83)/5</f>
        <v>8.7439999999999998</v>
      </c>
      <c r="BM83" s="46" t="s">
        <v>976</v>
      </c>
      <c r="BN83" s="47"/>
      <c r="BO83" s="48" t="s">
        <v>976</v>
      </c>
      <c r="BP83" s="48"/>
      <c r="BQ83" s="49"/>
      <c r="BR83" s="12" t="s">
        <v>2178</v>
      </c>
      <c r="BS83" s="12" t="s">
        <v>2179</v>
      </c>
      <c r="BT83" s="12"/>
      <c r="BU83" s="12"/>
      <c r="BV83" s="12"/>
      <c r="BW83" s="12" t="s">
        <v>2180</v>
      </c>
      <c r="BX83" s="49"/>
      <c r="BY83" s="49"/>
      <c r="BZ83" s="18" t="s">
        <v>2181</v>
      </c>
      <c r="CA83" s="12" t="s">
        <v>2182</v>
      </c>
      <c r="CB83" s="12" t="s">
        <v>2183</v>
      </c>
      <c r="CC83" s="12" t="s">
        <v>2184</v>
      </c>
      <c r="CD83" s="12" t="s">
        <v>2185</v>
      </c>
      <c r="CE83" s="12" t="s">
        <v>235</v>
      </c>
      <c r="CF83" s="12" t="s">
        <v>2186</v>
      </c>
      <c r="CG83" s="12" t="s">
        <v>2187</v>
      </c>
      <c r="CH83" s="12" t="s">
        <v>2188</v>
      </c>
      <c r="CI83" s="12" t="s">
        <v>2189</v>
      </c>
      <c r="CJ83" s="12"/>
      <c r="CK83" s="12"/>
      <c r="CL83" s="12"/>
      <c r="CM83" s="12"/>
      <c r="CN83" s="12"/>
      <c r="CO83" s="12"/>
      <c r="CP83" s="12"/>
      <c r="CQ83" s="12" t="s">
        <v>2190</v>
      </c>
      <c r="CR83" s="12" t="s">
        <v>140</v>
      </c>
      <c r="CS83" s="12" t="s">
        <v>1711</v>
      </c>
      <c r="CT83" s="12" t="s">
        <v>142</v>
      </c>
      <c r="CU83" s="12">
        <v>700152</v>
      </c>
      <c r="CV83" s="12" t="s">
        <v>2190</v>
      </c>
      <c r="CW83" s="12" t="s">
        <v>2191</v>
      </c>
      <c r="CX83" s="12" t="s">
        <v>1711</v>
      </c>
      <c r="CY83" s="12" t="s">
        <v>142</v>
      </c>
      <c r="CZ83" s="12">
        <v>700152</v>
      </c>
    </row>
    <row r="84" spans="1:104" s="19" customFormat="1">
      <c r="A84" s="10">
        <v>83</v>
      </c>
      <c r="B84" s="11">
        <v>1410908139</v>
      </c>
      <c r="C84" s="11" t="s">
        <v>2095</v>
      </c>
      <c r="D84" s="12" t="s">
        <v>2192</v>
      </c>
      <c r="E84" s="12" t="s">
        <v>2193</v>
      </c>
      <c r="F84" s="12"/>
      <c r="G84" s="12" t="s">
        <v>2194</v>
      </c>
      <c r="H84" s="11"/>
      <c r="I84" s="11" t="s">
        <v>181</v>
      </c>
      <c r="J84" s="42" t="s">
        <v>2195</v>
      </c>
      <c r="K84" s="11">
        <v>21</v>
      </c>
      <c r="L84" s="11"/>
      <c r="M84" s="11" t="s">
        <v>107</v>
      </c>
      <c r="N84" s="11" t="s">
        <v>966</v>
      </c>
      <c r="O84" s="11" t="s">
        <v>109</v>
      </c>
      <c r="P84" s="12" t="s">
        <v>142</v>
      </c>
      <c r="Q84" s="11"/>
      <c r="R84" s="43">
        <v>8641965734</v>
      </c>
      <c r="S84" s="43">
        <v>8013924558</v>
      </c>
      <c r="T84" s="44" t="s">
        <v>2196</v>
      </c>
      <c r="U84" s="12"/>
      <c r="V84" s="11" t="s">
        <v>725</v>
      </c>
      <c r="W84" s="11" t="s">
        <v>1572</v>
      </c>
      <c r="X84" s="11" t="s">
        <v>2197</v>
      </c>
      <c r="Y84" s="11" t="s">
        <v>2198</v>
      </c>
      <c r="Z84" s="11" t="s">
        <v>333</v>
      </c>
      <c r="AA84" s="11">
        <v>2011</v>
      </c>
      <c r="AB84" s="21">
        <v>62.22</v>
      </c>
      <c r="AC84" s="21">
        <v>60</v>
      </c>
      <c r="AD84" s="11">
        <v>480</v>
      </c>
      <c r="AE84" s="11">
        <v>800</v>
      </c>
      <c r="AF84" s="23" t="s">
        <v>1351</v>
      </c>
      <c r="AG84" s="23" t="s">
        <v>1351</v>
      </c>
      <c r="AH84" s="23" t="s">
        <v>1351</v>
      </c>
      <c r="AI84" s="23" t="s">
        <v>1351</v>
      </c>
      <c r="AJ84" s="23" t="s">
        <v>1351</v>
      </c>
      <c r="AK84" s="23" t="s">
        <v>1351</v>
      </c>
      <c r="AL84" s="23" t="s">
        <v>1351</v>
      </c>
      <c r="AM84" s="23" t="s">
        <v>1351</v>
      </c>
      <c r="AN84" s="23" t="s">
        <v>1351</v>
      </c>
      <c r="AO84" s="23" t="s">
        <v>1351</v>
      </c>
      <c r="AP84" s="11" t="s">
        <v>2152</v>
      </c>
      <c r="AQ84" s="11" t="s">
        <v>1377</v>
      </c>
      <c r="AR84" s="11" t="s">
        <v>2199</v>
      </c>
      <c r="AS84" s="11" t="s">
        <v>120</v>
      </c>
      <c r="AT84" s="11">
        <v>2014</v>
      </c>
      <c r="AU84" s="21">
        <v>70.05</v>
      </c>
      <c r="AV84" s="11" t="s">
        <v>1355</v>
      </c>
      <c r="AW84" s="11"/>
      <c r="AX84" s="11">
        <v>5892</v>
      </c>
      <c r="AY84" s="11">
        <v>2014</v>
      </c>
      <c r="AZ84" s="11" t="s">
        <v>125</v>
      </c>
      <c r="BA84" s="11" t="s">
        <v>2152</v>
      </c>
      <c r="BB84" s="11">
        <v>2014</v>
      </c>
      <c r="BC84" s="11">
        <v>2017</v>
      </c>
      <c r="BD84" s="11" t="s">
        <v>120</v>
      </c>
      <c r="BE84" s="45">
        <v>10901314123</v>
      </c>
      <c r="BF84" s="16">
        <v>141090120056</v>
      </c>
      <c r="BG84" s="21" t="s">
        <v>1351</v>
      </c>
      <c r="BH84" s="21" t="s">
        <v>1351</v>
      </c>
      <c r="BI84" s="21">
        <v>6.48</v>
      </c>
      <c r="BJ84" s="21">
        <v>5.81</v>
      </c>
      <c r="BK84" s="21">
        <v>5.4</v>
      </c>
      <c r="BL84" s="17">
        <f t="shared" ref="BL84" si="7">SUM(BI84:BK84)/3</f>
        <v>5.8966666666666656</v>
      </c>
      <c r="BM84" s="46" t="s">
        <v>195</v>
      </c>
      <c r="BN84" s="47">
        <v>4</v>
      </c>
      <c r="BO84" s="48" t="s">
        <v>976</v>
      </c>
      <c r="BP84" s="48"/>
      <c r="BQ84" s="49"/>
      <c r="BR84" s="12" t="s">
        <v>2200</v>
      </c>
      <c r="BS84" s="12" t="s">
        <v>195</v>
      </c>
      <c r="BT84" s="12"/>
      <c r="BU84" s="12"/>
      <c r="BV84" s="12"/>
      <c r="BW84" s="12"/>
      <c r="BX84" s="49"/>
      <c r="BY84" s="49"/>
      <c r="BZ84" s="18" t="s">
        <v>2201</v>
      </c>
      <c r="CA84" s="12"/>
      <c r="CB84" s="12" t="s">
        <v>195</v>
      </c>
      <c r="CC84" s="12"/>
      <c r="CD84" s="12" t="s">
        <v>2202</v>
      </c>
      <c r="CE84" s="12" t="s">
        <v>235</v>
      </c>
      <c r="CF84" s="12" t="s">
        <v>2203</v>
      </c>
      <c r="CG84" s="12" t="s">
        <v>2204</v>
      </c>
      <c r="CH84" s="12" t="s">
        <v>2205</v>
      </c>
      <c r="CI84" s="12" t="s">
        <v>171</v>
      </c>
      <c r="CJ84" s="12"/>
      <c r="CK84" s="12"/>
      <c r="CL84" s="12"/>
      <c r="CM84" s="12"/>
      <c r="CN84" s="12"/>
      <c r="CO84" s="12"/>
      <c r="CP84" s="12"/>
      <c r="CQ84" s="12" t="s">
        <v>2206</v>
      </c>
      <c r="CR84" s="12" t="s">
        <v>2207</v>
      </c>
      <c r="CS84" s="12" t="s">
        <v>2208</v>
      </c>
      <c r="CT84" s="12" t="s">
        <v>142</v>
      </c>
      <c r="CU84" s="12">
        <v>700144</v>
      </c>
      <c r="CV84" s="12" t="s">
        <v>2206</v>
      </c>
      <c r="CW84" s="12" t="s">
        <v>2207</v>
      </c>
      <c r="CX84" s="12" t="s">
        <v>2208</v>
      </c>
      <c r="CY84" s="12" t="s">
        <v>142</v>
      </c>
      <c r="CZ84" s="12">
        <v>700144</v>
      </c>
    </row>
    <row r="85" spans="1:104" s="19" customFormat="1">
      <c r="A85" s="10">
        <v>84</v>
      </c>
      <c r="B85" s="11">
        <v>1310908074</v>
      </c>
      <c r="C85" s="11" t="s">
        <v>2095</v>
      </c>
      <c r="D85" s="12" t="s">
        <v>2209</v>
      </c>
      <c r="E85" s="12" t="s">
        <v>2210</v>
      </c>
      <c r="F85" s="12"/>
      <c r="G85" s="12" t="s">
        <v>213</v>
      </c>
      <c r="H85" s="11"/>
      <c r="I85" s="11" t="s">
        <v>104</v>
      </c>
      <c r="J85" s="42" t="s">
        <v>2211</v>
      </c>
      <c r="K85" s="11">
        <v>23</v>
      </c>
      <c r="L85" s="11" t="s">
        <v>148</v>
      </c>
      <c r="M85" s="11" t="s">
        <v>107</v>
      </c>
      <c r="N85" s="11" t="s">
        <v>966</v>
      </c>
      <c r="O85" s="11" t="s">
        <v>109</v>
      </c>
      <c r="P85" s="12" t="s">
        <v>142</v>
      </c>
      <c r="Q85" s="11" t="s">
        <v>2212</v>
      </c>
      <c r="R85" s="43">
        <v>9831492188</v>
      </c>
      <c r="S85" s="43">
        <v>9163107287</v>
      </c>
      <c r="T85" s="44" t="s">
        <v>2213</v>
      </c>
      <c r="U85" s="12"/>
      <c r="V85" s="11" t="s">
        <v>2214</v>
      </c>
      <c r="W85" s="11" t="s">
        <v>224</v>
      </c>
      <c r="X85" s="11" t="s">
        <v>2215</v>
      </c>
      <c r="Y85" s="11" t="s">
        <v>2216</v>
      </c>
      <c r="Z85" s="11" t="s">
        <v>120</v>
      </c>
      <c r="AA85" s="11">
        <v>2009</v>
      </c>
      <c r="AB85" s="21">
        <v>65.5</v>
      </c>
      <c r="AC85" s="21">
        <v>73.2</v>
      </c>
      <c r="AD85" s="11">
        <v>659</v>
      </c>
      <c r="AE85" s="11">
        <v>900</v>
      </c>
      <c r="AF85" s="11" t="s">
        <v>227</v>
      </c>
      <c r="AG85" s="11" t="s">
        <v>279</v>
      </c>
      <c r="AH85" s="11" t="s">
        <v>2217</v>
      </c>
      <c r="AI85" s="11" t="s">
        <v>2218</v>
      </c>
      <c r="AJ85" s="11" t="s">
        <v>120</v>
      </c>
      <c r="AK85" s="11">
        <v>2011</v>
      </c>
      <c r="AL85" s="21">
        <v>73</v>
      </c>
      <c r="AM85" s="21">
        <v>77.28</v>
      </c>
      <c r="AN85" s="11">
        <v>541</v>
      </c>
      <c r="AO85" s="11">
        <v>700</v>
      </c>
      <c r="AP85" s="11" t="s">
        <v>829</v>
      </c>
      <c r="AQ85" s="11" t="s">
        <v>829</v>
      </c>
      <c r="AR85" s="11" t="s">
        <v>829</v>
      </c>
      <c r="AS85" s="11" t="s">
        <v>829</v>
      </c>
      <c r="AT85" s="11" t="s">
        <v>829</v>
      </c>
      <c r="AU85" s="21" t="s">
        <v>829</v>
      </c>
      <c r="AV85" s="11" t="s">
        <v>124</v>
      </c>
      <c r="AW85" s="11"/>
      <c r="AX85" s="11"/>
      <c r="AY85" s="11">
        <v>2013</v>
      </c>
      <c r="AZ85" s="11" t="s">
        <v>125</v>
      </c>
      <c r="BA85" s="11" t="s">
        <v>2152</v>
      </c>
      <c r="BB85" s="11">
        <v>2013</v>
      </c>
      <c r="BC85" s="11">
        <v>2017</v>
      </c>
      <c r="BD85" s="11" t="s">
        <v>120</v>
      </c>
      <c r="BE85" s="45">
        <v>10901313004</v>
      </c>
      <c r="BF85" s="16">
        <v>131090110433</v>
      </c>
      <c r="BG85" s="21">
        <v>7.11</v>
      </c>
      <c r="BH85" s="21">
        <v>7.9</v>
      </c>
      <c r="BI85" s="21">
        <v>8.41</v>
      </c>
      <c r="BJ85" s="21">
        <v>8.65</v>
      </c>
      <c r="BK85" s="21">
        <v>8.4</v>
      </c>
      <c r="BL85" s="17">
        <f t="shared" ref="BL85:BL103" si="8">SUM(BG85:BK85)/5</f>
        <v>8.0939999999999994</v>
      </c>
      <c r="BM85" s="46" t="s">
        <v>976</v>
      </c>
      <c r="BN85" s="47"/>
      <c r="BO85" s="48" t="s">
        <v>195</v>
      </c>
      <c r="BP85" s="48" t="s">
        <v>1605</v>
      </c>
      <c r="BQ85" s="49">
        <v>2</v>
      </c>
      <c r="BR85" s="12"/>
      <c r="BS85" s="12" t="s">
        <v>976</v>
      </c>
      <c r="BT85" s="12"/>
      <c r="BU85" s="12"/>
      <c r="BV85" s="12"/>
      <c r="BW85" s="12"/>
      <c r="BX85" s="49"/>
      <c r="BY85" s="49"/>
      <c r="BZ85" s="18"/>
      <c r="CA85" s="12"/>
      <c r="CB85" s="12"/>
      <c r="CC85" s="12"/>
      <c r="CD85" s="12" t="s">
        <v>2219</v>
      </c>
      <c r="CE85" s="12" t="s">
        <v>2220</v>
      </c>
      <c r="CF85" s="12"/>
      <c r="CG85" s="12" t="s">
        <v>2221</v>
      </c>
      <c r="CH85" s="12" t="s">
        <v>2222</v>
      </c>
      <c r="CI85" s="12" t="s">
        <v>2223</v>
      </c>
      <c r="CJ85" s="12"/>
      <c r="CK85" s="12"/>
      <c r="CL85" s="12"/>
      <c r="CM85" s="12"/>
      <c r="CN85" s="12"/>
      <c r="CO85" s="12"/>
      <c r="CP85" s="12"/>
      <c r="CQ85" s="12" t="s">
        <v>2224</v>
      </c>
      <c r="CR85" s="12" t="s">
        <v>140</v>
      </c>
      <c r="CS85" s="12" t="s">
        <v>140</v>
      </c>
      <c r="CT85" s="12" t="s">
        <v>142</v>
      </c>
      <c r="CU85" s="12">
        <v>700003</v>
      </c>
      <c r="CV85" s="12" t="s">
        <v>2225</v>
      </c>
      <c r="CW85" s="12" t="s">
        <v>140</v>
      </c>
      <c r="CX85" s="12" t="s">
        <v>140</v>
      </c>
      <c r="CY85" s="12" t="s">
        <v>142</v>
      </c>
      <c r="CZ85" s="12">
        <v>700037</v>
      </c>
    </row>
    <row r="86" spans="1:104" s="19" customFormat="1">
      <c r="A86" s="10">
        <v>85</v>
      </c>
      <c r="B86" s="11">
        <v>1310908014</v>
      </c>
      <c r="C86" s="11" t="s">
        <v>2095</v>
      </c>
      <c r="D86" s="12" t="s">
        <v>2226</v>
      </c>
      <c r="E86" s="12" t="s">
        <v>2227</v>
      </c>
      <c r="F86" s="12" t="s">
        <v>2228</v>
      </c>
      <c r="G86" s="12"/>
      <c r="H86" s="11"/>
      <c r="I86" s="11" t="s">
        <v>181</v>
      </c>
      <c r="J86" s="42" t="s">
        <v>2229</v>
      </c>
      <c r="K86" s="11">
        <v>20</v>
      </c>
      <c r="L86" s="11" t="s">
        <v>106</v>
      </c>
      <c r="M86" s="11" t="s">
        <v>149</v>
      </c>
      <c r="N86" s="11" t="s">
        <v>578</v>
      </c>
      <c r="O86" s="11" t="s">
        <v>109</v>
      </c>
      <c r="P86" s="12" t="s">
        <v>2230</v>
      </c>
      <c r="Q86" s="11">
        <v>9563727451</v>
      </c>
      <c r="R86" s="43">
        <v>9563727451</v>
      </c>
      <c r="S86" s="43">
        <v>9734977091</v>
      </c>
      <c r="T86" s="44" t="s">
        <v>2231</v>
      </c>
      <c r="U86" s="44" t="s">
        <v>2232</v>
      </c>
      <c r="V86" s="11" t="s">
        <v>223</v>
      </c>
      <c r="W86" s="11" t="s">
        <v>224</v>
      </c>
      <c r="X86" s="11" t="s">
        <v>2233</v>
      </c>
      <c r="Y86" s="11" t="s">
        <v>2234</v>
      </c>
      <c r="Z86" s="11" t="s">
        <v>333</v>
      </c>
      <c r="AA86" s="11">
        <v>2010</v>
      </c>
      <c r="AB86" s="21">
        <v>71.25</v>
      </c>
      <c r="AC86" s="21">
        <v>71.66</v>
      </c>
      <c r="AD86" s="11">
        <v>645</v>
      </c>
      <c r="AE86" s="11">
        <v>900</v>
      </c>
      <c r="AF86" s="11" t="s">
        <v>227</v>
      </c>
      <c r="AG86" s="11" t="s">
        <v>2235</v>
      </c>
      <c r="AH86" s="11" t="s">
        <v>2236</v>
      </c>
      <c r="AI86" s="11" t="s">
        <v>2237</v>
      </c>
      <c r="AJ86" s="11" t="s">
        <v>333</v>
      </c>
      <c r="AK86" s="11">
        <v>2012</v>
      </c>
      <c r="AL86" s="21">
        <v>74.400000000000006</v>
      </c>
      <c r="AM86" s="21">
        <v>73.14</v>
      </c>
      <c r="AN86" s="11">
        <v>512</v>
      </c>
      <c r="AO86" s="11">
        <v>700</v>
      </c>
      <c r="AP86" s="11" t="s">
        <v>829</v>
      </c>
      <c r="AQ86" s="11" t="s">
        <v>829</v>
      </c>
      <c r="AR86" s="11" t="s">
        <v>829</v>
      </c>
      <c r="AS86" s="11" t="s">
        <v>829</v>
      </c>
      <c r="AT86" s="11" t="s">
        <v>829</v>
      </c>
      <c r="AU86" s="21" t="s">
        <v>829</v>
      </c>
      <c r="AV86" s="11" t="s">
        <v>124</v>
      </c>
      <c r="AW86" s="11"/>
      <c r="AX86" s="11">
        <v>13824</v>
      </c>
      <c r="AY86" s="11">
        <v>2013</v>
      </c>
      <c r="AZ86" s="11" t="s">
        <v>1502</v>
      </c>
      <c r="BA86" s="11" t="s">
        <v>2108</v>
      </c>
      <c r="BB86" s="11">
        <v>2013</v>
      </c>
      <c r="BC86" s="11">
        <v>2017</v>
      </c>
      <c r="BD86" s="11" t="s">
        <v>120</v>
      </c>
      <c r="BE86" s="45">
        <v>10901313005</v>
      </c>
      <c r="BF86" s="16">
        <v>131090110434</v>
      </c>
      <c r="BG86" s="21">
        <v>7.59</v>
      </c>
      <c r="BH86" s="21">
        <v>8.2100000000000009</v>
      </c>
      <c r="BI86" s="21">
        <v>8.4499999999999993</v>
      </c>
      <c r="BJ86" s="21">
        <v>8.69</v>
      </c>
      <c r="BK86" s="21">
        <v>8.84</v>
      </c>
      <c r="BL86" s="17">
        <f t="shared" si="8"/>
        <v>8.3559999999999999</v>
      </c>
      <c r="BM86" s="46"/>
      <c r="BN86" s="47"/>
      <c r="BO86" s="48" t="s">
        <v>195</v>
      </c>
      <c r="BP86" s="48" t="s">
        <v>196</v>
      </c>
      <c r="BQ86" s="49">
        <v>1</v>
      </c>
      <c r="BR86" s="12" t="s">
        <v>2238</v>
      </c>
      <c r="BS86" s="12" t="s">
        <v>2239</v>
      </c>
      <c r="BT86" s="12"/>
      <c r="BU86" s="12"/>
      <c r="BV86" s="12"/>
      <c r="BW86" s="12"/>
      <c r="BX86" s="49"/>
      <c r="BY86" s="49"/>
      <c r="BZ86" s="18"/>
      <c r="CA86" s="12" t="s">
        <v>2240</v>
      </c>
      <c r="CB86" s="12"/>
      <c r="CC86" s="12"/>
      <c r="CD86" s="12" t="s">
        <v>2241</v>
      </c>
      <c r="CE86" s="12" t="s">
        <v>288</v>
      </c>
      <c r="CF86" s="12" t="s">
        <v>829</v>
      </c>
      <c r="CG86" s="12" t="s">
        <v>829</v>
      </c>
      <c r="CH86" s="12" t="s">
        <v>2242</v>
      </c>
      <c r="CI86" s="12" t="s">
        <v>204</v>
      </c>
      <c r="CJ86" s="12" t="s">
        <v>829</v>
      </c>
      <c r="CK86" s="12" t="s">
        <v>829</v>
      </c>
      <c r="CL86" s="12"/>
      <c r="CM86" s="12"/>
      <c r="CN86" s="12"/>
      <c r="CO86" s="12"/>
      <c r="CP86" s="12"/>
      <c r="CQ86" s="12" t="s">
        <v>2243</v>
      </c>
      <c r="CR86" s="12" t="s">
        <v>2244</v>
      </c>
      <c r="CS86" s="12" t="s">
        <v>1064</v>
      </c>
      <c r="CT86" s="12" t="s">
        <v>142</v>
      </c>
      <c r="CU86" s="12">
        <v>742226</v>
      </c>
      <c r="CV86" s="12" t="s">
        <v>2245</v>
      </c>
      <c r="CW86" s="12" t="s">
        <v>140</v>
      </c>
      <c r="CX86" s="12" t="s">
        <v>140</v>
      </c>
      <c r="CY86" s="12" t="s">
        <v>142</v>
      </c>
      <c r="CZ86" s="12">
        <v>700152</v>
      </c>
    </row>
    <row r="87" spans="1:104" s="19" customFormat="1">
      <c r="A87" s="10">
        <v>86</v>
      </c>
      <c r="B87" s="11">
        <v>1310908025</v>
      </c>
      <c r="C87" s="11" t="s">
        <v>2095</v>
      </c>
      <c r="D87" s="12" t="s">
        <v>2246</v>
      </c>
      <c r="E87" s="12" t="s">
        <v>2247</v>
      </c>
      <c r="F87" s="12" t="s">
        <v>179</v>
      </c>
      <c r="G87" s="12" t="s">
        <v>476</v>
      </c>
      <c r="H87" s="11"/>
      <c r="I87" s="11" t="s">
        <v>181</v>
      </c>
      <c r="J87" s="42" t="s">
        <v>2248</v>
      </c>
      <c r="K87" s="11">
        <v>23</v>
      </c>
      <c r="L87" s="11" t="s">
        <v>148</v>
      </c>
      <c r="M87" s="11" t="s">
        <v>107</v>
      </c>
      <c r="N87" s="11" t="s">
        <v>966</v>
      </c>
      <c r="O87" s="11" t="s">
        <v>109</v>
      </c>
      <c r="P87" s="12" t="s">
        <v>1788</v>
      </c>
      <c r="Q87" s="11">
        <v>9830257850</v>
      </c>
      <c r="R87" s="43">
        <v>9830943203</v>
      </c>
      <c r="S87" s="43">
        <v>9830009935</v>
      </c>
      <c r="T87" s="44" t="s">
        <v>2249</v>
      </c>
      <c r="U87" s="44" t="s">
        <v>2250</v>
      </c>
      <c r="V87" s="11" t="s">
        <v>223</v>
      </c>
      <c r="W87" s="11" t="s">
        <v>224</v>
      </c>
      <c r="X87" s="11" t="s">
        <v>2251</v>
      </c>
      <c r="Y87" s="11" t="s">
        <v>2252</v>
      </c>
      <c r="Z87" s="11" t="s">
        <v>120</v>
      </c>
      <c r="AA87" s="11">
        <v>2010</v>
      </c>
      <c r="AB87" s="21">
        <v>81.12</v>
      </c>
      <c r="AC87" s="21">
        <v>81.66</v>
      </c>
      <c r="AD87" s="11">
        <v>735</v>
      </c>
      <c r="AE87" s="11">
        <v>900</v>
      </c>
      <c r="AF87" s="11" t="s">
        <v>356</v>
      </c>
      <c r="AG87" s="11" t="s">
        <v>279</v>
      </c>
      <c r="AH87" s="11" t="s">
        <v>2253</v>
      </c>
      <c r="AI87" s="11" t="s">
        <v>2254</v>
      </c>
      <c r="AJ87" s="11" t="s">
        <v>120</v>
      </c>
      <c r="AK87" s="11">
        <v>2012</v>
      </c>
      <c r="AL87" s="21">
        <v>66.400000000000006</v>
      </c>
      <c r="AM87" s="21">
        <v>67.569999999999993</v>
      </c>
      <c r="AN87" s="11">
        <v>473</v>
      </c>
      <c r="AO87" s="11">
        <v>700</v>
      </c>
      <c r="AP87" s="11" t="s">
        <v>829</v>
      </c>
      <c r="AQ87" s="11" t="s">
        <v>829</v>
      </c>
      <c r="AR87" s="11" t="s">
        <v>829</v>
      </c>
      <c r="AS87" s="11" t="s">
        <v>829</v>
      </c>
      <c r="AT87" s="11" t="s">
        <v>829</v>
      </c>
      <c r="AU87" s="21" t="s">
        <v>829</v>
      </c>
      <c r="AV87" s="11" t="s">
        <v>124</v>
      </c>
      <c r="AW87" s="11"/>
      <c r="AX87" s="11">
        <v>12491</v>
      </c>
      <c r="AY87" s="11">
        <v>2013</v>
      </c>
      <c r="AZ87" s="11" t="s">
        <v>1502</v>
      </c>
      <c r="BA87" s="11" t="s">
        <v>2152</v>
      </c>
      <c r="BB87" s="11">
        <v>2013</v>
      </c>
      <c r="BC87" s="11"/>
      <c r="BD87" s="11" t="s">
        <v>120</v>
      </c>
      <c r="BE87" s="45">
        <v>10901313006</v>
      </c>
      <c r="BF87" s="16">
        <v>131090110435</v>
      </c>
      <c r="BG87" s="21">
        <v>8.44</v>
      </c>
      <c r="BH87" s="21">
        <v>8.34</v>
      </c>
      <c r="BI87" s="21">
        <v>8.7899999999999991</v>
      </c>
      <c r="BJ87" s="21">
        <v>8.65</v>
      </c>
      <c r="BK87" s="21">
        <v>9</v>
      </c>
      <c r="BL87" s="17">
        <f t="shared" si="8"/>
        <v>8.6440000000000001</v>
      </c>
      <c r="BM87" s="46"/>
      <c r="BN87" s="47"/>
      <c r="BO87" s="48" t="s">
        <v>195</v>
      </c>
      <c r="BP87" s="48" t="s">
        <v>2255</v>
      </c>
      <c r="BQ87" s="49">
        <v>1</v>
      </c>
      <c r="BR87" s="12" t="s">
        <v>2256</v>
      </c>
      <c r="BS87" s="12" t="s">
        <v>127</v>
      </c>
      <c r="BT87" s="12"/>
      <c r="BU87" s="12"/>
      <c r="BV87" s="12"/>
      <c r="BW87" s="12" t="s">
        <v>2257</v>
      </c>
      <c r="BX87" s="49"/>
      <c r="BY87" s="49"/>
      <c r="BZ87" s="18"/>
      <c r="CA87" s="12"/>
      <c r="CB87" s="12" t="s">
        <v>2258</v>
      </c>
      <c r="CC87" s="12"/>
      <c r="CD87" s="12" t="s">
        <v>2259</v>
      </c>
      <c r="CE87" s="12" t="s">
        <v>2260</v>
      </c>
      <c r="CF87" s="12" t="s">
        <v>2261</v>
      </c>
      <c r="CG87" s="12" t="s">
        <v>2262</v>
      </c>
      <c r="CH87" s="12" t="s">
        <v>2263</v>
      </c>
      <c r="CI87" s="12" t="s">
        <v>204</v>
      </c>
      <c r="CJ87" s="12"/>
      <c r="CK87" s="12"/>
      <c r="CL87" s="12"/>
      <c r="CM87" s="12"/>
      <c r="CN87" s="12"/>
      <c r="CO87" s="12"/>
      <c r="CP87" s="12"/>
      <c r="CQ87" s="12" t="s">
        <v>2264</v>
      </c>
      <c r="CR87" s="12" t="s">
        <v>140</v>
      </c>
      <c r="CS87" s="12" t="s">
        <v>140</v>
      </c>
      <c r="CT87" s="12" t="s">
        <v>142</v>
      </c>
      <c r="CU87" s="12">
        <v>700012</v>
      </c>
      <c r="CV87" s="12" t="s">
        <v>2265</v>
      </c>
      <c r="CW87" s="12" t="s">
        <v>140</v>
      </c>
      <c r="CX87" s="12" t="s">
        <v>2266</v>
      </c>
      <c r="CY87" s="12" t="s">
        <v>142</v>
      </c>
      <c r="CZ87" s="12">
        <v>700074</v>
      </c>
    </row>
    <row r="88" spans="1:104" s="19" customFormat="1">
      <c r="A88" s="10">
        <v>87</v>
      </c>
      <c r="B88" s="11">
        <v>1310908059</v>
      </c>
      <c r="C88" s="11" t="s">
        <v>2095</v>
      </c>
      <c r="D88" s="12" t="s">
        <v>2267</v>
      </c>
      <c r="E88" s="12" t="s">
        <v>2268</v>
      </c>
      <c r="F88" s="12"/>
      <c r="G88" s="12" t="s">
        <v>2269</v>
      </c>
      <c r="H88" s="11"/>
      <c r="I88" s="11" t="s">
        <v>104</v>
      </c>
      <c r="J88" s="42" t="s">
        <v>2270</v>
      </c>
      <c r="K88" s="11">
        <v>20</v>
      </c>
      <c r="L88" s="11" t="s">
        <v>106</v>
      </c>
      <c r="M88" s="11" t="s">
        <v>107</v>
      </c>
      <c r="N88" s="11" t="s">
        <v>966</v>
      </c>
      <c r="O88" s="11" t="s">
        <v>109</v>
      </c>
      <c r="P88" s="12" t="s">
        <v>2271</v>
      </c>
      <c r="Q88" s="11">
        <v>9674076180</v>
      </c>
      <c r="R88" s="43">
        <v>9674076180</v>
      </c>
      <c r="S88" s="43">
        <v>9903323123</v>
      </c>
      <c r="T88" s="44" t="s">
        <v>2272</v>
      </c>
      <c r="U88" s="44" t="s">
        <v>2273</v>
      </c>
      <c r="V88" s="11" t="s">
        <v>725</v>
      </c>
      <c r="W88" s="11" t="s">
        <v>224</v>
      </c>
      <c r="X88" s="11" t="s">
        <v>2274</v>
      </c>
      <c r="Y88" s="11" t="s">
        <v>2275</v>
      </c>
      <c r="Z88" s="11" t="s">
        <v>333</v>
      </c>
      <c r="AA88" s="11">
        <v>2011</v>
      </c>
      <c r="AB88" s="21">
        <v>83.38</v>
      </c>
      <c r="AC88" s="21">
        <v>83.38</v>
      </c>
      <c r="AD88" s="11">
        <v>667</v>
      </c>
      <c r="AE88" s="11">
        <v>800</v>
      </c>
      <c r="AF88" s="11" t="s">
        <v>356</v>
      </c>
      <c r="AG88" s="11" t="s">
        <v>279</v>
      </c>
      <c r="AH88" s="11" t="s">
        <v>404</v>
      </c>
      <c r="AI88" s="11" t="s">
        <v>2276</v>
      </c>
      <c r="AJ88" s="11" t="s">
        <v>120</v>
      </c>
      <c r="AK88" s="11">
        <v>2013</v>
      </c>
      <c r="AL88" s="21">
        <v>60.4</v>
      </c>
      <c r="AM88" s="21">
        <v>61.71</v>
      </c>
      <c r="AN88" s="11">
        <v>302</v>
      </c>
      <c r="AO88" s="11">
        <v>500</v>
      </c>
      <c r="AP88" s="11" t="s">
        <v>829</v>
      </c>
      <c r="AQ88" s="11" t="s">
        <v>829</v>
      </c>
      <c r="AR88" s="11" t="s">
        <v>829</v>
      </c>
      <c r="AS88" s="11" t="s">
        <v>829</v>
      </c>
      <c r="AT88" s="11" t="s">
        <v>829</v>
      </c>
      <c r="AU88" s="21" t="s">
        <v>829</v>
      </c>
      <c r="AV88" s="11" t="s">
        <v>124</v>
      </c>
      <c r="AW88" s="11"/>
      <c r="AX88" s="11">
        <v>55762</v>
      </c>
      <c r="AY88" s="11">
        <v>2013</v>
      </c>
      <c r="AZ88" s="11" t="s">
        <v>1837</v>
      </c>
      <c r="BA88" s="11" t="s">
        <v>2277</v>
      </c>
      <c r="BB88" s="11">
        <v>2013</v>
      </c>
      <c r="BC88" s="11">
        <v>2017</v>
      </c>
      <c r="BD88" s="11" t="s">
        <v>120</v>
      </c>
      <c r="BE88" s="45">
        <v>10901313007</v>
      </c>
      <c r="BF88" s="16">
        <v>131090110436</v>
      </c>
      <c r="BG88" s="21">
        <v>6.81</v>
      </c>
      <c r="BH88" s="21">
        <v>6.9</v>
      </c>
      <c r="BI88" s="21">
        <v>7.38</v>
      </c>
      <c r="BJ88" s="21">
        <v>6.88</v>
      </c>
      <c r="BK88" s="21">
        <v>7.28</v>
      </c>
      <c r="BL88" s="17">
        <f t="shared" si="8"/>
        <v>7.05</v>
      </c>
      <c r="BM88" s="46"/>
      <c r="BN88" s="47"/>
      <c r="BO88" s="48" t="s">
        <v>976</v>
      </c>
      <c r="BP88" s="48"/>
      <c r="BQ88" s="49"/>
      <c r="BR88" s="12"/>
      <c r="BS88" s="12" t="s">
        <v>2179</v>
      </c>
      <c r="BT88" s="12"/>
      <c r="BU88" s="12"/>
      <c r="BV88" s="12"/>
      <c r="BW88" s="12"/>
      <c r="BX88" s="49"/>
      <c r="BY88" s="49"/>
      <c r="BZ88" s="18"/>
      <c r="CA88" s="12"/>
      <c r="CB88" s="12"/>
      <c r="CC88" s="12"/>
      <c r="CD88" s="12" t="s">
        <v>2278</v>
      </c>
      <c r="CE88" s="12" t="s">
        <v>235</v>
      </c>
      <c r="CF88" s="12" t="s">
        <v>2279</v>
      </c>
      <c r="CG88" s="12" t="s">
        <v>2280</v>
      </c>
      <c r="CH88" s="12" t="s">
        <v>2281</v>
      </c>
      <c r="CI88" s="12" t="s">
        <v>235</v>
      </c>
      <c r="CJ88" s="12" t="s">
        <v>2282</v>
      </c>
      <c r="CK88" s="12" t="s">
        <v>2283</v>
      </c>
      <c r="CL88" s="12"/>
      <c r="CM88" s="12"/>
      <c r="CN88" s="12"/>
      <c r="CO88" s="12"/>
      <c r="CP88" s="12"/>
      <c r="CQ88" s="12" t="s">
        <v>2284</v>
      </c>
      <c r="CR88" s="12" t="s">
        <v>2284</v>
      </c>
      <c r="CS88" s="12" t="s">
        <v>140</v>
      </c>
      <c r="CT88" s="12" t="s">
        <v>142</v>
      </c>
      <c r="CU88" s="12">
        <v>700094</v>
      </c>
      <c r="CV88" s="12" t="s">
        <v>2284</v>
      </c>
      <c r="CW88" s="12" t="s">
        <v>2284</v>
      </c>
      <c r="CX88" s="12" t="s">
        <v>140</v>
      </c>
      <c r="CY88" s="12" t="s">
        <v>142</v>
      </c>
      <c r="CZ88" s="12">
        <v>700094</v>
      </c>
    </row>
    <row r="89" spans="1:104" s="19" customFormat="1">
      <c r="A89" s="10">
        <v>88</v>
      </c>
      <c r="B89" s="11">
        <v>1310908029</v>
      </c>
      <c r="C89" s="11" t="s">
        <v>2095</v>
      </c>
      <c r="D89" s="12" t="s">
        <v>2285</v>
      </c>
      <c r="E89" s="12" t="s">
        <v>2286</v>
      </c>
      <c r="F89" s="12"/>
      <c r="G89" s="12" t="s">
        <v>179</v>
      </c>
      <c r="H89" s="11"/>
      <c r="I89" s="11" t="s">
        <v>181</v>
      </c>
      <c r="J89" s="42" t="s">
        <v>2287</v>
      </c>
      <c r="K89" s="11">
        <v>20</v>
      </c>
      <c r="L89" s="11" t="s">
        <v>506</v>
      </c>
      <c r="M89" s="11" t="s">
        <v>107</v>
      </c>
      <c r="N89" s="11" t="s">
        <v>966</v>
      </c>
      <c r="O89" s="11" t="s">
        <v>109</v>
      </c>
      <c r="P89" s="12" t="s">
        <v>2288</v>
      </c>
      <c r="Q89" s="11">
        <v>9007723831</v>
      </c>
      <c r="R89" s="43">
        <v>9007723831</v>
      </c>
      <c r="S89" s="43">
        <v>9015473318</v>
      </c>
      <c r="T89" s="44" t="s">
        <v>2289</v>
      </c>
      <c r="U89" s="44" t="s">
        <v>2290</v>
      </c>
      <c r="V89" s="11" t="s">
        <v>378</v>
      </c>
      <c r="W89" s="11" t="s">
        <v>2291</v>
      </c>
      <c r="X89" s="11" t="s">
        <v>2292</v>
      </c>
      <c r="Y89" s="11" t="s">
        <v>157</v>
      </c>
      <c r="Z89" s="11" t="s">
        <v>158</v>
      </c>
      <c r="AA89" s="11">
        <v>2010</v>
      </c>
      <c r="AB89" s="21">
        <v>82.6</v>
      </c>
      <c r="AC89" s="21">
        <v>80.66</v>
      </c>
      <c r="AD89" s="11">
        <v>413</v>
      </c>
      <c r="AE89" s="11">
        <v>500</v>
      </c>
      <c r="AF89" s="11" t="s">
        <v>2293</v>
      </c>
      <c r="AG89" s="11" t="s">
        <v>2291</v>
      </c>
      <c r="AH89" s="11" t="s">
        <v>2294</v>
      </c>
      <c r="AI89" s="11" t="s">
        <v>2295</v>
      </c>
      <c r="AJ89" s="11" t="s">
        <v>120</v>
      </c>
      <c r="AK89" s="11">
        <v>2012</v>
      </c>
      <c r="AL89" s="21">
        <v>74.8</v>
      </c>
      <c r="AM89" s="21">
        <v>74.8</v>
      </c>
      <c r="AN89" s="11">
        <v>374</v>
      </c>
      <c r="AO89" s="11">
        <v>500</v>
      </c>
      <c r="AP89" s="11" t="s">
        <v>829</v>
      </c>
      <c r="AQ89" s="11" t="s">
        <v>829</v>
      </c>
      <c r="AR89" s="11" t="s">
        <v>829</v>
      </c>
      <c r="AS89" s="11" t="s">
        <v>829</v>
      </c>
      <c r="AT89" s="11" t="s">
        <v>829</v>
      </c>
      <c r="AU89" s="21" t="s">
        <v>829</v>
      </c>
      <c r="AV89" s="11" t="s">
        <v>14016</v>
      </c>
      <c r="AW89" s="11">
        <v>101646</v>
      </c>
      <c r="AX89" s="11">
        <v>5684</v>
      </c>
      <c r="AY89" s="11">
        <v>2013</v>
      </c>
      <c r="AZ89" s="11" t="s">
        <v>1502</v>
      </c>
      <c r="BA89" s="11" t="s">
        <v>2108</v>
      </c>
      <c r="BB89" s="11">
        <v>2013</v>
      </c>
      <c r="BC89" s="11">
        <v>2017</v>
      </c>
      <c r="BD89" s="11" t="s">
        <v>120</v>
      </c>
      <c r="BE89" s="45">
        <v>10901313008</v>
      </c>
      <c r="BF89" s="16">
        <v>131090110437</v>
      </c>
      <c r="BG89" s="21">
        <v>6.93</v>
      </c>
      <c r="BH89" s="21">
        <v>7.38</v>
      </c>
      <c r="BI89" s="21">
        <v>7.69</v>
      </c>
      <c r="BJ89" s="21">
        <v>7.08</v>
      </c>
      <c r="BK89" s="21">
        <v>8.1999999999999993</v>
      </c>
      <c r="BL89" s="17">
        <f t="shared" si="8"/>
        <v>7.4560000000000004</v>
      </c>
      <c r="BM89" s="46" t="s">
        <v>976</v>
      </c>
      <c r="BN89" s="47"/>
      <c r="BO89" s="48" t="s">
        <v>195</v>
      </c>
      <c r="BP89" s="48" t="s">
        <v>196</v>
      </c>
      <c r="BQ89" s="49">
        <v>1</v>
      </c>
      <c r="BR89" s="12" t="s">
        <v>2296</v>
      </c>
      <c r="BS89" s="12" t="s">
        <v>127</v>
      </c>
      <c r="BT89" s="12"/>
      <c r="BU89" s="12"/>
      <c r="BV89" s="12"/>
      <c r="BW89" s="12"/>
      <c r="BX89" s="49"/>
      <c r="BY89" s="49"/>
      <c r="BZ89" s="18"/>
      <c r="CA89" s="12"/>
      <c r="CB89" s="12"/>
      <c r="CC89" s="12"/>
      <c r="CD89" s="12" t="s">
        <v>2297</v>
      </c>
      <c r="CE89" s="12" t="s">
        <v>288</v>
      </c>
      <c r="CF89" s="12"/>
      <c r="CG89" s="12"/>
      <c r="CH89" s="12" t="s">
        <v>2298</v>
      </c>
      <c r="CI89" s="12" t="s">
        <v>204</v>
      </c>
      <c r="CJ89" s="12"/>
      <c r="CK89" s="12"/>
      <c r="CL89" s="12"/>
      <c r="CM89" s="12"/>
      <c r="CN89" s="12"/>
      <c r="CO89" s="12"/>
      <c r="CP89" s="12"/>
      <c r="CQ89" s="12" t="s">
        <v>2299</v>
      </c>
      <c r="CR89" s="12" t="s">
        <v>2300</v>
      </c>
      <c r="CS89" s="12" t="s">
        <v>2301</v>
      </c>
      <c r="CT89" s="12" t="s">
        <v>175</v>
      </c>
      <c r="CU89" s="12">
        <v>824232</v>
      </c>
      <c r="CV89" s="12" t="s">
        <v>2302</v>
      </c>
      <c r="CW89" s="12" t="s">
        <v>2303</v>
      </c>
      <c r="CX89" s="12" t="s">
        <v>572</v>
      </c>
      <c r="CY89" s="12" t="s">
        <v>1535</v>
      </c>
      <c r="CZ89" s="12">
        <v>700152</v>
      </c>
    </row>
    <row r="90" spans="1:104" s="19" customFormat="1">
      <c r="A90" s="10">
        <v>89</v>
      </c>
      <c r="B90" s="11">
        <v>1310908043</v>
      </c>
      <c r="C90" s="11" t="s">
        <v>2095</v>
      </c>
      <c r="D90" s="12" t="s">
        <v>2304</v>
      </c>
      <c r="E90" s="12" t="s">
        <v>2286</v>
      </c>
      <c r="F90" s="12"/>
      <c r="G90" s="12" t="s">
        <v>245</v>
      </c>
      <c r="H90" s="11"/>
      <c r="I90" s="11" t="s">
        <v>181</v>
      </c>
      <c r="J90" s="42" t="s">
        <v>2305</v>
      </c>
      <c r="K90" s="11">
        <v>21</v>
      </c>
      <c r="L90" s="11" t="s">
        <v>323</v>
      </c>
      <c r="M90" s="11" t="s">
        <v>107</v>
      </c>
      <c r="N90" s="11" t="s">
        <v>966</v>
      </c>
      <c r="O90" s="11" t="s">
        <v>109</v>
      </c>
      <c r="P90" s="12" t="s">
        <v>2306</v>
      </c>
      <c r="Q90" s="11" t="s">
        <v>2307</v>
      </c>
      <c r="R90" s="43">
        <v>8981306399</v>
      </c>
      <c r="S90" s="43"/>
      <c r="T90" s="44" t="s">
        <v>2308</v>
      </c>
      <c r="U90" s="12"/>
      <c r="V90" s="11" t="s">
        <v>1421</v>
      </c>
      <c r="W90" s="11" t="s">
        <v>192</v>
      </c>
      <c r="X90" s="11" t="s">
        <v>2309</v>
      </c>
      <c r="Y90" s="11" t="s">
        <v>2310</v>
      </c>
      <c r="Z90" s="11" t="s">
        <v>120</v>
      </c>
      <c r="AA90" s="11">
        <v>2010</v>
      </c>
      <c r="AB90" s="21">
        <v>66.5</v>
      </c>
      <c r="AC90" s="21">
        <v>66.5</v>
      </c>
      <c r="AD90" s="11">
        <v>332.5</v>
      </c>
      <c r="AE90" s="11">
        <v>500</v>
      </c>
      <c r="AF90" s="11" t="s">
        <v>878</v>
      </c>
      <c r="AG90" s="11" t="s">
        <v>192</v>
      </c>
      <c r="AH90" s="11" t="s">
        <v>2311</v>
      </c>
      <c r="AI90" s="11" t="s">
        <v>2312</v>
      </c>
      <c r="AJ90" s="11" t="s">
        <v>120</v>
      </c>
      <c r="AK90" s="11">
        <v>2012</v>
      </c>
      <c r="AL90" s="65"/>
      <c r="AM90" s="21">
        <v>66.2</v>
      </c>
      <c r="AN90" s="11">
        <v>331</v>
      </c>
      <c r="AO90" s="11">
        <v>500</v>
      </c>
      <c r="AP90" s="11" t="s">
        <v>829</v>
      </c>
      <c r="AQ90" s="11" t="s">
        <v>829</v>
      </c>
      <c r="AR90" s="11" t="s">
        <v>829</v>
      </c>
      <c r="AS90" s="11" t="s">
        <v>829</v>
      </c>
      <c r="AT90" s="11" t="s">
        <v>829</v>
      </c>
      <c r="AU90" s="21" t="s">
        <v>829</v>
      </c>
      <c r="AV90" s="11" t="s">
        <v>124</v>
      </c>
      <c r="AW90" s="11"/>
      <c r="AX90" s="11">
        <v>11833</v>
      </c>
      <c r="AY90" s="11">
        <v>2013</v>
      </c>
      <c r="AZ90" s="11" t="s">
        <v>125</v>
      </c>
      <c r="BA90" s="11" t="s">
        <v>2152</v>
      </c>
      <c r="BB90" s="11">
        <v>2013</v>
      </c>
      <c r="BC90" s="11">
        <v>2017</v>
      </c>
      <c r="BD90" s="11" t="s">
        <v>120</v>
      </c>
      <c r="BE90" s="45">
        <v>10901313009</v>
      </c>
      <c r="BF90" s="16">
        <v>131090110438</v>
      </c>
      <c r="BG90" s="21">
        <v>6.93</v>
      </c>
      <c r="BH90" s="21">
        <v>6.93</v>
      </c>
      <c r="BI90" s="21">
        <v>7.14</v>
      </c>
      <c r="BJ90" s="21">
        <v>6.81</v>
      </c>
      <c r="BK90" s="21">
        <v>7.88</v>
      </c>
      <c r="BL90" s="17">
        <f t="shared" si="8"/>
        <v>7.1379999999999999</v>
      </c>
      <c r="BM90" s="46"/>
      <c r="BN90" s="47"/>
      <c r="BO90" s="48" t="s">
        <v>195</v>
      </c>
      <c r="BP90" s="48" t="s">
        <v>196</v>
      </c>
      <c r="BQ90" s="49">
        <v>1</v>
      </c>
      <c r="BR90" s="12" t="s">
        <v>2200</v>
      </c>
      <c r="BS90" s="12" t="s">
        <v>881</v>
      </c>
      <c r="BT90" s="12"/>
      <c r="BU90" s="12"/>
      <c r="BV90" s="12"/>
      <c r="BW90" s="12"/>
      <c r="BX90" s="49"/>
      <c r="BY90" s="49"/>
      <c r="BZ90" s="18"/>
      <c r="CA90" s="12"/>
      <c r="CB90" s="12"/>
      <c r="CC90" s="12"/>
      <c r="CD90" s="12" t="s">
        <v>2313</v>
      </c>
      <c r="CE90" s="12" t="s">
        <v>2314</v>
      </c>
      <c r="CF90" s="12" t="s">
        <v>2315</v>
      </c>
      <c r="CG90" s="12" t="s">
        <v>2316</v>
      </c>
      <c r="CH90" s="12" t="s">
        <v>2317</v>
      </c>
      <c r="CI90" s="12" t="s">
        <v>204</v>
      </c>
      <c r="CJ90" s="12"/>
      <c r="CK90" s="12"/>
      <c r="CL90" s="12"/>
      <c r="CM90" s="12"/>
      <c r="CN90" s="12"/>
      <c r="CO90" s="12"/>
      <c r="CP90" s="12"/>
      <c r="CQ90" s="12" t="s">
        <v>2318</v>
      </c>
      <c r="CR90" s="12" t="s">
        <v>2318</v>
      </c>
      <c r="CS90" s="12" t="s">
        <v>140</v>
      </c>
      <c r="CT90" s="12" t="s">
        <v>142</v>
      </c>
      <c r="CU90" s="12">
        <v>700055</v>
      </c>
      <c r="CV90" s="12" t="s">
        <v>2318</v>
      </c>
      <c r="CW90" s="12" t="s">
        <v>140</v>
      </c>
      <c r="CX90" s="12" t="s">
        <v>140</v>
      </c>
      <c r="CY90" s="12" t="s">
        <v>142</v>
      </c>
      <c r="CZ90" s="12">
        <v>700055</v>
      </c>
    </row>
    <row r="91" spans="1:104" s="19" customFormat="1">
      <c r="A91" s="10">
        <v>90</v>
      </c>
      <c r="B91" s="11">
        <v>1410908138</v>
      </c>
      <c r="C91" s="11" t="s">
        <v>2095</v>
      </c>
      <c r="D91" s="12" t="s">
        <v>2319</v>
      </c>
      <c r="E91" s="12" t="s">
        <v>295</v>
      </c>
      <c r="F91" s="12"/>
      <c r="G91" s="12" t="s">
        <v>993</v>
      </c>
      <c r="H91" s="11"/>
      <c r="I91" s="11" t="s">
        <v>104</v>
      </c>
      <c r="J91" s="42" t="s">
        <v>2320</v>
      </c>
      <c r="K91" s="11">
        <v>24</v>
      </c>
      <c r="L91" s="11" t="s">
        <v>106</v>
      </c>
      <c r="M91" s="11" t="s">
        <v>107</v>
      </c>
      <c r="N91" s="11" t="s">
        <v>966</v>
      </c>
      <c r="O91" s="11" t="s">
        <v>109</v>
      </c>
      <c r="P91" s="12" t="s">
        <v>140</v>
      </c>
      <c r="Q91" s="11"/>
      <c r="R91" s="43">
        <v>9883313281</v>
      </c>
      <c r="S91" s="43">
        <v>8961207922</v>
      </c>
      <c r="T91" s="44" t="s">
        <v>2321</v>
      </c>
      <c r="U91" s="12"/>
      <c r="V91" s="11" t="s">
        <v>725</v>
      </c>
      <c r="W91" s="11" t="s">
        <v>2322</v>
      </c>
      <c r="X91" s="11" t="s">
        <v>2323</v>
      </c>
      <c r="Y91" s="11" t="s">
        <v>2324</v>
      </c>
      <c r="Z91" s="11" t="s">
        <v>333</v>
      </c>
      <c r="AA91" s="11">
        <v>2008</v>
      </c>
      <c r="AB91" s="21">
        <v>65</v>
      </c>
      <c r="AC91" s="21">
        <v>64.650000000000006</v>
      </c>
      <c r="AD91" s="11">
        <v>507</v>
      </c>
      <c r="AE91" s="11">
        <v>800</v>
      </c>
      <c r="AF91" s="11" t="s">
        <v>2325</v>
      </c>
      <c r="AG91" s="11" t="s">
        <v>2326</v>
      </c>
      <c r="AH91" s="11" t="s">
        <v>2323</v>
      </c>
      <c r="AI91" s="11" t="s">
        <v>2327</v>
      </c>
      <c r="AJ91" s="11" t="s">
        <v>333</v>
      </c>
      <c r="AK91" s="11">
        <v>2010</v>
      </c>
      <c r="AL91" s="21">
        <v>55</v>
      </c>
      <c r="AM91" s="21">
        <v>55</v>
      </c>
      <c r="AN91" s="11">
        <v>265</v>
      </c>
      <c r="AO91" s="11">
        <v>500</v>
      </c>
      <c r="AP91" s="11" t="s">
        <v>2152</v>
      </c>
      <c r="AQ91" s="11" t="s">
        <v>2328</v>
      </c>
      <c r="AR91" s="11" t="s">
        <v>2329</v>
      </c>
      <c r="AS91" s="11" t="s">
        <v>120</v>
      </c>
      <c r="AT91" s="11">
        <v>2014</v>
      </c>
      <c r="AU91" s="21">
        <v>73.7</v>
      </c>
      <c r="AV91" s="11" t="s">
        <v>1355</v>
      </c>
      <c r="AW91" s="11"/>
      <c r="AX91" s="11"/>
      <c r="AY91" s="11">
        <v>2014</v>
      </c>
      <c r="AZ91" s="11" t="s">
        <v>125</v>
      </c>
      <c r="BA91" s="11" t="s">
        <v>2152</v>
      </c>
      <c r="BB91" s="11">
        <v>2014</v>
      </c>
      <c r="BC91" s="11">
        <v>2017</v>
      </c>
      <c r="BD91" s="11" t="s">
        <v>120</v>
      </c>
      <c r="BE91" s="45">
        <v>10901314124</v>
      </c>
      <c r="BF91" s="16">
        <v>141090120057</v>
      </c>
      <c r="BG91" s="65"/>
      <c r="BH91" s="65"/>
      <c r="BI91" s="65"/>
      <c r="BJ91" s="65"/>
      <c r="BK91" s="65"/>
      <c r="BL91" s="65"/>
      <c r="BM91" s="46" t="s">
        <v>195</v>
      </c>
      <c r="BN91" s="47">
        <v>3</v>
      </c>
      <c r="BO91" s="48" t="s">
        <v>195</v>
      </c>
      <c r="BP91" s="48">
        <v>1</v>
      </c>
      <c r="BQ91" s="49">
        <v>1</v>
      </c>
      <c r="BR91" s="12"/>
      <c r="BS91" s="12"/>
      <c r="BT91" s="12"/>
      <c r="BU91" s="12"/>
      <c r="BV91" s="12"/>
      <c r="BW91" s="12"/>
      <c r="BX91" s="49"/>
      <c r="BY91" s="49"/>
      <c r="BZ91" s="18"/>
      <c r="CA91" s="12"/>
      <c r="CB91" s="12"/>
      <c r="CC91" s="12"/>
      <c r="CD91" s="12" t="s">
        <v>2330</v>
      </c>
      <c r="CE91" s="12" t="s">
        <v>235</v>
      </c>
      <c r="CF91" s="12" t="s">
        <v>2331</v>
      </c>
      <c r="CG91" s="12" t="s">
        <v>2332</v>
      </c>
      <c r="CH91" s="12" t="s">
        <v>2333</v>
      </c>
      <c r="CI91" s="12"/>
      <c r="CJ91" s="12" t="s">
        <v>138</v>
      </c>
      <c r="CK91" s="12"/>
      <c r="CL91" s="12"/>
      <c r="CM91" s="12"/>
      <c r="CN91" s="12"/>
      <c r="CO91" s="12"/>
      <c r="CP91" s="12"/>
      <c r="CQ91" s="12" t="s">
        <v>2334</v>
      </c>
      <c r="CR91" s="12" t="s">
        <v>140</v>
      </c>
      <c r="CS91" s="12" t="s">
        <v>572</v>
      </c>
      <c r="CT91" s="12" t="s">
        <v>734</v>
      </c>
      <c r="CU91" s="12">
        <v>700093</v>
      </c>
      <c r="CV91" s="12" t="s">
        <v>2335</v>
      </c>
      <c r="CW91" s="12" t="s">
        <v>140</v>
      </c>
      <c r="CX91" s="12" t="s">
        <v>140</v>
      </c>
      <c r="CY91" s="12" t="s">
        <v>142</v>
      </c>
      <c r="CZ91" s="12">
        <v>700093</v>
      </c>
    </row>
    <row r="92" spans="1:104" s="19" customFormat="1">
      <c r="A92" s="10">
        <v>91</v>
      </c>
      <c r="B92" s="11">
        <v>1310908004</v>
      </c>
      <c r="C92" s="11" t="s">
        <v>2095</v>
      </c>
      <c r="D92" s="12" t="s">
        <v>2336</v>
      </c>
      <c r="E92" s="12" t="s">
        <v>2337</v>
      </c>
      <c r="F92" s="12"/>
      <c r="G92" s="12" t="s">
        <v>556</v>
      </c>
      <c r="H92" s="11" t="s">
        <v>2338</v>
      </c>
      <c r="I92" s="11" t="s">
        <v>181</v>
      </c>
      <c r="J92" s="42" t="s">
        <v>2339</v>
      </c>
      <c r="K92" s="11">
        <v>21</v>
      </c>
      <c r="L92" s="11" t="s">
        <v>2340</v>
      </c>
      <c r="M92" s="11" t="s">
        <v>107</v>
      </c>
      <c r="N92" s="11" t="s">
        <v>966</v>
      </c>
      <c r="O92" s="11" t="s">
        <v>109</v>
      </c>
      <c r="P92" s="12" t="s">
        <v>2341</v>
      </c>
      <c r="Q92" s="11" t="s">
        <v>2342</v>
      </c>
      <c r="R92" s="43">
        <v>8906457906</v>
      </c>
      <c r="S92" s="43">
        <v>7687081374</v>
      </c>
      <c r="T92" s="44" t="s">
        <v>2343</v>
      </c>
      <c r="U92" s="44" t="s">
        <v>2344</v>
      </c>
      <c r="V92" s="11" t="s">
        <v>1598</v>
      </c>
      <c r="W92" s="11" t="s">
        <v>2345</v>
      </c>
      <c r="X92" s="11" t="s">
        <v>2346</v>
      </c>
      <c r="Y92" s="11" t="s">
        <v>2347</v>
      </c>
      <c r="Z92" s="11" t="s">
        <v>120</v>
      </c>
      <c r="AA92" s="11">
        <v>2011</v>
      </c>
      <c r="AB92" s="21">
        <v>90.6</v>
      </c>
      <c r="AC92" s="21">
        <v>89.14</v>
      </c>
      <c r="AD92" s="11">
        <v>624</v>
      </c>
      <c r="AE92" s="11">
        <v>700</v>
      </c>
      <c r="AF92" s="11" t="s">
        <v>920</v>
      </c>
      <c r="AG92" s="11" t="s">
        <v>2345</v>
      </c>
      <c r="AH92" s="11" t="s">
        <v>2346</v>
      </c>
      <c r="AI92" s="11" t="s">
        <v>2348</v>
      </c>
      <c r="AJ92" s="11" t="s">
        <v>120</v>
      </c>
      <c r="AK92" s="11">
        <v>2013</v>
      </c>
      <c r="AL92" s="21">
        <v>92.5</v>
      </c>
      <c r="AM92" s="21">
        <v>92</v>
      </c>
      <c r="AN92" s="11">
        <v>460</v>
      </c>
      <c r="AO92" s="11">
        <v>500</v>
      </c>
      <c r="AP92" s="11" t="s">
        <v>829</v>
      </c>
      <c r="AQ92" s="11" t="s">
        <v>829</v>
      </c>
      <c r="AR92" s="11" t="s">
        <v>829</v>
      </c>
      <c r="AS92" s="11" t="s">
        <v>829</v>
      </c>
      <c r="AT92" s="11" t="s">
        <v>829</v>
      </c>
      <c r="AU92" s="21" t="s">
        <v>829</v>
      </c>
      <c r="AV92" s="11" t="s">
        <v>124</v>
      </c>
      <c r="AW92" s="11"/>
      <c r="AX92" s="11">
        <v>24054</v>
      </c>
      <c r="AY92" s="11">
        <v>2013</v>
      </c>
      <c r="AZ92" s="11" t="s">
        <v>1837</v>
      </c>
      <c r="BA92" s="11" t="s">
        <v>2108</v>
      </c>
      <c r="BB92" s="11">
        <v>2013</v>
      </c>
      <c r="BC92" s="11">
        <v>2017</v>
      </c>
      <c r="BD92" s="11" t="s">
        <v>120</v>
      </c>
      <c r="BE92" s="45">
        <v>10901313010</v>
      </c>
      <c r="BF92" s="16">
        <v>131090110439</v>
      </c>
      <c r="BG92" s="21">
        <v>8.7799999999999994</v>
      </c>
      <c r="BH92" s="21">
        <v>9.3800000000000008</v>
      </c>
      <c r="BI92" s="21">
        <v>9.6199999999999992</v>
      </c>
      <c r="BJ92" s="21">
        <v>9.6199999999999992</v>
      </c>
      <c r="BK92" s="21">
        <v>9.76</v>
      </c>
      <c r="BL92" s="17">
        <f t="shared" si="8"/>
        <v>9.4319999999999986</v>
      </c>
      <c r="BM92" s="46" t="s">
        <v>976</v>
      </c>
      <c r="BN92" s="47"/>
      <c r="BO92" s="48" t="s">
        <v>976</v>
      </c>
      <c r="BP92" s="48"/>
      <c r="BQ92" s="49"/>
      <c r="BR92" s="12" t="s">
        <v>2349</v>
      </c>
      <c r="BS92" s="12" t="s">
        <v>2350</v>
      </c>
      <c r="BT92" s="12"/>
      <c r="BU92" s="12"/>
      <c r="BV92" s="12"/>
      <c r="BW92" s="12" t="s">
        <v>2351</v>
      </c>
      <c r="BX92" s="49"/>
      <c r="BY92" s="49"/>
      <c r="BZ92" s="18" t="s">
        <v>2352</v>
      </c>
      <c r="CA92" s="12" t="s">
        <v>2353</v>
      </c>
      <c r="CB92" s="12" t="s">
        <v>2354</v>
      </c>
      <c r="CC92" s="12" t="s">
        <v>2355</v>
      </c>
      <c r="CD92" s="12" t="s">
        <v>2356</v>
      </c>
      <c r="CE92" s="12" t="s">
        <v>235</v>
      </c>
      <c r="CF92" s="12" t="s">
        <v>411</v>
      </c>
      <c r="CG92" s="12" t="s">
        <v>2357</v>
      </c>
      <c r="CH92" s="12" t="s">
        <v>2358</v>
      </c>
      <c r="CI92" s="12" t="s">
        <v>171</v>
      </c>
      <c r="CJ92" s="12"/>
      <c r="CK92" s="12"/>
      <c r="CL92" s="12"/>
      <c r="CM92" s="12"/>
      <c r="CN92" s="12"/>
      <c r="CO92" s="12"/>
      <c r="CP92" s="12"/>
      <c r="CQ92" s="12" t="s">
        <v>2359</v>
      </c>
      <c r="CR92" s="12" t="s">
        <v>2360</v>
      </c>
      <c r="CS92" s="12" t="s">
        <v>2361</v>
      </c>
      <c r="CT92" s="12" t="s">
        <v>142</v>
      </c>
      <c r="CU92" s="12">
        <v>736160</v>
      </c>
      <c r="CV92" s="12" t="s">
        <v>2362</v>
      </c>
      <c r="CW92" s="12" t="s">
        <v>291</v>
      </c>
      <c r="CX92" s="12" t="s">
        <v>572</v>
      </c>
      <c r="CY92" s="12" t="s">
        <v>142</v>
      </c>
      <c r="CZ92" s="12">
        <v>700084</v>
      </c>
    </row>
    <row r="93" spans="1:104" s="19" customFormat="1">
      <c r="A93" s="10">
        <v>92</v>
      </c>
      <c r="B93" s="11">
        <v>1310908075</v>
      </c>
      <c r="C93" s="11" t="s">
        <v>2095</v>
      </c>
      <c r="D93" s="12" t="s">
        <v>2363</v>
      </c>
      <c r="E93" s="12" t="s">
        <v>2364</v>
      </c>
      <c r="F93" s="12"/>
      <c r="G93" s="12" t="s">
        <v>2365</v>
      </c>
      <c r="H93" s="11"/>
      <c r="I93" s="11" t="s">
        <v>181</v>
      </c>
      <c r="J93" s="42" t="s">
        <v>2366</v>
      </c>
      <c r="K93" s="11">
        <v>20</v>
      </c>
      <c r="L93" s="11" t="s">
        <v>216</v>
      </c>
      <c r="M93" s="11" t="s">
        <v>107</v>
      </c>
      <c r="N93" s="11" t="s">
        <v>966</v>
      </c>
      <c r="O93" s="11" t="s">
        <v>109</v>
      </c>
      <c r="P93" s="12" t="s">
        <v>2367</v>
      </c>
      <c r="Q93" s="11" t="s">
        <v>2368</v>
      </c>
      <c r="R93" s="43">
        <v>9474662909</v>
      </c>
      <c r="S93" s="43">
        <v>8620030118</v>
      </c>
      <c r="T93" s="44" t="s">
        <v>2369</v>
      </c>
      <c r="U93" s="12"/>
      <c r="V93" s="11" t="s">
        <v>223</v>
      </c>
      <c r="W93" s="11" t="s">
        <v>330</v>
      </c>
      <c r="X93" s="11" t="s">
        <v>2370</v>
      </c>
      <c r="Y93" s="11" t="s">
        <v>2371</v>
      </c>
      <c r="Z93" s="11" t="s">
        <v>333</v>
      </c>
      <c r="AA93" s="11">
        <v>2011</v>
      </c>
      <c r="AB93" s="21">
        <v>81</v>
      </c>
      <c r="AC93" s="21">
        <v>81</v>
      </c>
      <c r="AD93" s="11">
        <v>648</v>
      </c>
      <c r="AE93" s="11">
        <v>800</v>
      </c>
      <c r="AF93" s="11" t="s">
        <v>2372</v>
      </c>
      <c r="AG93" s="11" t="s">
        <v>1860</v>
      </c>
      <c r="AH93" s="11" t="s">
        <v>2370</v>
      </c>
      <c r="AI93" s="11" t="s">
        <v>2373</v>
      </c>
      <c r="AJ93" s="11" t="s">
        <v>333</v>
      </c>
      <c r="AK93" s="11">
        <v>2013</v>
      </c>
      <c r="AL93" s="21">
        <v>61</v>
      </c>
      <c r="AM93" s="21">
        <v>61</v>
      </c>
      <c r="AN93" s="11">
        <v>306</v>
      </c>
      <c r="AO93" s="11">
        <v>500</v>
      </c>
      <c r="AP93" s="11" t="s">
        <v>829</v>
      </c>
      <c r="AQ93" s="11" t="s">
        <v>829</v>
      </c>
      <c r="AR93" s="11" t="s">
        <v>829</v>
      </c>
      <c r="AS93" s="11" t="s">
        <v>829</v>
      </c>
      <c r="AT93" s="11" t="s">
        <v>829</v>
      </c>
      <c r="AU93" s="21" t="s">
        <v>829</v>
      </c>
      <c r="AV93" s="11" t="s">
        <v>124</v>
      </c>
      <c r="AW93" s="11"/>
      <c r="AX93" s="11">
        <v>31621</v>
      </c>
      <c r="AY93" s="11">
        <v>2013</v>
      </c>
      <c r="AZ93" s="11" t="s">
        <v>125</v>
      </c>
      <c r="BA93" s="11" t="s">
        <v>2108</v>
      </c>
      <c r="BB93" s="11">
        <v>2013</v>
      </c>
      <c r="BC93" s="11">
        <v>2017</v>
      </c>
      <c r="BD93" s="11" t="s">
        <v>120</v>
      </c>
      <c r="BE93" s="45">
        <v>10901313011</v>
      </c>
      <c r="BF93" s="16">
        <v>131090110440</v>
      </c>
      <c r="BG93" s="21">
        <v>6.04</v>
      </c>
      <c r="BH93" s="21">
        <v>5.5</v>
      </c>
      <c r="BI93" s="21">
        <v>5.86</v>
      </c>
      <c r="BJ93" s="21">
        <v>4.7699999999999996</v>
      </c>
      <c r="BK93" s="21">
        <v>5.12</v>
      </c>
      <c r="BL93" s="17">
        <f t="shared" si="8"/>
        <v>5.4580000000000002</v>
      </c>
      <c r="BM93" s="46" t="s">
        <v>195</v>
      </c>
      <c r="BN93" s="47">
        <v>2</v>
      </c>
      <c r="BO93" s="48" t="s">
        <v>976</v>
      </c>
      <c r="BP93" s="48"/>
      <c r="BQ93" s="49"/>
      <c r="BR93" s="12" t="s">
        <v>2374</v>
      </c>
      <c r="BS93" s="12" t="s">
        <v>127</v>
      </c>
      <c r="BT93" s="12"/>
      <c r="BU93" s="12"/>
      <c r="BV93" s="12"/>
      <c r="BW93" s="12" t="s">
        <v>195</v>
      </c>
      <c r="BX93" s="49"/>
      <c r="BY93" s="49"/>
      <c r="BZ93" s="18"/>
      <c r="CA93" s="12"/>
      <c r="CB93" s="12"/>
      <c r="CC93" s="12"/>
      <c r="CD93" s="12" t="s">
        <v>2375</v>
      </c>
      <c r="CE93" s="12" t="s">
        <v>2376</v>
      </c>
      <c r="CF93" s="12" t="s">
        <v>2377</v>
      </c>
      <c r="CG93" s="12" t="s">
        <v>365</v>
      </c>
      <c r="CH93" s="12" t="s">
        <v>2378</v>
      </c>
      <c r="CI93" s="12" t="s">
        <v>2379</v>
      </c>
      <c r="CJ93" s="12" t="s">
        <v>2380</v>
      </c>
      <c r="CK93" s="12" t="s">
        <v>365</v>
      </c>
      <c r="CL93" s="12" t="s">
        <v>2375</v>
      </c>
      <c r="CM93" s="12" t="s">
        <v>2376</v>
      </c>
      <c r="CN93" s="12" t="s">
        <v>2377</v>
      </c>
      <c r="CO93" s="12" t="s">
        <v>365</v>
      </c>
      <c r="CP93" s="12" t="s">
        <v>2381</v>
      </c>
      <c r="CQ93" s="12" t="s">
        <v>2382</v>
      </c>
      <c r="CR93" s="12" t="s">
        <v>1665</v>
      </c>
      <c r="CS93" s="12" t="s">
        <v>365</v>
      </c>
      <c r="CT93" s="12" t="s">
        <v>142</v>
      </c>
      <c r="CU93" s="12">
        <v>735101</v>
      </c>
      <c r="CV93" s="12" t="s">
        <v>2383</v>
      </c>
      <c r="CW93" s="12" t="s">
        <v>1665</v>
      </c>
      <c r="CX93" s="12" t="s">
        <v>140</v>
      </c>
      <c r="CY93" s="12" t="s">
        <v>142</v>
      </c>
      <c r="CZ93" s="12">
        <v>700032</v>
      </c>
    </row>
    <row r="94" spans="1:104" s="19" customFormat="1">
      <c r="A94" s="10">
        <v>93</v>
      </c>
      <c r="B94" s="11">
        <v>1310908061</v>
      </c>
      <c r="C94" s="11" t="s">
        <v>2095</v>
      </c>
      <c r="D94" s="12" t="s">
        <v>2384</v>
      </c>
      <c r="E94" s="12" t="s">
        <v>2385</v>
      </c>
      <c r="F94" s="12"/>
      <c r="G94" s="12" t="s">
        <v>446</v>
      </c>
      <c r="H94" s="11"/>
      <c r="I94" s="11" t="s">
        <v>181</v>
      </c>
      <c r="J94" s="42" t="s">
        <v>2386</v>
      </c>
      <c r="K94" s="11">
        <v>21</v>
      </c>
      <c r="L94" s="11" t="s">
        <v>106</v>
      </c>
      <c r="M94" s="11" t="s">
        <v>107</v>
      </c>
      <c r="N94" s="11" t="s">
        <v>966</v>
      </c>
      <c r="O94" s="11" t="s">
        <v>109</v>
      </c>
      <c r="P94" s="12" t="s">
        <v>1788</v>
      </c>
      <c r="Q94" s="11">
        <v>3323430966</v>
      </c>
      <c r="R94" s="43">
        <v>9748725903</v>
      </c>
      <c r="S94" s="43">
        <v>8620813384</v>
      </c>
      <c r="T94" s="44" t="s">
        <v>2387</v>
      </c>
      <c r="U94" s="44" t="s">
        <v>2388</v>
      </c>
      <c r="V94" s="11" t="s">
        <v>2389</v>
      </c>
      <c r="W94" s="11" t="s">
        <v>224</v>
      </c>
      <c r="X94" s="11" t="s">
        <v>1792</v>
      </c>
      <c r="Y94" s="11" t="s">
        <v>2390</v>
      </c>
      <c r="Z94" s="11" t="s">
        <v>120</v>
      </c>
      <c r="AA94" s="11">
        <v>2010</v>
      </c>
      <c r="AB94" s="21">
        <v>70.12</v>
      </c>
      <c r="AC94" s="21">
        <v>70.12</v>
      </c>
      <c r="AD94" s="11">
        <v>561</v>
      </c>
      <c r="AE94" s="11">
        <v>800</v>
      </c>
      <c r="AF94" s="11" t="s">
        <v>227</v>
      </c>
      <c r="AG94" s="11" t="s">
        <v>2391</v>
      </c>
      <c r="AH94" s="11" t="s">
        <v>2392</v>
      </c>
      <c r="AI94" s="11" t="s">
        <v>2393</v>
      </c>
      <c r="AJ94" s="11" t="s">
        <v>120</v>
      </c>
      <c r="AK94" s="11">
        <v>2013</v>
      </c>
      <c r="AL94" s="21">
        <v>65.400000000000006</v>
      </c>
      <c r="AM94" s="21">
        <v>63.71</v>
      </c>
      <c r="AN94" s="11">
        <v>446</v>
      </c>
      <c r="AO94" s="11">
        <v>700</v>
      </c>
      <c r="AP94" s="11" t="s">
        <v>829</v>
      </c>
      <c r="AQ94" s="11" t="s">
        <v>829</v>
      </c>
      <c r="AR94" s="11" t="s">
        <v>829</v>
      </c>
      <c r="AS94" s="11" t="s">
        <v>829</v>
      </c>
      <c r="AT94" s="11" t="s">
        <v>829</v>
      </c>
      <c r="AU94" s="21" t="s">
        <v>829</v>
      </c>
      <c r="AV94" s="11" t="s">
        <v>124</v>
      </c>
      <c r="AW94" s="11"/>
      <c r="AX94" s="11">
        <v>17798</v>
      </c>
      <c r="AY94" s="11">
        <v>2013</v>
      </c>
      <c r="AZ94" s="11" t="s">
        <v>125</v>
      </c>
      <c r="BA94" s="11" t="s">
        <v>2108</v>
      </c>
      <c r="BB94" s="11">
        <v>2013</v>
      </c>
      <c r="BC94" s="11">
        <v>2017</v>
      </c>
      <c r="BD94" s="11" t="s">
        <v>120</v>
      </c>
      <c r="BE94" s="45">
        <v>10901313012</v>
      </c>
      <c r="BF94" s="16">
        <v>131090110441</v>
      </c>
      <c r="BG94" s="21">
        <v>6.41</v>
      </c>
      <c r="BH94" s="21">
        <v>6.45</v>
      </c>
      <c r="BI94" s="21">
        <v>7.31</v>
      </c>
      <c r="BJ94" s="21">
        <v>5.77</v>
      </c>
      <c r="BK94" s="21">
        <v>6.36</v>
      </c>
      <c r="BL94" s="17">
        <f t="shared" si="8"/>
        <v>6.4599999999999991</v>
      </c>
      <c r="BM94" s="46" t="s">
        <v>195</v>
      </c>
      <c r="BN94" s="47">
        <v>1</v>
      </c>
      <c r="BO94" s="48" t="s">
        <v>976</v>
      </c>
      <c r="BP94" s="48"/>
      <c r="BQ94" s="49"/>
      <c r="BR94" s="12" t="s">
        <v>2394</v>
      </c>
      <c r="BS94" s="12" t="s">
        <v>1132</v>
      </c>
      <c r="BT94" s="12"/>
      <c r="BU94" s="12"/>
      <c r="BV94" s="12"/>
      <c r="BW94" s="12" t="s">
        <v>2395</v>
      </c>
      <c r="BX94" s="49"/>
      <c r="BY94" s="49"/>
      <c r="BZ94" s="18"/>
      <c r="CA94" s="12"/>
      <c r="CB94" s="12"/>
      <c r="CC94" s="12"/>
      <c r="CD94" s="12" t="s">
        <v>2396</v>
      </c>
      <c r="CE94" s="12" t="s">
        <v>2397</v>
      </c>
      <c r="CF94" s="12" t="s">
        <v>1868</v>
      </c>
      <c r="CG94" s="12" t="s">
        <v>2398</v>
      </c>
      <c r="CH94" s="12" t="s">
        <v>468</v>
      </c>
      <c r="CI94" s="12" t="s">
        <v>204</v>
      </c>
      <c r="CJ94" s="12"/>
      <c r="CK94" s="12"/>
      <c r="CL94" s="12"/>
      <c r="CM94" s="12"/>
      <c r="CN94" s="12"/>
      <c r="CO94" s="12"/>
      <c r="CP94" s="12"/>
      <c r="CQ94" s="12" t="s">
        <v>2399</v>
      </c>
      <c r="CR94" s="12" t="s">
        <v>140</v>
      </c>
      <c r="CS94" s="12" t="s">
        <v>140</v>
      </c>
      <c r="CT94" s="12" t="s">
        <v>142</v>
      </c>
      <c r="CU94" s="12">
        <v>700039</v>
      </c>
      <c r="CV94" s="12" t="s">
        <v>2400</v>
      </c>
      <c r="CW94" s="12" t="s">
        <v>140</v>
      </c>
      <c r="CX94" s="12" t="s">
        <v>140</v>
      </c>
      <c r="CY94" s="12" t="s">
        <v>142</v>
      </c>
      <c r="CZ94" s="12">
        <v>700039</v>
      </c>
    </row>
    <row r="95" spans="1:104" s="19" customFormat="1">
      <c r="A95" s="10">
        <v>94</v>
      </c>
      <c r="B95" s="11">
        <v>1310908033</v>
      </c>
      <c r="C95" s="11" t="s">
        <v>2095</v>
      </c>
      <c r="D95" s="12" t="s">
        <v>2401</v>
      </c>
      <c r="E95" s="12" t="s">
        <v>2402</v>
      </c>
      <c r="F95" s="12"/>
      <c r="G95" s="12" t="s">
        <v>2403</v>
      </c>
      <c r="H95" s="11"/>
      <c r="I95" s="11" t="s">
        <v>181</v>
      </c>
      <c r="J95" s="42" t="s">
        <v>2404</v>
      </c>
      <c r="K95" s="11">
        <v>20</v>
      </c>
      <c r="L95" s="11" t="s">
        <v>106</v>
      </c>
      <c r="M95" s="11" t="s">
        <v>107</v>
      </c>
      <c r="N95" s="11" t="s">
        <v>966</v>
      </c>
      <c r="O95" s="11" t="s">
        <v>109</v>
      </c>
      <c r="P95" s="12" t="s">
        <v>2405</v>
      </c>
      <c r="Q95" s="11"/>
      <c r="R95" s="43">
        <v>9093239369</v>
      </c>
      <c r="S95" s="43">
        <v>8759565494</v>
      </c>
      <c r="T95" s="44" t="s">
        <v>2406</v>
      </c>
      <c r="U95" s="12"/>
      <c r="V95" s="11" t="s">
        <v>223</v>
      </c>
      <c r="W95" s="11" t="s">
        <v>330</v>
      </c>
      <c r="X95" s="11" t="s">
        <v>1326</v>
      </c>
      <c r="Y95" s="11" t="s">
        <v>2407</v>
      </c>
      <c r="Z95" s="11" t="s">
        <v>333</v>
      </c>
      <c r="AA95" s="11">
        <v>2011</v>
      </c>
      <c r="AB95" s="21">
        <v>81.25</v>
      </c>
      <c r="AC95" s="21">
        <v>81.25</v>
      </c>
      <c r="AD95" s="11">
        <v>650</v>
      </c>
      <c r="AE95" s="11">
        <v>800</v>
      </c>
      <c r="AF95" s="11" t="s">
        <v>356</v>
      </c>
      <c r="AG95" s="11" t="s">
        <v>334</v>
      </c>
      <c r="AH95" s="11" t="s">
        <v>1326</v>
      </c>
      <c r="AI95" s="11" t="s">
        <v>2408</v>
      </c>
      <c r="AJ95" s="11" t="s">
        <v>333</v>
      </c>
      <c r="AK95" s="11">
        <v>2013</v>
      </c>
      <c r="AL95" s="21">
        <v>71.400000000000006</v>
      </c>
      <c r="AM95" s="21">
        <v>74.849999999999994</v>
      </c>
      <c r="AN95" s="11">
        <v>357</v>
      </c>
      <c r="AO95" s="11">
        <v>500</v>
      </c>
      <c r="AP95" s="11" t="s">
        <v>829</v>
      </c>
      <c r="AQ95" s="11" t="s">
        <v>829</v>
      </c>
      <c r="AR95" s="11" t="s">
        <v>829</v>
      </c>
      <c r="AS95" s="11" t="s">
        <v>829</v>
      </c>
      <c r="AT95" s="11" t="s">
        <v>829</v>
      </c>
      <c r="AU95" s="21" t="s">
        <v>829</v>
      </c>
      <c r="AV95" s="11" t="s">
        <v>124</v>
      </c>
      <c r="AW95" s="11"/>
      <c r="AX95" s="11">
        <v>10255</v>
      </c>
      <c r="AY95" s="11">
        <v>2013</v>
      </c>
      <c r="AZ95" s="11" t="s">
        <v>1650</v>
      </c>
      <c r="BA95" s="11" t="s">
        <v>2152</v>
      </c>
      <c r="BB95" s="11">
        <v>2013</v>
      </c>
      <c r="BC95" s="11">
        <v>2017</v>
      </c>
      <c r="BD95" s="11" t="s">
        <v>120</v>
      </c>
      <c r="BE95" s="45">
        <v>10901313013</v>
      </c>
      <c r="BF95" s="16">
        <v>131090110442</v>
      </c>
      <c r="BG95" s="21">
        <v>5.96</v>
      </c>
      <c r="BH95" s="21">
        <v>6.31</v>
      </c>
      <c r="BI95" s="21">
        <v>7.14</v>
      </c>
      <c r="BJ95" s="21">
        <v>6.27</v>
      </c>
      <c r="BK95" s="21">
        <v>7.2</v>
      </c>
      <c r="BL95" s="17">
        <f t="shared" si="8"/>
        <v>6.5760000000000005</v>
      </c>
      <c r="BM95" s="46"/>
      <c r="BN95" s="47"/>
      <c r="BO95" s="48" t="s">
        <v>976</v>
      </c>
      <c r="BP95" s="48"/>
      <c r="BQ95" s="49"/>
      <c r="BR95" s="12" t="s">
        <v>2409</v>
      </c>
      <c r="BS95" s="12" t="s">
        <v>978</v>
      </c>
      <c r="BT95" s="12"/>
      <c r="BU95" s="12"/>
      <c r="BV95" s="12"/>
      <c r="BW95" s="12"/>
      <c r="BX95" s="49"/>
      <c r="BY95" s="49"/>
      <c r="BZ95" s="18"/>
      <c r="CA95" s="12"/>
      <c r="CB95" s="12"/>
      <c r="CC95" s="12"/>
      <c r="CD95" s="12" t="s">
        <v>2410</v>
      </c>
      <c r="CE95" s="12" t="s">
        <v>288</v>
      </c>
      <c r="CF95" s="12" t="s">
        <v>1351</v>
      </c>
      <c r="CG95" s="12" t="s">
        <v>1351</v>
      </c>
      <c r="CH95" s="12" t="s">
        <v>2411</v>
      </c>
      <c r="CI95" s="12" t="s">
        <v>171</v>
      </c>
      <c r="CJ95" s="12" t="s">
        <v>1351</v>
      </c>
      <c r="CK95" s="12" t="s">
        <v>1351</v>
      </c>
      <c r="CL95" s="12"/>
      <c r="CM95" s="12"/>
      <c r="CN95" s="12"/>
      <c r="CO95" s="12"/>
      <c r="CP95" s="12"/>
      <c r="CQ95" s="12" t="s">
        <v>2412</v>
      </c>
      <c r="CR95" s="12" t="s">
        <v>2413</v>
      </c>
      <c r="CS95" s="12" t="s">
        <v>1338</v>
      </c>
      <c r="CT95" s="12" t="s">
        <v>142</v>
      </c>
      <c r="CU95" s="12">
        <v>743401</v>
      </c>
      <c r="CV95" s="12" t="s">
        <v>2414</v>
      </c>
      <c r="CW95" s="12" t="s">
        <v>2415</v>
      </c>
      <c r="CX95" s="12" t="s">
        <v>1338</v>
      </c>
      <c r="CY95" s="12" t="s">
        <v>142</v>
      </c>
      <c r="CZ95" s="12">
        <v>700131</v>
      </c>
    </row>
    <row r="96" spans="1:104" s="19" customFormat="1">
      <c r="A96" s="10">
        <v>95</v>
      </c>
      <c r="B96" s="11">
        <v>1410908127</v>
      </c>
      <c r="C96" s="11" t="s">
        <v>2095</v>
      </c>
      <c r="D96" s="12" t="s">
        <v>2416</v>
      </c>
      <c r="E96" s="12" t="s">
        <v>2417</v>
      </c>
      <c r="F96" s="12"/>
      <c r="G96" s="12" t="s">
        <v>2418</v>
      </c>
      <c r="H96" s="11"/>
      <c r="I96" s="11" t="s">
        <v>181</v>
      </c>
      <c r="J96" s="42" t="s">
        <v>2419</v>
      </c>
      <c r="K96" s="11">
        <v>25</v>
      </c>
      <c r="L96" s="11" t="s">
        <v>506</v>
      </c>
      <c r="M96" s="11" t="s">
        <v>107</v>
      </c>
      <c r="N96" s="11" t="s">
        <v>966</v>
      </c>
      <c r="O96" s="11" t="s">
        <v>109</v>
      </c>
      <c r="P96" s="12" t="s">
        <v>2420</v>
      </c>
      <c r="Q96" s="11"/>
      <c r="R96" s="43">
        <v>9038979682</v>
      </c>
      <c r="S96" s="43">
        <v>8961716359</v>
      </c>
      <c r="T96" s="66" t="s">
        <v>2421</v>
      </c>
      <c r="U96" s="67" t="s">
        <v>2422</v>
      </c>
      <c r="V96" s="11" t="s">
        <v>1673</v>
      </c>
      <c r="W96" s="11" t="s">
        <v>224</v>
      </c>
      <c r="X96" s="11" t="s">
        <v>2423</v>
      </c>
      <c r="Y96" s="11" t="s">
        <v>2424</v>
      </c>
      <c r="Z96" s="11" t="s">
        <v>333</v>
      </c>
      <c r="AA96" s="11">
        <v>2008</v>
      </c>
      <c r="AB96" s="21">
        <v>65.13</v>
      </c>
      <c r="AC96" s="21">
        <v>69.38</v>
      </c>
      <c r="AD96" s="11">
        <v>555</v>
      </c>
      <c r="AE96" s="11">
        <v>800</v>
      </c>
      <c r="AF96" s="11" t="s">
        <v>227</v>
      </c>
      <c r="AG96" s="11" t="s">
        <v>279</v>
      </c>
      <c r="AH96" s="11" t="s">
        <v>2425</v>
      </c>
      <c r="AI96" s="11" t="s">
        <v>2426</v>
      </c>
      <c r="AJ96" s="11" t="s">
        <v>333</v>
      </c>
      <c r="AK96" s="11">
        <v>2010</v>
      </c>
      <c r="AL96" s="21">
        <v>48.8</v>
      </c>
      <c r="AM96" s="21">
        <v>49.43</v>
      </c>
      <c r="AN96" s="11">
        <v>346</v>
      </c>
      <c r="AO96" s="11">
        <v>700</v>
      </c>
      <c r="AP96" s="11" t="s">
        <v>2108</v>
      </c>
      <c r="AQ96" s="11" t="s">
        <v>1377</v>
      </c>
      <c r="AR96" s="11" t="s">
        <v>2427</v>
      </c>
      <c r="AS96" s="11" t="s">
        <v>120</v>
      </c>
      <c r="AT96" s="11">
        <v>2014</v>
      </c>
      <c r="AU96" s="21">
        <v>73</v>
      </c>
      <c r="AV96" s="11" t="s">
        <v>1355</v>
      </c>
      <c r="AW96" s="11"/>
      <c r="AX96" s="11">
        <v>401</v>
      </c>
      <c r="AY96" s="11">
        <v>2014</v>
      </c>
      <c r="AZ96" s="11" t="s">
        <v>125</v>
      </c>
      <c r="BA96" s="11" t="s">
        <v>2152</v>
      </c>
      <c r="BB96" s="11">
        <v>2014</v>
      </c>
      <c r="BC96" s="11">
        <v>2017</v>
      </c>
      <c r="BD96" s="11" t="s">
        <v>120</v>
      </c>
      <c r="BE96" s="45">
        <v>10901314125</v>
      </c>
      <c r="BF96" s="16">
        <v>141090120058</v>
      </c>
      <c r="BG96" s="21" t="s">
        <v>1351</v>
      </c>
      <c r="BH96" s="21" t="s">
        <v>1351</v>
      </c>
      <c r="BI96" s="21">
        <v>7.14</v>
      </c>
      <c r="BJ96" s="21">
        <v>6.6899999999999995</v>
      </c>
      <c r="BK96" s="21">
        <v>6.92</v>
      </c>
      <c r="BL96" s="17">
        <f t="shared" ref="BL96" si="9">SUM(BI96:BK96)/3</f>
        <v>6.916666666666667</v>
      </c>
      <c r="BM96" s="46" t="s">
        <v>976</v>
      </c>
      <c r="BN96" s="47"/>
      <c r="BO96" s="48" t="s">
        <v>195</v>
      </c>
      <c r="BP96" s="48" t="s">
        <v>384</v>
      </c>
      <c r="BQ96" s="49">
        <v>1</v>
      </c>
      <c r="BR96" s="12" t="s">
        <v>2428</v>
      </c>
      <c r="BS96" s="12" t="s">
        <v>2429</v>
      </c>
      <c r="BT96" s="12"/>
      <c r="BU96" s="12"/>
      <c r="BV96" s="12"/>
      <c r="BW96" s="12"/>
      <c r="BX96" s="49"/>
      <c r="BY96" s="49"/>
      <c r="BZ96" s="18"/>
      <c r="CA96" s="12"/>
      <c r="CB96" s="12"/>
      <c r="CC96" s="12"/>
      <c r="CD96" s="12" t="s">
        <v>2430</v>
      </c>
      <c r="CE96" s="12" t="s">
        <v>288</v>
      </c>
      <c r="CF96" s="12" t="s">
        <v>2431</v>
      </c>
      <c r="CG96" s="12" t="s">
        <v>2432</v>
      </c>
      <c r="CH96" s="12" t="s">
        <v>2433</v>
      </c>
      <c r="CI96" s="12"/>
      <c r="CJ96" s="12"/>
      <c r="CK96" s="12"/>
      <c r="CL96" s="12"/>
      <c r="CM96" s="12"/>
      <c r="CN96" s="12"/>
      <c r="CO96" s="12"/>
      <c r="CP96" s="12"/>
      <c r="CQ96" s="12" t="s">
        <v>2434</v>
      </c>
      <c r="CR96" s="12" t="s">
        <v>2435</v>
      </c>
      <c r="CS96" s="12" t="s">
        <v>572</v>
      </c>
      <c r="CT96" s="12" t="s">
        <v>1535</v>
      </c>
      <c r="CU96" s="12">
        <v>700094</v>
      </c>
      <c r="CV96" s="12" t="s">
        <v>2434</v>
      </c>
      <c r="CW96" s="12" t="s">
        <v>2436</v>
      </c>
      <c r="CX96" s="12" t="s">
        <v>572</v>
      </c>
      <c r="CY96" s="12" t="s">
        <v>142</v>
      </c>
      <c r="CZ96" s="12">
        <v>700094</v>
      </c>
    </row>
    <row r="97" spans="1:104" s="19" customFormat="1">
      <c r="A97" s="10">
        <v>96</v>
      </c>
      <c r="B97" s="11">
        <v>1310908051</v>
      </c>
      <c r="C97" s="11" t="s">
        <v>2095</v>
      </c>
      <c r="D97" s="12" t="s">
        <v>2437</v>
      </c>
      <c r="E97" s="12" t="s">
        <v>2438</v>
      </c>
      <c r="F97" s="12" t="s">
        <v>179</v>
      </c>
      <c r="G97" s="12" t="s">
        <v>179</v>
      </c>
      <c r="H97" s="11"/>
      <c r="I97" s="11" t="s">
        <v>181</v>
      </c>
      <c r="J97" s="42" t="s">
        <v>2439</v>
      </c>
      <c r="K97" s="11">
        <v>21</v>
      </c>
      <c r="L97" s="11"/>
      <c r="M97" s="11" t="s">
        <v>107</v>
      </c>
      <c r="N97" s="11" t="s">
        <v>966</v>
      </c>
      <c r="O97" s="11" t="s">
        <v>109</v>
      </c>
      <c r="P97" s="12" t="s">
        <v>2440</v>
      </c>
      <c r="Q97" s="11"/>
      <c r="R97" s="43">
        <v>9088682212</v>
      </c>
      <c r="S97" s="43">
        <v>9470218902</v>
      </c>
      <c r="T97" s="44" t="s">
        <v>2441</v>
      </c>
      <c r="U97" s="44"/>
      <c r="V97" s="11" t="s">
        <v>2442</v>
      </c>
      <c r="W97" s="11" t="s">
        <v>192</v>
      </c>
      <c r="X97" s="11"/>
      <c r="Y97" s="11" t="s">
        <v>2443</v>
      </c>
      <c r="Z97" s="11" t="s">
        <v>120</v>
      </c>
      <c r="AA97" s="11">
        <v>2010</v>
      </c>
      <c r="AB97" s="21">
        <v>77.900000000000006</v>
      </c>
      <c r="AC97" s="21">
        <v>70.3</v>
      </c>
      <c r="AD97" s="11">
        <v>430</v>
      </c>
      <c r="AE97" s="11">
        <v>500</v>
      </c>
      <c r="AF97" s="11" t="s">
        <v>687</v>
      </c>
      <c r="AG97" s="11" t="s">
        <v>2444</v>
      </c>
      <c r="AH97" s="11" t="s">
        <v>2445</v>
      </c>
      <c r="AI97" s="11" t="s">
        <v>2446</v>
      </c>
      <c r="AJ97" s="11" t="s">
        <v>120</v>
      </c>
      <c r="AK97" s="11">
        <v>2012</v>
      </c>
      <c r="AL97" s="21">
        <v>64.599999999999994</v>
      </c>
      <c r="AM97" s="21">
        <v>64.599999999999994</v>
      </c>
      <c r="AN97" s="11">
        <v>323</v>
      </c>
      <c r="AO97" s="11">
        <v>500</v>
      </c>
      <c r="AP97" s="11" t="s">
        <v>829</v>
      </c>
      <c r="AQ97" s="11" t="s">
        <v>829</v>
      </c>
      <c r="AR97" s="11" t="s">
        <v>829</v>
      </c>
      <c r="AS97" s="11" t="s">
        <v>829</v>
      </c>
      <c r="AT97" s="11" t="s">
        <v>829</v>
      </c>
      <c r="AU97" s="21" t="s">
        <v>829</v>
      </c>
      <c r="AV97" s="11" t="s">
        <v>124</v>
      </c>
      <c r="AW97" s="11"/>
      <c r="AX97" s="11">
        <v>8318</v>
      </c>
      <c r="AY97" s="11">
        <v>2013</v>
      </c>
      <c r="AZ97" s="11" t="s">
        <v>125</v>
      </c>
      <c r="BA97" s="11" t="s">
        <v>2095</v>
      </c>
      <c r="BB97" s="11">
        <v>2013</v>
      </c>
      <c r="BC97" s="11">
        <v>2017</v>
      </c>
      <c r="BD97" s="11" t="s">
        <v>120</v>
      </c>
      <c r="BE97" s="45">
        <v>10901313015</v>
      </c>
      <c r="BF97" s="16">
        <v>131090110444</v>
      </c>
      <c r="BG97" s="21">
        <v>7.07</v>
      </c>
      <c r="BH97" s="21">
        <v>7.34</v>
      </c>
      <c r="BI97" s="21">
        <v>7.83</v>
      </c>
      <c r="BJ97" s="65"/>
      <c r="BK97" s="21">
        <v>7.48</v>
      </c>
      <c r="BL97" s="65"/>
      <c r="BM97" s="46" t="s">
        <v>976</v>
      </c>
      <c r="BN97" s="47"/>
      <c r="BO97" s="48" t="s">
        <v>195</v>
      </c>
      <c r="BP97" s="48" t="s">
        <v>196</v>
      </c>
      <c r="BQ97" s="49">
        <v>1</v>
      </c>
      <c r="BR97" s="12"/>
      <c r="BS97" s="12"/>
      <c r="BT97" s="12"/>
      <c r="BU97" s="12"/>
      <c r="BV97" s="68"/>
      <c r="BW97" s="12"/>
      <c r="BX97" s="49"/>
      <c r="BY97" s="49"/>
      <c r="BZ97" s="18"/>
      <c r="CA97" s="12"/>
      <c r="CB97" s="12"/>
      <c r="CC97" s="12"/>
      <c r="CD97" s="12" t="s">
        <v>2447</v>
      </c>
      <c r="CE97" s="12" t="s">
        <v>2448</v>
      </c>
      <c r="CF97" s="12"/>
      <c r="CG97" s="12"/>
      <c r="CH97" s="12" t="s">
        <v>2449</v>
      </c>
      <c r="CI97" s="12" t="s">
        <v>171</v>
      </c>
      <c r="CJ97" s="12"/>
      <c r="CK97" s="12"/>
      <c r="CL97" s="12"/>
      <c r="CM97" s="12"/>
      <c r="CN97" s="12"/>
      <c r="CO97" s="12"/>
      <c r="CP97" s="12"/>
      <c r="CQ97" s="12" t="s">
        <v>2450</v>
      </c>
      <c r="CR97" s="12" t="s">
        <v>2301</v>
      </c>
      <c r="CS97" s="12" t="s">
        <v>2301</v>
      </c>
      <c r="CT97" s="12" t="s">
        <v>175</v>
      </c>
      <c r="CU97" s="12"/>
      <c r="CV97" s="12" t="s">
        <v>2451</v>
      </c>
      <c r="CW97" s="12" t="s">
        <v>417</v>
      </c>
      <c r="CX97" s="12" t="s">
        <v>368</v>
      </c>
      <c r="CY97" s="12" t="s">
        <v>142</v>
      </c>
      <c r="CZ97" s="12">
        <v>700152</v>
      </c>
    </row>
    <row r="98" spans="1:104" s="19" customFormat="1">
      <c r="A98" s="10">
        <v>97</v>
      </c>
      <c r="B98" s="11">
        <v>1310908056</v>
      </c>
      <c r="C98" s="11" t="s">
        <v>2095</v>
      </c>
      <c r="D98" s="12" t="s">
        <v>2452</v>
      </c>
      <c r="E98" s="12" t="s">
        <v>2453</v>
      </c>
      <c r="F98" s="12"/>
      <c r="G98" s="12" t="s">
        <v>2454</v>
      </c>
      <c r="H98" s="11"/>
      <c r="I98" s="11" t="s">
        <v>181</v>
      </c>
      <c r="J98" s="42" t="s">
        <v>2455</v>
      </c>
      <c r="K98" s="11">
        <v>20</v>
      </c>
      <c r="L98" s="11" t="s">
        <v>323</v>
      </c>
      <c r="M98" s="11" t="s">
        <v>107</v>
      </c>
      <c r="N98" s="11" t="s">
        <v>966</v>
      </c>
      <c r="O98" s="11" t="s">
        <v>109</v>
      </c>
      <c r="P98" s="12" t="s">
        <v>2456</v>
      </c>
      <c r="Q98" s="11">
        <v>9934066755</v>
      </c>
      <c r="R98" s="43">
        <v>9097003634</v>
      </c>
      <c r="S98" s="43">
        <v>9470060809</v>
      </c>
      <c r="T98" s="12" t="s">
        <v>2457</v>
      </c>
      <c r="U98" s="12"/>
      <c r="V98" s="11" t="s">
        <v>2458</v>
      </c>
      <c r="W98" s="11" t="s">
        <v>2459</v>
      </c>
      <c r="X98" s="11" t="s">
        <v>2460</v>
      </c>
      <c r="Y98" s="11" t="s">
        <v>2461</v>
      </c>
      <c r="Z98" s="11" t="s">
        <v>120</v>
      </c>
      <c r="AA98" s="11">
        <v>2010</v>
      </c>
      <c r="AB98" s="69">
        <v>66.2</v>
      </c>
      <c r="AC98" s="69">
        <v>61</v>
      </c>
      <c r="AD98" s="11">
        <v>427</v>
      </c>
      <c r="AE98" s="11">
        <v>700</v>
      </c>
      <c r="AF98" s="11" t="s">
        <v>687</v>
      </c>
      <c r="AG98" s="11" t="s">
        <v>2462</v>
      </c>
      <c r="AH98" s="11" t="s">
        <v>2463</v>
      </c>
      <c r="AI98" s="11" t="s">
        <v>2464</v>
      </c>
      <c r="AJ98" s="11" t="s">
        <v>2465</v>
      </c>
      <c r="AK98" s="11">
        <v>2012</v>
      </c>
      <c r="AL98" s="69">
        <v>71.2</v>
      </c>
      <c r="AM98" s="69">
        <v>71.2</v>
      </c>
      <c r="AN98" s="11">
        <v>356</v>
      </c>
      <c r="AO98" s="11">
        <v>500</v>
      </c>
      <c r="AP98" s="11" t="s">
        <v>829</v>
      </c>
      <c r="AQ98" s="11" t="s">
        <v>829</v>
      </c>
      <c r="AR98" s="11" t="s">
        <v>829</v>
      </c>
      <c r="AS98" s="11" t="s">
        <v>829</v>
      </c>
      <c r="AT98" s="11" t="s">
        <v>829</v>
      </c>
      <c r="AU98" s="21" t="s">
        <v>829</v>
      </c>
      <c r="AV98" s="11" t="s">
        <v>124</v>
      </c>
      <c r="AW98" s="11"/>
      <c r="AX98" s="11">
        <v>11204</v>
      </c>
      <c r="AY98" s="11">
        <v>2013</v>
      </c>
      <c r="AZ98" s="11" t="s">
        <v>1650</v>
      </c>
      <c r="BA98" s="11" t="s">
        <v>2095</v>
      </c>
      <c r="BB98" s="11">
        <v>2013</v>
      </c>
      <c r="BC98" s="11">
        <v>2017</v>
      </c>
      <c r="BD98" s="11" t="s">
        <v>120</v>
      </c>
      <c r="BE98" s="45">
        <v>10901313016</v>
      </c>
      <c r="BF98" s="16">
        <v>131090110445</v>
      </c>
      <c r="BG98" s="21">
        <v>6.07</v>
      </c>
      <c r="BH98" s="21">
        <v>6.07</v>
      </c>
      <c r="BI98" s="21">
        <v>7.34</v>
      </c>
      <c r="BJ98" s="21">
        <v>5.65</v>
      </c>
      <c r="BK98" s="21">
        <v>7.48</v>
      </c>
      <c r="BL98" s="17">
        <f t="shared" si="8"/>
        <v>6.5220000000000002</v>
      </c>
      <c r="BM98" s="46" t="s">
        <v>195</v>
      </c>
      <c r="BN98" s="47">
        <v>1</v>
      </c>
      <c r="BO98" s="48" t="s">
        <v>195</v>
      </c>
      <c r="BP98" s="48" t="s">
        <v>196</v>
      </c>
      <c r="BQ98" s="49">
        <v>1</v>
      </c>
      <c r="BR98" s="12"/>
      <c r="BS98" s="12" t="s">
        <v>2466</v>
      </c>
      <c r="BT98" s="12"/>
      <c r="BU98" s="12"/>
      <c r="BV98" s="12"/>
      <c r="BW98" s="12"/>
      <c r="BX98" s="49"/>
      <c r="BY98" s="49"/>
      <c r="BZ98" s="18"/>
      <c r="CA98" s="12"/>
      <c r="CB98" s="12"/>
      <c r="CC98" s="12"/>
      <c r="CD98" s="12" t="s">
        <v>2467</v>
      </c>
      <c r="CE98" s="12" t="s">
        <v>2468</v>
      </c>
      <c r="CF98" s="12" t="s">
        <v>2469</v>
      </c>
      <c r="CG98" s="12" t="s">
        <v>2470</v>
      </c>
      <c r="CH98" s="12" t="s">
        <v>2471</v>
      </c>
      <c r="CI98" s="12" t="s">
        <v>171</v>
      </c>
      <c r="CJ98" s="12"/>
      <c r="CK98" s="12"/>
      <c r="CL98" s="12"/>
      <c r="CM98" s="12"/>
      <c r="CN98" s="12"/>
      <c r="CO98" s="12"/>
      <c r="CP98" s="12"/>
      <c r="CQ98" s="12" t="s">
        <v>2472</v>
      </c>
      <c r="CR98" s="12" t="s">
        <v>2473</v>
      </c>
      <c r="CS98" s="12" t="s">
        <v>2474</v>
      </c>
      <c r="CT98" s="12" t="s">
        <v>175</v>
      </c>
      <c r="CU98" s="12">
        <v>800006</v>
      </c>
      <c r="CV98" s="12" t="s">
        <v>2475</v>
      </c>
      <c r="CW98" s="12" t="s">
        <v>2435</v>
      </c>
      <c r="CX98" s="12" t="s">
        <v>572</v>
      </c>
      <c r="CY98" s="12" t="s">
        <v>142</v>
      </c>
      <c r="CZ98" s="12">
        <v>700152</v>
      </c>
    </row>
    <row r="99" spans="1:104" s="19" customFormat="1">
      <c r="A99" s="10">
        <v>98</v>
      </c>
      <c r="B99" s="11">
        <v>1310908055</v>
      </c>
      <c r="C99" s="11" t="s">
        <v>2095</v>
      </c>
      <c r="D99" s="12" t="s">
        <v>2476</v>
      </c>
      <c r="E99" s="12" t="s">
        <v>2477</v>
      </c>
      <c r="F99" s="12"/>
      <c r="G99" s="12" t="s">
        <v>296</v>
      </c>
      <c r="H99" s="11"/>
      <c r="I99" s="11" t="s">
        <v>181</v>
      </c>
      <c r="J99" s="42" t="s">
        <v>2478</v>
      </c>
      <c r="K99" s="11">
        <v>20</v>
      </c>
      <c r="L99" s="11"/>
      <c r="M99" s="11" t="s">
        <v>107</v>
      </c>
      <c r="N99" s="11" t="s">
        <v>966</v>
      </c>
      <c r="O99" s="11" t="s">
        <v>109</v>
      </c>
      <c r="P99" s="12" t="s">
        <v>2479</v>
      </c>
      <c r="Q99" s="11"/>
      <c r="R99" s="43">
        <v>9775530039</v>
      </c>
      <c r="S99" s="43">
        <v>8926090412</v>
      </c>
      <c r="T99" s="67" t="s">
        <v>2480</v>
      </c>
      <c r="U99" s="67" t="s">
        <v>2481</v>
      </c>
      <c r="V99" s="52" t="s">
        <v>223</v>
      </c>
      <c r="W99" s="52" t="s">
        <v>330</v>
      </c>
      <c r="X99" s="11" t="s">
        <v>2482</v>
      </c>
      <c r="Y99" s="52" t="s">
        <v>2123</v>
      </c>
      <c r="Z99" s="11" t="s">
        <v>333</v>
      </c>
      <c r="AA99" s="52">
        <v>2011</v>
      </c>
      <c r="AB99" s="21">
        <v>87.5</v>
      </c>
      <c r="AC99" s="21">
        <v>87.77</v>
      </c>
      <c r="AD99" s="11">
        <v>700</v>
      </c>
      <c r="AE99" s="11">
        <v>800</v>
      </c>
      <c r="AF99" s="52" t="s">
        <v>227</v>
      </c>
      <c r="AG99" s="52" t="s">
        <v>279</v>
      </c>
      <c r="AH99" s="11" t="s">
        <v>2482</v>
      </c>
      <c r="AI99" s="52" t="s">
        <v>2124</v>
      </c>
      <c r="AJ99" s="11" t="s">
        <v>333</v>
      </c>
      <c r="AK99" s="52">
        <v>2013</v>
      </c>
      <c r="AL99" s="21">
        <v>76.8</v>
      </c>
      <c r="AM99" s="21">
        <v>76.67</v>
      </c>
      <c r="AN99" s="11">
        <v>515</v>
      </c>
      <c r="AO99" s="11">
        <v>700</v>
      </c>
      <c r="AP99" s="11" t="s">
        <v>829</v>
      </c>
      <c r="AQ99" s="11" t="s">
        <v>829</v>
      </c>
      <c r="AR99" s="11" t="s">
        <v>829</v>
      </c>
      <c r="AS99" s="11" t="s">
        <v>829</v>
      </c>
      <c r="AT99" s="11" t="s">
        <v>829</v>
      </c>
      <c r="AU99" s="21" t="s">
        <v>829</v>
      </c>
      <c r="AV99" s="52" t="s">
        <v>124</v>
      </c>
      <c r="AW99" s="11"/>
      <c r="AX99" s="11">
        <v>11999</v>
      </c>
      <c r="AY99" s="11">
        <v>2013</v>
      </c>
      <c r="AZ99" s="52" t="s">
        <v>1604</v>
      </c>
      <c r="BA99" s="52" t="s">
        <v>2108</v>
      </c>
      <c r="BB99" s="52">
        <v>2013</v>
      </c>
      <c r="BC99" s="52">
        <v>2017</v>
      </c>
      <c r="BD99" s="11" t="s">
        <v>333</v>
      </c>
      <c r="BE99" s="45">
        <v>10901313017</v>
      </c>
      <c r="BF99" s="16">
        <v>131090110446</v>
      </c>
      <c r="BG99" s="21">
        <v>6.7</v>
      </c>
      <c r="BH99" s="21">
        <v>8.17</v>
      </c>
      <c r="BI99" s="21">
        <v>8.14</v>
      </c>
      <c r="BJ99" s="21">
        <v>8.23</v>
      </c>
      <c r="BK99" s="21">
        <v>9</v>
      </c>
      <c r="BL99" s="17">
        <f t="shared" si="8"/>
        <v>8.048</v>
      </c>
      <c r="BM99" s="60" t="s">
        <v>976</v>
      </c>
      <c r="BN99" s="47"/>
      <c r="BO99" s="48" t="s">
        <v>976</v>
      </c>
      <c r="BP99" s="48"/>
      <c r="BQ99" s="49"/>
      <c r="BR99" s="12" t="s">
        <v>2483</v>
      </c>
      <c r="BS99" s="53" t="s">
        <v>1132</v>
      </c>
      <c r="BT99" s="53"/>
      <c r="BU99" s="12"/>
      <c r="BV99" s="12"/>
      <c r="BW99" s="53" t="s">
        <v>2126</v>
      </c>
      <c r="BX99" s="49"/>
      <c r="BY99" s="49"/>
      <c r="BZ99" s="18" t="s">
        <v>2484</v>
      </c>
      <c r="CA99" s="12"/>
      <c r="CB99" s="12" t="s">
        <v>2485</v>
      </c>
      <c r="CC99" s="12"/>
      <c r="CD99" s="12" t="s">
        <v>2486</v>
      </c>
      <c r="CE99" s="12" t="s">
        <v>2487</v>
      </c>
      <c r="CF99" s="12"/>
      <c r="CG99" s="12"/>
      <c r="CH99" s="12"/>
      <c r="CI99" s="12"/>
      <c r="CJ99" s="12"/>
      <c r="CK99" s="12"/>
      <c r="CL99" s="12"/>
      <c r="CM99" s="12"/>
      <c r="CN99" s="12"/>
      <c r="CO99" s="12"/>
      <c r="CP99" s="12"/>
      <c r="CQ99" s="12"/>
      <c r="CR99" s="12"/>
      <c r="CS99" s="12"/>
      <c r="CT99" s="12"/>
      <c r="CU99" s="12"/>
      <c r="CV99" s="12"/>
      <c r="CW99" s="12"/>
      <c r="CX99" s="12"/>
      <c r="CY99" s="12"/>
      <c r="CZ99" s="12"/>
    </row>
    <row r="100" spans="1:104" s="19" customFormat="1">
      <c r="A100" s="10">
        <v>99</v>
      </c>
      <c r="B100" s="11">
        <v>1410908135</v>
      </c>
      <c r="C100" s="11" t="s">
        <v>2095</v>
      </c>
      <c r="D100" s="12" t="s">
        <v>2488</v>
      </c>
      <c r="E100" s="12" t="s">
        <v>2489</v>
      </c>
      <c r="F100" s="12"/>
      <c r="G100" s="12" t="s">
        <v>1690</v>
      </c>
      <c r="H100" s="11"/>
      <c r="I100" s="11" t="s">
        <v>181</v>
      </c>
      <c r="J100" s="42" t="s">
        <v>2490</v>
      </c>
      <c r="K100" s="11">
        <v>23</v>
      </c>
      <c r="L100" s="11"/>
      <c r="M100" s="11" t="s">
        <v>995</v>
      </c>
      <c r="N100" s="11" t="s">
        <v>966</v>
      </c>
      <c r="O100" s="11" t="s">
        <v>109</v>
      </c>
      <c r="P100" s="12" t="s">
        <v>2491</v>
      </c>
      <c r="Q100" s="11"/>
      <c r="R100" s="43">
        <v>8981520696</v>
      </c>
      <c r="S100" s="43">
        <v>9804292638</v>
      </c>
      <c r="T100" s="44" t="s">
        <v>2492</v>
      </c>
      <c r="U100" s="44" t="s">
        <v>2493</v>
      </c>
      <c r="V100" s="11" t="s">
        <v>1755</v>
      </c>
      <c r="W100" s="11" t="s">
        <v>224</v>
      </c>
      <c r="X100" s="11" t="s">
        <v>2197</v>
      </c>
      <c r="Y100" s="11" t="s">
        <v>2494</v>
      </c>
      <c r="Z100" s="11" t="s">
        <v>333</v>
      </c>
      <c r="AA100" s="11">
        <v>2009</v>
      </c>
      <c r="AB100" s="21">
        <v>77.12</v>
      </c>
      <c r="AC100" s="21">
        <v>76.77</v>
      </c>
      <c r="AD100" s="11">
        <v>617</v>
      </c>
      <c r="AE100" s="11">
        <v>800</v>
      </c>
      <c r="AF100" s="11" t="s">
        <v>227</v>
      </c>
      <c r="AG100" s="11" t="s">
        <v>279</v>
      </c>
      <c r="AH100" s="11" t="s">
        <v>2197</v>
      </c>
      <c r="AI100" s="11" t="s">
        <v>2495</v>
      </c>
      <c r="AJ100" s="11" t="s">
        <v>333</v>
      </c>
      <c r="AK100" s="11">
        <v>2011</v>
      </c>
      <c r="AL100" s="21">
        <v>62.8</v>
      </c>
      <c r="AM100" s="21">
        <v>62.57</v>
      </c>
      <c r="AN100" s="11">
        <v>314</v>
      </c>
      <c r="AO100" s="11">
        <v>500</v>
      </c>
      <c r="AP100" s="11" t="s">
        <v>2108</v>
      </c>
      <c r="AQ100" s="11" t="s">
        <v>1377</v>
      </c>
      <c r="AR100" s="11" t="s">
        <v>2496</v>
      </c>
      <c r="AS100" s="11" t="s">
        <v>120</v>
      </c>
      <c r="AT100" s="11">
        <v>2014</v>
      </c>
      <c r="AU100" s="21">
        <v>82.07</v>
      </c>
      <c r="AV100" s="11" t="s">
        <v>1355</v>
      </c>
      <c r="AW100" s="11"/>
      <c r="AX100" s="11">
        <v>422</v>
      </c>
      <c r="AY100" s="11">
        <v>2014</v>
      </c>
      <c r="AZ100" s="11" t="s">
        <v>1502</v>
      </c>
      <c r="BA100" s="11" t="s">
        <v>2108</v>
      </c>
      <c r="BB100" s="11">
        <v>2014</v>
      </c>
      <c r="BC100" s="11">
        <v>2017</v>
      </c>
      <c r="BD100" s="11" t="s">
        <v>120</v>
      </c>
      <c r="BE100" s="45">
        <v>10901314126</v>
      </c>
      <c r="BF100" s="16">
        <v>141090120059</v>
      </c>
      <c r="BG100" s="21" t="s">
        <v>1351</v>
      </c>
      <c r="BH100" s="21" t="s">
        <v>1351</v>
      </c>
      <c r="BI100" s="21">
        <v>8.07</v>
      </c>
      <c r="BJ100" s="21">
        <v>7.31</v>
      </c>
      <c r="BK100" s="21">
        <v>7.48</v>
      </c>
      <c r="BL100" s="17">
        <f t="shared" ref="BL100" si="10">SUM(BI100:BK100)/3</f>
        <v>7.62</v>
      </c>
      <c r="BM100" s="46"/>
      <c r="BN100" s="47"/>
      <c r="BO100" s="48" t="s">
        <v>976</v>
      </c>
      <c r="BP100" s="48"/>
      <c r="BQ100" s="49"/>
      <c r="BR100" s="12" t="s">
        <v>2497</v>
      </c>
      <c r="BS100" s="12" t="s">
        <v>2498</v>
      </c>
      <c r="BT100" s="12"/>
      <c r="BU100" s="12"/>
      <c r="BV100" s="12"/>
      <c r="BW100" s="12"/>
      <c r="BX100" s="49"/>
      <c r="BY100" s="49"/>
      <c r="BZ100" s="18"/>
      <c r="CA100" s="12"/>
      <c r="CB100" s="12"/>
      <c r="CC100" s="12" t="s">
        <v>2499</v>
      </c>
      <c r="CD100" s="12" t="s">
        <v>2500</v>
      </c>
      <c r="CE100" s="12" t="s">
        <v>263</v>
      </c>
      <c r="CF100" s="12"/>
      <c r="CG100" s="12"/>
      <c r="CH100" s="12" t="s">
        <v>2501</v>
      </c>
      <c r="CI100" s="70" t="s">
        <v>496</v>
      </c>
      <c r="CJ100" s="12"/>
      <c r="CK100" s="12"/>
      <c r="CL100" s="12"/>
      <c r="CM100" s="12"/>
      <c r="CN100" s="12"/>
      <c r="CO100" s="12"/>
      <c r="CP100" s="12"/>
      <c r="CQ100" s="12" t="s">
        <v>2502</v>
      </c>
      <c r="CR100" s="12" t="s">
        <v>2503</v>
      </c>
      <c r="CS100" s="12" t="s">
        <v>2504</v>
      </c>
      <c r="CT100" s="12" t="s">
        <v>142</v>
      </c>
      <c r="CU100" s="12">
        <v>700144</v>
      </c>
      <c r="CV100" s="12" t="s">
        <v>2505</v>
      </c>
      <c r="CW100" s="12" t="s">
        <v>2503</v>
      </c>
      <c r="CX100" s="12" t="s">
        <v>2506</v>
      </c>
      <c r="CY100" s="12" t="s">
        <v>142</v>
      </c>
      <c r="CZ100" s="12">
        <v>700144</v>
      </c>
    </row>
    <row r="101" spans="1:104" s="19" customFormat="1">
      <c r="A101" s="10">
        <v>100</v>
      </c>
      <c r="B101" s="11">
        <v>1310908049</v>
      </c>
      <c r="C101" s="11" t="s">
        <v>2095</v>
      </c>
      <c r="D101" s="12" t="s">
        <v>2507</v>
      </c>
      <c r="E101" s="12" t="s">
        <v>2508</v>
      </c>
      <c r="F101" s="12"/>
      <c r="G101" s="12" t="s">
        <v>245</v>
      </c>
      <c r="H101" s="11"/>
      <c r="I101" s="11" t="s">
        <v>181</v>
      </c>
      <c r="J101" s="42" t="s">
        <v>2509</v>
      </c>
      <c r="K101" s="11">
        <v>20</v>
      </c>
      <c r="L101" s="11" t="s">
        <v>148</v>
      </c>
      <c r="M101" s="11" t="s">
        <v>107</v>
      </c>
      <c r="N101" s="11" t="s">
        <v>2510</v>
      </c>
      <c r="O101" s="11" t="s">
        <v>109</v>
      </c>
      <c r="P101" s="12" t="s">
        <v>1788</v>
      </c>
      <c r="Q101" s="11"/>
      <c r="R101" s="43">
        <v>9748960989</v>
      </c>
      <c r="S101" s="43">
        <v>9831293668</v>
      </c>
      <c r="T101" s="12" t="s">
        <v>2511</v>
      </c>
      <c r="U101" s="12"/>
      <c r="V101" s="11" t="s">
        <v>2512</v>
      </c>
      <c r="W101" s="11" t="s">
        <v>192</v>
      </c>
      <c r="X101" s="11" t="s">
        <v>2513</v>
      </c>
      <c r="Y101" s="11" t="s">
        <v>2514</v>
      </c>
      <c r="Z101" s="11" t="s">
        <v>120</v>
      </c>
      <c r="AA101" s="11">
        <v>2011</v>
      </c>
      <c r="AB101" s="69">
        <v>89.3</v>
      </c>
      <c r="AC101" s="69">
        <v>89.3</v>
      </c>
      <c r="AD101" s="11">
        <v>9.4</v>
      </c>
      <c r="AE101" s="11">
        <v>10</v>
      </c>
      <c r="AF101" s="11" t="s">
        <v>707</v>
      </c>
      <c r="AG101" s="11" t="s">
        <v>192</v>
      </c>
      <c r="AH101" s="11" t="s">
        <v>2513</v>
      </c>
      <c r="AI101" s="11" t="s">
        <v>2515</v>
      </c>
      <c r="AJ101" s="11" t="s">
        <v>120</v>
      </c>
      <c r="AK101" s="11">
        <v>2013</v>
      </c>
      <c r="AL101" s="69">
        <v>91.4</v>
      </c>
      <c r="AM101" s="69">
        <v>91.4</v>
      </c>
      <c r="AN101" s="11">
        <v>457</v>
      </c>
      <c r="AO101" s="11">
        <v>500</v>
      </c>
      <c r="AP101" s="11" t="s">
        <v>829</v>
      </c>
      <c r="AQ101" s="11" t="s">
        <v>829</v>
      </c>
      <c r="AR101" s="11" t="s">
        <v>829</v>
      </c>
      <c r="AS101" s="11" t="s">
        <v>829</v>
      </c>
      <c r="AT101" s="11" t="s">
        <v>829</v>
      </c>
      <c r="AU101" s="21" t="s">
        <v>829</v>
      </c>
      <c r="AV101" s="11" t="s">
        <v>14016</v>
      </c>
      <c r="AW101" s="11">
        <v>102000</v>
      </c>
      <c r="AX101" s="11"/>
      <c r="AY101" s="11">
        <v>2013</v>
      </c>
      <c r="AZ101" s="11" t="s">
        <v>1502</v>
      </c>
      <c r="BA101" s="11" t="s">
        <v>2108</v>
      </c>
      <c r="BB101" s="11">
        <v>2013</v>
      </c>
      <c r="BC101" s="11">
        <v>2017</v>
      </c>
      <c r="BD101" s="11" t="s">
        <v>120</v>
      </c>
      <c r="BE101" s="45">
        <v>10901313018</v>
      </c>
      <c r="BF101" s="16">
        <v>131090110447</v>
      </c>
      <c r="BG101" s="21">
        <v>9.19</v>
      </c>
      <c r="BH101" s="21">
        <v>9.66</v>
      </c>
      <c r="BI101" s="21">
        <v>9.2799999999999994</v>
      </c>
      <c r="BJ101" s="21">
        <v>9.15</v>
      </c>
      <c r="BK101" s="21">
        <v>8.92</v>
      </c>
      <c r="BL101" s="17">
        <f t="shared" si="8"/>
        <v>9.24</v>
      </c>
      <c r="BM101" s="46" t="s">
        <v>976</v>
      </c>
      <c r="BN101" s="47"/>
      <c r="BO101" s="48" t="s">
        <v>976</v>
      </c>
      <c r="BP101" s="48"/>
      <c r="BQ101" s="49"/>
      <c r="BR101" s="12" t="s">
        <v>2516</v>
      </c>
      <c r="BS101" s="12"/>
      <c r="BT101" s="12"/>
      <c r="BU101" s="12"/>
      <c r="BV101" s="12"/>
      <c r="BW101" s="12"/>
      <c r="BX101" s="49"/>
      <c r="BY101" s="49"/>
      <c r="BZ101" s="18" t="s">
        <v>2517</v>
      </c>
      <c r="CA101" s="12" t="s">
        <v>2518</v>
      </c>
      <c r="CB101" s="12" t="s">
        <v>2519</v>
      </c>
      <c r="CC101" s="12" t="s">
        <v>2520</v>
      </c>
      <c r="CD101" s="12" t="s">
        <v>2521</v>
      </c>
      <c r="CE101" s="12"/>
      <c r="CF101" s="12"/>
      <c r="CG101" s="12"/>
      <c r="CH101" s="12" t="s">
        <v>2522</v>
      </c>
      <c r="CI101" s="12" t="s">
        <v>204</v>
      </c>
      <c r="CJ101" s="12"/>
      <c r="CK101" s="12"/>
      <c r="CL101" s="12"/>
      <c r="CM101" s="12"/>
      <c r="CN101" s="12"/>
      <c r="CO101" s="12"/>
      <c r="CP101" s="12"/>
      <c r="CQ101" s="12" t="s">
        <v>2523</v>
      </c>
      <c r="CR101" s="12" t="s">
        <v>2524</v>
      </c>
      <c r="CS101" s="12" t="s">
        <v>140</v>
      </c>
      <c r="CT101" s="12" t="s">
        <v>142</v>
      </c>
      <c r="CU101" s="12">
        <v>700060</v>
      </c>
      <c r="CV101" s="12" t="s">
        <v>2525</v>
      </c>
      <c r="CW101" s="12" t="s">
        <v>140</v>
      </c>
      <c r="CX101" s="12" t="s">
        <v>140</v>
      </c>
      <c r="CY101" s="12" t="s">
        <v>142</v>
      </c>
      <c r="CZ101" s="12">
        <v>700060</v>
      </c>
    </row>
    <row r="102" spans="1:104" s="19" customFormat="1">
      <c r="A102" s="10">
        <v>101</v>
      </c>
      <c r="B102" s="37">
        <v>1310908007</v>
      </c>
      <c r="C102" s="11" t="s">
        <v>2095</v>
      </c>
      <c r="D102" s="70" t="s">
        <v>2526</v>
      </c>
      <c r="E102" s="70" t="s">
        <v>2527</v>
      </c>
      <c r="F102" s="70" t="s">
        <v>179</v>
      </c>
      <c r="G102" s="70" t="s">
        <v>2528</v>
      </c>
      <c r="H102" s="37"/>
      <c r="I102" s="37" t="s">
        <v>181</v>
      </c>
      <c r="J102" s="71" t="s">
        <v>2529</v>
      </c>
      <c r="K102" s="37">
        <v>20</v>
      </c>
      <c r="L102" s="37" t="s">
        <v>106</v>
      </c>
      <c r="M102" s="37" t="s">
        <v>107</v>
      </c>
      <c r="N102" s="37" t="s">
        <v>966</v>
      </c>
      <c r="O102" s="37" t="s">
        <v>109</v>
      </c>
      <c r="P102" s="70" t="s">
        <v>2530</v>
      </c>
      <c r="Q102" s="37">
        <v>9431311528</v>
      </c>
      <c r="R102" s="72">
        <v>9681552817</v>
      </c>
      <c r="S102" s="72"/>
      <c r="T102" s="73" t="s">
        <v>2531</v>
      </c>
      <c r="U102" s="70"/>
      <c r="V102" s="37" t="s">
        <v>378</v>
      </c>
      <c r="W102" s="37" t="s">
        <v>192</v>
      </c>
      <c r="X102" s="37" t="s">
        <v>2532</v>
      </c>
      <c r="Y102" s="37" t="s">
        <v>2533</v>
      </c>
      <c r="Z102" s="37" t="s">
        <v>120</v>
      </c>
      <c r="AA102" s="37">
        <v>2011</v>
      </c>
      <c r="AB102" s="74">
        <v>87.4</v>
      </c>
      <c r="AC102" s="74">
        <v>87.4</v>
      </c>
      <c r="AD102" s="37">
        <v>437</v>
      </c>
      <c r="AE102" s="37">
        <v>500</v>
      </c>
      <c r="AF102" s="37" t="s">
        <v>707</v>
      </c>
      <c r="AG102" s="37" t="s">
        <v>192</v>
      </c>
      <c r="AH102" s="37" t="s">
        <v>2534</v>
      </c>
      <c r="AI102" s="37" t="s">
        <v>2535</v>
      </c>
      <c r="AJ102" s="37" t="s">
        <v>120</v>
      </c>
      <c r="AK102" s="37">
        <v>2013</v>
      </c>
      <c r="AL102" s="74">
        <v>61</v>
      </c>
      <c r="AM102" s="74">
        <v>62.66</v>
      </c>
      <c r="AN102" s="37">
        <v>376</v>
      </c>
      <c r="AO102" s="37">
        <v>600</v>
      </c>
      <c r="AP102" s="11" t="s">
        <v>829</v>
      </c>
      <c r="AQ102" s="11" t="s">
        <v>829</v>
      </c>
      <c r="AR102" s="11" t="s">
        <v>829</v>
      </c>
      <c r="AS102" s="11" t="s">
        <v>829</v>
      </c>
      <c r="AT102" s="11" t="s">
        <v>829</v>
      </c>
      <c r="AU102" s="21" t="s">
        <v>829</v>
      </c>
      <c r="AV102" s="37" t="s">
        <v>124</v>
      </c>
      <c r="AW102" s="37"/>
      <c r="AX102" s="37">
        <v>13158</v>
      </c>
      <c r="AY102" s="37">
        <v>2013</v>
      </c>
      <c r="AZ102" s="37" t="s">
        <v>125</v>
      </c>
      <c r="BA102" s="37" t="s">
        <v>2095</v>
      </c>
      <c r="BB102" s="37">
        <v>2013</v>
      </c>
      <c r="BC102" s="37">
        <v>2017</v>
      </c>
      <c r="BD102" s="37" t="s">
        <v>120</v>
      </c>
      <c r="BE102" s="75">
        <v>10901313019</v>
      </c>
      <c r="BF102" s="76">
        <v>131090110448</v>
      </c>
      <c r="BG102" s="74">
        <v>6.67</v>
      </c>
      <c r="BH102" s="74">
        <v>6.69</v>
      </c>
      <c r="BI102" s="74">
        <v>7.66</v>
      </c>
      <c r="BJ102" s="74">
        <v>6.96</v>
      </c>
      <c r="BK102" s="74">
        <v>8.2799999999999994</v>
      </c>
      <c r="BL102" s="17">
        <f t="shared" si="8"/>
        <v>7.2519999999999998</v>
      </c>
      <c r="BM102" s="77"/>
      <c r="BN102" s="78"/>
      <c r="BO102" s="79" t="s">
        <v>976</v>
      </c>
      <c r="BP102" s="79"/>
      <c r="BQ102" s="80"/>
      <c r="BR102" s="70"/>
      <c r="BS102" s="70" t="s">
        <v>127</v>
      </c>
      <c r="BT102" s="70"/>
      <c r="BU102" s="70"/>
      <c r="BV102" s="70"/>
      <c r="BW102" s="70"/>
      <c r="BX102" s="80"/>
      <c r="BY102" s="80"/>
      <c r="BZ102" s="81"/>
      <c r="CA102" s="70"/>
      <c r="CB102" s="70"/>
      <c r="CC102" s="70"/>
      <c r="CD102" s="70" t="s">
        <v>2536</v>
      </c>
      <c r="CE102" s="70" t="s">
        <v>711</v>
      </c>
      <c r="CF102" s="70"/>
      <c r="CG102" s="70"/>
      <c r="CH102" s="70" t="s">
        <v>2537</v>
      </c>
      <c r="CI102" s="70" t="s">
        <v>171</v>
      </c>
      <c r="CJ102" s="70"/>
      <c r="CK102" s="70"/>
      <c r="CL102" s="70"/>
      <c r="CM102" s="70"/>
      <c r="CN102" s="70"/>
      <c r="CO102" s="70"/>
      <c r="CP102" s="70"/>
      <c r="CQ102" s="70" t="s">
        <v>2538</v>
      </c>
      <c r="CR102" s="70" t="s">
        <v>2539</v>
      </c>
      <c r="CS102" s="70" t="s">
        <v>2539</v>
      </c>
      <c r="CT102" s="70" t="s">
        <v>207</v>
      </c>
      <c r="CU102" s="70">
        <v>815351</v>
      </c>
      <c r="CV102" s="70" t="s">
        <v>2540</v>
      </c>
      <c r="CW102" s="70" t="s">
        <v>1537</v>
      </c>
      <c r="CX102" s="70" t="s">
        <v>572</v>
      </c>
      <c r="CY102" s="70" t="s">
        <v>142</v>
      </c>
      <c r="CZ102" s="70">
        <v>700152</v>
      </c>
    </row>
    <row r="103" spans="1:104" s="19" customFormat="1">
      <c r="A103" s="10">
        <v>102</v>
      </c>
      <c r="B103" s="11">
        <v>1310908044</v>
      </c>
      <c r="C103" s="11" t="s">
        <v>2095</v>
      </c>
      <c r="D103" s="12" t="s">
        <v>2541</v>
      </c>
      <c r="E103" s="12" t="s">
        <v>2542</v>
      </c>
      <c r="F103" s="12"/>
      <c r="G103" s="12" t="s">
        <v>245</v>
      </c>
      <c r="H103" s="11"/>
      <c r="I103" s="11" t="s">
        <v>181</v>
      </c>
      <c r="J103" s="42" t="s">
        <v>2543</v>
      </c>
      <c r="K103" s="11">
        <v>22</v>
      </c>
      <c r="L103" s="11"/>
      <c r="M103" s="11" t="s">
        <v>107</v>
      </c>
      <c r="N103" s="11" t="s">
        <v>966</v>
      </c>
      <c r="O103" s="11" t="s">
        <v>109</v>
      </c>
      <c r="P103" s="12" t="s">
        <v>2544</v>
      </c>
      <c r="Q103" s="11"/>
      <c r="R103" s="43">
        <v>9038442458</v>
      </c>
      <c r="S103" s="43">
        <v>9038487174</v>
      </c>
      <c r="T103" s="82" t="s">
        <v>2545</v>
      </c>
      <c r="U103" s="82" t="s">
        <v>2545</v>
      </c>
      <c r="V103" s="11" t="s">
        <v>2546</v>
      </c>
      <c r="W103" s="11" t="s">
        <v>330</v>
      </c>
      <c r="X103" s="11"/>
      <c r="Y103" s="11" t="s">
        <v>2547</v>
      </c>
      <c r="Z103" s="11" t="s">
        <v>333</v>
      </c>
      <c r="AA103" s="11">
        <v>2011</v>
      </c>
      <c r="AB103" s="21">
        <v>66.5</v>
      </c>
      <c r="AC103" s="21">
        <v>66.5</v>
      </c>
      <c r="AD103" s="11">
        <v>532</v>
      </c>
      <c r="AE103" s="11">
        <v>800</v>
      </c>
      <c r="AF103" s="11" t="s">
        <v>356</v>
      </c>
      <c r="AG103" s="11" t="s">
        <v>334</v>
      </c>
      <c r="AH103" s="11" t="s">
        <v>2548</v>
      </c>
      <c r="AI103" s="11" t="s">
        <v>2549</v>
      </c>
      <c r="AJ103" s="11" t="s">
        <v>333</v>
      </c>
      <c r="AK103" s="11">
        <v>2013</v>
      </c>
      <c r="AL103" s="21">
        <v>72.599999999999994</v>
      </c>
      <c r="AM103" s="21">
        <v>72.599999999999994</v>
      </c>
      <c r="AN103" s="11">
        <v>363</v>
      </c>
      <c r="AO103" s="11">
        <v>500</v>
      </c>
      <c r="AP103" s="11" t="s">
        <v>829</v>
      </c>
      <c r="AQ103" s="11" t="s">
        <v>829</v>
      </c>
      <c r="AR103" s="11" t="s">
        <v>829</v>
      </c>
      <c r="AS103" s="11" t="s">
        <v>829</v>
      </c>
      <c r="AT103" s="11" t="s">
        <v>829</v>
      </c>
      <c r="AU103" s="21" t="s">
        <v>829</v>
      </c>
      <c r="AV103" s="11" t="s">
        <v>124</v>
      </c>
      <c r="AW103" s="11"/>
      <c r="AX103" s="11">
        <v>10092</v>
      </c>
      <c r="AY103" s="11">
        <v>2013</v>
      </c>
      <c r="AZ103" s="11" t="s">
        <v>1650</v>
      </c>
      <c r="BA103" s="11" t="s">
        <v>2152</v>
      </c>
      <c r="BB103" s="11">
        <v>2013</v>
      </c>
      <c r="BC103" s="11">
        <v>2017</v>
      </c>
      <c r="BD103" s="11" t="s">
        <v>120</v>
      </c>
      <c r="BE103" s="45">
        <v>10901313020</v>
      </c>
      <c r="BF103" s="16">
        <v>131090110449</v>
      </c>
      <c r="BG103" s="21">
        <v>7.3</v>
      </c>
      <c r="BH103" s="21">
        <v>7.24</v>
      </c>
      <c r="BI103" s="21">
        <v>7.79</v>
      </c>
      <c r="BJ103" s="21">
        <v>7.12</v>
      </c>
      <c r="BK103" s="21">
        <v>7.32</v>
      </c>
      <c r="BL103" s="17">
        <f t="shared" si="8"/>
        <v>7.3539999999999992</v>
      </c>
      <c r="BM103" s="46"/>
      <c r="BN103" s="47"/>
      <c r="BO103" s="48" t="s">
        <v>976</v>
      </c>
      <c r="BP103" s="48"/>
      <c r="BQ103" s="49"/>
      <c r="BR103" s="12" t="s">
        <v>2550</v>
      </c>
      <c r="BS103" s="12" t="s">
        <v>665</v>
      </c>
      <c r="BT103" s="12"/>
      <c r="BU103" s="12"/>
      <c r="BV103" s="12"/>
      <c r="BW103" s="12"/>
      <c r="BX103" s="49"/>
      <c r="BY103" s="49"/>
      <c r="BZ103" s="18"/>
      <c r="CA103" s="12"/>
      <c r="CB103" s="12"/>
      <c r="CC103" s="12"/>
      <c r="CD103" s="12" t="s">
        <v>2551</v>
      </c>
      <c r="CE103" s="12" t="s">
        <v>2552</v>
      </c>
      <c r="CF103" s="12"/>
      <c r="CG103" s="12"/>
      <c r="CH103" s="12" t="s">
        <v>2553</v>
      </c>
      <c r="CI103" s="12" t="s">
        <v>204</v>
      </c>
      <c r="CJ103" s="12"/>
      <c r="CK103" s="12"/>
      <c r="CL103" s="12"/>
      <c r="CM103" s="12"/>
      <c r="CN103" s="12"/>
      <c r="CO103" s="12"/>
      <c r="CP103" s="12"/>
      <c r="CQ103" s="12" t="s">
        <v>2554</v>
      </c>
      <c r="CR103" s="12" t="s">
        <v>2555</v>
      </c>
      <c r="CS103" s="12" t="s">
        <v>140</v>
      </c>
      <c r="CT103" s="12" t="s">
        <v>734</v>
      </c>
      <c r="CU103" s="12">
        <v>700038</v>
      </c>
      <c r="CV103" s="12" t="s">
        <v>2554</v>
      </c>
      <c r="CW103" s="12" t="s">
        <v>2555</v>
      </c>
      <c r="CX103" s="12" t="s">
        <v>140</v>
      </c>
      <c r="CY103" s="12" t="s">
        <v>142</v>
      </c>
      <c r="CZ103" s="12">
        <v>700038</v>
      </c>
    </row>
    <row r="104" spans="1:104" s="19" customFormat="1">
      <c r="A104" s="10">
        <v>103</v>
      </c>
      <c r="B104" s="11">
        <v>1410908132</v>
      </c>
      <c r="C104" s="11" t="s">
        <v>2095</v>
      </c>
      <c r="D104" s="12" t="s">
        <v>2556</v>
      </c>
      <c r="E104" s="12" t="s">
        <v>2557</v>
      </c>
      <c r="F104" s="12"/>
      <c r="G104" s="12" t="s">
        <v>2558</v>
      </c>
      <c r="H104" s="11"/>
      <c r="I104" s="11" t="s">
        <v>181</v>
      </c>
      <c r="J104" s="42" t="s">
        <v>2559</v>
      </c>
      <c r="K104" s="11">
        <v>23</v>
      </c>
      <c r="L104" s="11" t="s">
        <v>323</v>
      </c>
      <c r="M104" s="11" t="s">
        <v>149</v>
      </c>
      <c r="N104" s="11" t="s">
        <v>966</v>
      </c>
      <c r="O104" s="11" t="s">
        <v>109</v>
      </c>
      <c r="P104" s="12" t="s">
        <v>2560</v>
      </c>
      <c r="Q104" s="11" t="s">
        <v>2561</v>
      </c>
      <c r="R104" s="43">
        <v>8116312168</v>
      </c>
      <c r="S104" s="43">
        <v>7679961362</v>
      </c>
      <c r="T104" s="44" t="s">
        <v>2562</v>
      </c>
      <c r="U104" s="44" t="s">
        <v>2563</v>
      </c>
      <c r="V104" s="11" t="s">
        <v>1755</v>
      </c>
      <c r="W104" s="11" t="s">
        <v>2146</v>
      </c>
      <c r="X104" s="11" t="s">
        <v>2564</v>
      </c>
      <c r="Y104" s="11" t="s">
        <v>2148</v>
      </c>
      <c r="Z104" s="11" t="s">
        <v>333</v>
      </c>
      <c r="AA104" s="11">
        <v>2008</v>
      </c>
      <c r="AB104" s="21">
        <v>83.12</v>
      </c>
      <c r="AC104" s="21">
        <v>76.25</v>
      </c>
      <c r="AD104" s="11">
        <v>665</v>
      </c>
      <c r="AE104" s="11">
        <v>800</v>
      </c>
      <c r="AF104" s="11" t="s">
        <v>1351</v>
      </c>
      <c r="AG104" s="11" t="s">
        <v>1351</v>
      </c>
      <c r="AH104" s="11" t="s">
        <v>1351</v>
      </c>
      <c r="AI104" s="11" t="s">
        <v>1351</v>
      </c>
      <c r="AJ104" s="11" t="s">
        <v>1351</v>
      </c>
      <c r="AK104" s="11" t="s">
        <v>1351</v>
      </c>
      <c r="AL104" s="21" t="s">
        <v>1351</v>
      </c>
      <c r="AM104" s="21" t="s">
        <v>1351</v>
      </c>
      <c r="AN104" s="11" t="s">
        <v>1351</v>
      </c>
      <c r="AO104" s="11" t="s">
        <v>1351</v>
      </c>
      <c r="AP104" s="11" t="s">
        <v>2152</v>
      </c>
      <c r="AQ104" s="11" t="s">
        <v>2153</v>
      </c>
      <c r="AR104" s="11" t="s">
        <v>2565</v>
      </c>
      <c r="AS104" s="11" t="s">
        <v>120</v>
      </c>
      <c r="AT104" s="11">
        <v>2013</v>
      </c>
      <c r="AU104" s="21">
        <v>71.44</v>
      </c>
      <c r="AV104" s="11" t="s">
        <v>1355</v>
      </c>
      <c r="AW104" s="11"/>
      <c r="AX104" s="11">
        <v>828</v>
      </c>
      <c r="AY104" s="11">
        <v>2014</v>
      </c>
      <c r="AZ104" s="11" t="s">
        <v>2155</v>
      </c>
      <c r="BA104" s="11" t="s">
        <v>2152</v>
      </c>
      <c r="BB104" s="11">
        <v>2014</v>
      </c>
      <c r="BC104" s="11">
        <v>2017</v>
      </c>
      <c r="BD104" s="11" t="s">
        <v>120</v>
      </c>
      <c r="BE104" s="45">
        <v>10901314127</v>
      </c>
      <c r="BF104" s="16">
        <v>141090120060</v>
      </c>
      <c r="BG104" s="21" t="s">
        <v>1351</v>
      </c>
      <c r="BH104" s="21" t="s">
        <v>1351</v>
      </c>
      <c r="BI104" s="21">
        <v>7.03</v>
      </c>
      <c r="BJ104" s="21">
        <v>6.67</v>
      </c>
      <c r="BK104" s="21">
        <v>7.44</v>
      </c>
      <c r="BL104" s="17">
        <f t="shared" ref="BL104:BL105" si="11">SUM(BI104:BK104)/3</f>
        <v>7.0466666666666669</v>
      </c>
      <c r="BM104" s="46" t="s">
        <v>195</v>
      </c>
      <c r="BN104" s="47">
        <v>1</v>
      </c>
      <c r="BO104" s="48" t="s">
        <v>195</v>
      </c>
      <c r="BP104" s="48" t="s">
        <v>2566</v>
      </c>
      <c r="BQ104" s="49">
        <v>2</v>
      </c>
      <c r="BR104" s="12" t="s">
        <v>2567</v>
      </c>
      <c r="BS104" s="12"/>
      <c r="BT104" s="12"/>
      <c r="BU104" s="12"/>
      <c r="BV104" s="12"/>
      <c r="BW104" s="12" t="s">
        <v>195</v>
      </c>
      <c r="BX104" s="49" t="s">
        <v>195</v>
      </c>
      <c r="BY104" s="49" t="s">
        <v>2568</v>
      </c>
      <c r="BZ104" s="18"/>
      <c r="CA104" s="12"/>
      <c r="CB104" s="12"/>
      <c r="CC104" s="12"/>
      <c r="CD104" s="12" t="s">
        <v>2569</v>
      </c>
      <c r="CE104" s="12" t="s">
        <v>2570</v>
      </c>
      <c r="CF104" s="12"/>
      <c r="CG104" s="12"/>
      <c r="CH104" s="12" t="s">
        <v>2571</v>
      </c>
      <c r="CI104" s="12" t="s">
        <v>204</v>
      </c>
      <c r="CJ104" s="12"/>
      <c r="CK104" s="12"/>
      <c r="CL104" s="12"/>
      <c r="CM104" s="12"/>
      <c r="CN104" s="12"/>
      <c r="CO104" s="12"/>
      <c r="CP104" s="12"/>
      <c r="CQ104" s="12" t="s">
        <v>2572</v>
      </c>
      <c r="CR104" s="12" t="s">
        <v>2573</v>
      </c>
      <c r="CS104" s="12" t="s">
        <v>2574</v>
      </c>
      <c r="CT104" s="12" t="s">
        <v>142</v>
      </c>
      <c r="CU104" s="12">
        <v>721443</v>
      </c>
      <c r="CV104" s="12"/>
      <c r="CW104" s="12"/>
      <c r="CX104" s="12"/>
      <c r="CY104" s="12"/>
      <c r="CZ104" s="12"/>
    </row>
    <row r="105" spans="1:104" s="19" customFormat="1">
      <c r="A105" s="10">
        <v>104</v>
      </c>
      <c r="B105" s="11">
        <v>1410908133</v>
      </c>
      <c r="C105" s="11" t="s">
        <v>2095</v>
      </c>
      <c r="D105" s="12" t="s">
        <v>2575</v>
      </c>
      <c r="E105" s="12" t="s">
        <v>2557</v>
      </c>
      <c r="F105" s="12"/>
      <c r="G105" s="12" t="s">
        <v>320</v>
      </c>
      <c r="H105" s="11"/>
      <c r="I105" s="11" t="s">
        <v>181</v>
      </c>
      <c r="J105" s="42" t="s">
        <v>2576</v>
      </c>
      <c r="K105" s="11">
        <v>23</v>
      </c>
      <c r="L105" s="11"/>
      <c r="M105" s="11" t="s">
        <v>107</v>
      </c>
      <c r="N105" s="11" t="s">
        <v>966</v>
      </c>
      <c r="O105" s="11" t="s">
        <v>109</v>
      </c>
      <c r="P105" s="12" t="s">
        <v>2577</v>
      </c>
      <c r="Q105" s="11" t="s">
        <v>2578</v>
      </c>
      <c r="R105" s="43">
        <v>9038863205</v>
      </c>
      <c r="S105" s="43"/>
      <c r="T105" s="67" t="s">
        <v>2579</v>
      </c>
      <c r="U105" s="12"/>
      <c r="V105" s="11" t="s">
        <v>725</v>
      </c>
      <c r="W105" s="11" t="s">
        <v>2146</v>
      </c>
      <c r="X105" s="11" t="s">
        <v>2580</v>
      </c>
      <c r="Y105" s="11" t="s">
        <v>2581</v>
      </c>
      <c r="Z105" s="11" t="s">
        <v>333</v>
      </c>
      <c r="AA105" s="11">
        <v>2008</v>
      </c>
      <c r="AB105" s="21">
        <v>62.125</v>
      </c>
      <c r="AC105" s="21">
        <v>62.125</v>
      </c>
      <c r="AD105" s="11">
        <v>497</v>
      </c>
      <c r="AE105" s="11">
        <v>800</v>
      </c>
      <c r="AF105" s="11" t="s">
        <v>356</v>
      </c>
      <c r="AG105" s="11" t="s">
        <v>2582</v>
      </c>
      <c r="AH105" s="11" t="s">
        <v>2583</v>
      </c>
      <c r="AI105" s="11" t="s">
        <v>2584</v>
      </c>
      <c r="AJ105" s="11" t="s">
        <v>333</v>
      </c>
      <c r="AK105" s="11">
        <v>2010</v>
      </c>
      <c r="AL105" s="21">
        <v>49.8</v>
      </c>
      <c r="AM105" s="21">
        <v>50.86</v>
      </c>
      <c r="AN105" s="11">
        <v>356</v>
      </c>
      <c r="AO105" s="11">
        <v>700</v>
      </c>
      <c r="AP105" s="11" t="s">
        <v>2152</v>
      </c>
      <c r="AQ105" s="11" t="s">
        <v>1377</v>
      </c>
      <c r="AR105" s="11" t="s">
        <v>2585</v>
      </c>
      <c r="AS105" s="11" t="s">
        <v>120</v>
      </c>
      <c r="AT105" s="11">
        <v>2014</v>
      </c>
      <c r="AU105" s="21">
        <v>83.8</v>
      </c>
      <c r="AV105" s="11" t="s">
        <v>1355</v>
      </c>
      <c r="AW105" s="11"/>
      <c r="AX105" s="11">
        <v>466</v>
      </c>
      <c r="AY105" s="11">
        <v>2014</v>
      </c>
      <c r="AZ105" s="11" t="s">
        <v>125</v>
      </c>
      <c r="BA105" s="11" t="s">
        <v>2152</v>
      </c>
      <c r="BB105" s="11">
        <v>2014</v>
      </c>
      <c r="BC105" s="11">
        <v>2017</v>
      </c>
      <c r="BD105" s="11" t="s">
        <v>120</v>
      </c>
      <c r="BE105" s="45">
        <v>10901314128</v>
      </c>
      <c r="BF105" s="16">
        <v>141090120061</v>
      </c>
      <c r="BG105" s="21" t="s">
        <v>1351</v>
      </c>
      <c r="BH105" s="21" t="s">
        <v>1351</v>
      </c>
      <c r="BI105" s="21">
        <v>7.6899999999999995</v>
      </c>
      <c r="BJ105" s="21">
        <v>7.23</v>
      </c>
      <c r="BK105" s="21">
        <v>6.92</v>
      </c>
      <c r="BL105" s="17">
        <f t="shared" si="11"/>
        <v>7.28</v>
      </c>
      <c r="BM105" s="46" t="s">
        <v>976</v>
      </c>
      <c r="BN105" s="47"/>
      <c r="BO105" s="48" t="s">
        <v>976</v>
      </c>
      <c r="BP105" s="48"/>
      <c r="BQ105" s="49"/>
      <c r="BR105" s="12" t="s">
        <v>2586</v>
      </c>
      <c r="BS105" s="12"/>
      <c r="BT105" s="12"/>
      <c r="BU105" s="12"/>
      <c r="BV105" s="12"/>
      <c r="BW105" s="12"/>
      <c r="BX105" s="49"/>
      <c r="BY105" s="49"/>
      <c r="BZ105" s="18"/>
      <c r="CA105" s="12"/>
      <c r="CB105" s="12"/>
      <c r="CC105" s="12"/>
      <c r="CD105" s="12" t="s">
        <v>2587</v>
      </c>
      <c r="CE105" s="12" t="s">
        <v>263</v>
      </c>
      <c r="CF105" s="12"/>
      <c r="CG105" s="12"/>
      <c r="CH105" s="12" t="s">
        <v>2588</v>
      </c>
      <c r="CI105" s="12" t="s">
        <v>204</v>
      </c>
      <c r="CJ105" s="12"/>
      <c r="CK105" s="12"/>
      <c r="CL105" s="12"/>
      <c r="CM105" s="12"/>
      <c r="CN105" s="12"/>
      <c r="CO105" s="12"/>
      <c r="CP105" s="12"/>
      <c r="CQ105" s="12" t="s">
        <v>2589</v>
      </c>
      <c r="CR105" s="12" t="s">
        <v>140</v>
      </c>
      <c r="CS105" s="12" t="s">
        <v>140</v>
      </c>
      <c r="CT105" s="12" t="s">
        <v>142</v>
      </c>
      <c r="CU105" s="12">
        <v>700006</v>
      </c>
      <c r="CV105" s="12" t="s">
        <v>2589</v>
      </c>
      <c r="CW105" s="12" t="s">
        <v>140</v>
      </c>
      <c r="CX105" s="12" t="s">
        <v>140</v>
      </c>
      <c r="CY105" s="12" t="s">
        <v>142</v>
      </c>
      <c r="CZ105" s="12">
        <v>700006</v>
      </c>
    </row>
    <row r="106" spans="1:104" s="19" customFormat="1">
      <c r="A106" s="10">
        <v>105</v>
      </c>
      <c r="B106" s="11">
        <v>1310908031</v>
      </c>
      <c r="C106" s="11" t="s">
        <v>2095</v>
      </c>
      <c r="D106" s="12" t="s">
        <v>2590</v>
      </c>
      <c r="E106" s="12" t="s">
        <v>2591</v>
      </c>
      <c r="F106" s="12"/>
      <c r="G106" s="12" t="s">
        <v>2592</v>
      </c>
      <c r="H106" s="11"/>
      <c r="I106" s="11" t="s">
        <v>181</v>
      </c>
      <c r="J106" s="42" t="s">
        <v>2593</v>
      </c>
      <c r="K106" s="11">
        <v>21</v>
      </c>
      <c r="L106" s="11" t="s">
        <v>148</v>
      </c>
      <c r="M106" s="11" t="s">
        <v>107</v>
      </c>
      <c r="N106" s="11" t="s">
        <v>966</v>
      </c>
      <c r="O106" s="11" t="s">
        <v>109</v>
      </c>
      <c r="P106" s="12" t="s">
        <v>2594</v>
      </c>
      <c r="Q106" s="11" t="s">
        <v>2595</v>
      </c>
      <c r="R106" s="43">
        <v>9836693867</v>
      </c>
      <c r="S106" s="43">
        <v>7687050644</v>
      </c>
      <c r="T106" s="44" t="s">
        <v>2596</v>
      </c>
      <c r="U106" s="12"/>
      <c r="V106" s="11" t="s">
        <v>1673</v>
      </c>
      <c r="W106" s="11" t="s">
        <v>224</v>
      </c>
      <c r="X106" s="11" t="s">
        <v>2597</v>
      </c>
      <c r="Y106" s="11" t="s">
        <v>2598</v>
      </c>
      <c r="Z106" s="11" t="s">
        <v>333</v>
      </c>
      <c r="AA106" s="11">
        <v>2011</v>
      </c>
      <c r="AB106" s="21">
        <v>85</v>
      </c>
      <c r="AC106" s="21">
        <v>85</v>
      </c>
      <c r="AD106" s="11">
        <v>680</v>
      </c>
      <c r="AE106" s="11">
        <v>800</v>
      </c>
      <c r="AF106" s="11" t="s">
        <v>227</v>
      </c>
      <c r="AG106" s="11" t="s">
        <v>279</v>
      </c>
      <c r="AH106" s="11" t="s">
        <v>2597</v>
      </c>
      <c r="AI106" s="11" t="s">
        <v>2599</v>
      </c>
      <c r="AJ106" s="11" t="s">
        <v>333</v>
      </c>
      <c r="AK106" s="11">
        <v>2013</v>
      </c>
      <c r="AL106" s="21">
        <v>87.8</v>
      </c>
      <c r="AM106" s="21">
        <v>84.43</v>
      </c>
      <c r="AN106" s="11">
        <v>591</v>
      </c>
      <c r="AO106" s="11">
        <v>700</v>
      </c>
      <c r="AP106" s="11" t="s">
        <v>829</v>
      </c>
      <c r="AQ106" s="11" t="s">
        <v>829</v>
      </c>
      <c r="AR106" s="11" t="s">
        <v>829</v>
      </c>
      <c r="AS106" s="11" t="s">
        <v>829</v>
      </c>
      <c r="AT106" s="11" t="s">
        <v>829</v>
      </c>
      <c r="AU106" s="21" t="s">
        <v>829</v>
      </c>
      <c r="AV106" s="11" t="s">
        <v>124</v>
      </c>
      <c r="AW106" s="11"/>
      <c r="AX106" s="11">
        <v>14824</v>
      </c>
      <c r="AY106" s="11">
        <v>2013</v>
      </c>
      <c r="AZ106" s="11" t="s">
        <v>125</v>
      </c>
      <c r="BA106" s="11" t="s">
        <v>2108</v>
      </c>
      <c r="BB106" s="11">
        <v>2013</v>
      </c>
      <c r="BC106" s="11">
        <v>2017</v>
      </c>
      <c r="BD106" s="11" t="s">
        <v>120</v>
      </c>
      <c r="BE106" s="45">
        <v>10901313021</v>
      </c>
      <c r="BF106" s="16">
        <v>131090110450</v>
      </c>
      <c r="BG106" s="21">
        <v>7.96</v>
      </c>
      <c r="BH106" s="21">
        <v>8.24</v>
      </c>
      <c r="BI106" s="21">
        <v>8.69</v>
      </c>
      <c r="BJ106" s="21">
        <v>9</v>
      </c>
      <c r="BK106" s="21">
        <v>8.64</v>
      </c>
      <c r="BL106" s="17">
        <f t="shared" ref="BL106:BL109" si="12">SUM(BG106:BK106)/5</f>
        <v>8.5060000000000002</v>
      </c>
      <c r="BM106" s="46" t="s">
        <v>976</v>
      </c>
      <c r="BN106" s="47"/>
      <c r="BO106" s="48" t="s">
        <v>976</v>
      </c>
      <c r="BP106" s="48"/>
      <c r="BQ106" s="49"/>
      <c r="BR106" s="12" t="s">
        <v>2600</v>
      </c>
      <c r="BS106" s="12" t="s">
        <v>2601</v>
      </c>
      <c r="BT106" s="12"/>
      <c r="BU106" s="12"/>
      <c r="BV106" s="12"/>
      <c r="BW106" s="12"/>
      <c r="BX106" s="49"/>
      <c r="BY106" s="49"/>
      <c r="BZ106" s="18" t="s">
        <v>2602</v>
      </c>
      <c r="CA106" s="12" t="s">
        <v>2603</v>
      </c>
      <c r="CB106" s="12" t="s">
        <v>2604</v>
      </c>
      <c r="CC106" s="12"/>
      <c r="CD106" s="12" t="s">
        <v>2605</v>
      </c>
      <c r="CE106" s="12" t="s">
        <v>235</v>
      </c>
      <c r="CF106" s="12" t="s">
        <v>2606</v>
      </c>
      <c r="CG106" s="12" t="s">
        <v>2607</v>
      </c>
      <c r="CH106" s="12" t="s">
        <v>2608</v>
      </c>
      <c r="CI106" s="12" t="s">
        <v>171</v>
      </c>
      <c r="CJ106" s="12"/>
      <c r="CK106" s="12"/>
      <c r="CL106" s="12"/>
      <c r="CM106" s="12"/>
      <c r="CN106" s="12"/>
      <c r="CO106" s="12"/>
      <c r="CP106" s="12"/>
      <c r="CQ106" s="12" t="s">
        <v>2609</v>
      </c>
      <c r="CR106" s="12" t="s">
        <v>2610</v>
      </c>
      <c r="CS106" s="12" t="s">
        <v>140</v>
      </c>
      <c r="CT106" s="12" t="s">
        <v>142</v>
      </c>
      <c r="CU106" s="12" t="s">
        <v>2611</v>
      </c>
      <c r="CV106" s="12" t="s">
        <v>2609</v>
      </c>
      <c r="CW106" s="12" t="s">
        <v>2610</v>
      </c>
      <c r="CX106" s="12" t="s">
        <v>140</v>
      </c>
      <c r="CY106" s="12" t="s">
        <v>142</v>
      </c>
      <c r="CZ106" s="12" t="s">
        <v>2611</v>
      </c>
    </row>
    <row r="107" spans="1:104" s="19" customFormat="1">
      <c r="A107" s="10">
        <v>106</v>
      </c>
      <c r="B107" s="11">
        <v>1310908024</v>
      </c>
      <c r="C107" s="11" t="s">
        <v>2095</v>
      </c>
      <c r="D107" s="70" t="s">
        <v>2612</v>
      </c>
      <c r="E107" s="70" t="s">
        <v>2613</v>
      </c>
      <c r="F107" s="12"/>
      <c r="G107" s="12" t="s">
        <v>2614</v>
      </c>
      <c r="H107" s="11" t="s">
        <v>2615</v>
      </c>
      <c r="I107" s="11" t="s">
        <v>181</v>
      </c>
      <c r="J107" s="42" t="s">
        <v>2616</v>
      </c>
      <c r="K107" s="11">
        <v>22</v>
      </c>
      <c r="L107" s="11"/>
      <c r="M107" s="11" t="s">
        <v>107</v>
      </c>
      <c r="N107" s="11" t="s">
        <v>966</v>
      </c>
      <c r="O107" s="11" t="s">
        <v>109</v>
      </c>
      <c r="P107" s="12" t="s">
        <v>2617</v>
      </c>
      <c r="Q107" s="11"/>
      <c r="R107" s="43">
        <v>8017378150</v>
      </c>
      <c r="S107" s="43">
        <v>8981525422</v>
      </c>
      <c r="T107" s="44" t="s">
        <v>2618</v>
      </c>
      <c r="U107" s="44" t="s">
        <v>2619</v>
      </c>
      <c r="V107" s="37" t="s">
        <v>223</v>
      </c>
      <c r="W107" s="37" t="s">
        <v>224</v>
      </c>
      <c r="X107" s="37" t="s">
        <v>2620</v>
      </c>
      <c r="Y107" s="37" t="s">
        <v>2621</v>
      </c>
      <c r="Z107" s="37" t="s">
        <v>333</v>
      </c>
      <c r="AA107" s="11">
        <v>2011</v>
      </c>
      <c r="AB107" s="21">
        <v>78.13</v>
      </c>
      <c r="AC107" s="21">
        <v>78.13</v>
      </c>
      <c r="AD107" s="11">
        <v>625</v>
      </c>
      <c r="AE107" s="11">
        <v>800</v>
      </c>
      <c r="AF107" s="37" t="s">
        <v>227</v>
      </c>
      <c r="AG107" s="37" t="s">
        <v>279</v>
      </c>
      <c r="AH107" s="37" t="s">
        <v>2620</v>
      </c>
      <c r="AI107" s="37" t="s">
        <v>1920</v>
      </c>
      <c r="AJ107" s="37" t="s">
        <v>333</v>
      </c>
      <c r="AK107" s="11">
        <v>2013</v>
      </c>
      <c r="AL107" s="21">
        <v>78.599999999999994</v>
      </c>
      <c r="AM107" s="21">
        <v>77.430000000000007</v>
      </c>
      <c r="AN107" s="11">
        <v>542</v>
      </c>
      <c r="AO107" s="11">
        <v>700</v>
      </c>
      <c r="AP107" s="11" t="s">
        <v>829</v>
      </c>
      <c r="AQ107" s="11" t="s">
        <v>829</v>
      </c>
      <c r="AR107" s="11" t="s">
        <v>829</v>
      </c>
      <c r="AS107" s="11" t="s">
        <v>829</v>
      </c>
      <c r="AT107" s="11" t="s">
        <v>829</v>
      </c>
      <c r="AU107" s="21" t="s">
        <v>829</v>
      </c>
      <c r="AV107" s="11" t="s">
        <v>124</v>
      </c>
      <c r="AW107" s="11"/>
      <c r="AX107" s="11">
        <v>12075</v>
      </c>
      <c r="AY107" s="11">
        <v>2013</v>
      </c>
      <c r="AZ107" s="11" t="s">
        <v>125</v>
      </c>
      <c r="BA107" s="11" t="s">
        <v>2108</v>
      </c>
      <c r="BB107" s="11">
        <v>2013</v>
      </c>
      <c r="BC107" s="11">
        <v>2017</v>
      </c>
      <c r="BD107" s="11" t="s">
        <v>120</v>
      </c>
      <c r="BE107" s="45">
        <v>10901313022</v>
      </c>
      <c r="BF107" s="16">
        <v>131090110451</v>
      </c>
      <c r="BG107" s="21">
        <v>7.96</v>
      </c>
      <c r="BH107" s="21">
        <v>9.0299999999999994</v>
      </c>
      <c r="BI107" s="21">
        <v>8.7899999999999991</v>
      </c>
      <c r="BJ107" s="21">
        <v>8.69</v>
      </c>
      <c r="BK107" s="21">
        <v>8.56</v>
      </c>
      <c r="BL107" s="17">
        <f t="shared" si="12"/>
        <v>8.6059999999999999</v>
      </c>
      <c r="BM107" s="46" t="s">
        <v>976</v>
      </c>
      <c r="BN107" s="47"/>
      <c r="BO107" s="48" t="s">
        <v>976</v>
      </c>
      <c r="BP107" s="48"/>
      <c r="BQ107" s="49"/>
      <c r="BR107" s="12" t="s">
        <v>2622</v>
      </c>
      <c r="BS107" s="81" t="s">
        <v>2623</v>
      </c>
      <c r="BT107" s="12"/>
      <c r="BU107" s="12"/>
      <c r="BV107" s="12"/>
      <c r="BW107" s="12"/>
      <c r="BX107" s="49"/>
      <c r="BY107" s="49"/>
      <c r="BZ107" s="18"/>
      <c r="CA107" s="12"/>
      <c r="CB107" s="12"/>
      <c r="CC107" s="12"/>
      <c r="CD107" s="12" t="s">
        <v>2624</v>
      </c>
      <c r="CE107" s="12" t="s">
        <v>465</v>
      </c>
      <c r="CF107" s="12" t="s">
        <v>2625</v>
      </c>
      <c r="CG107" s="12" t="s">
        <v>2626</v>
      </c>
      <c r="CH107" s="12" t="s">
        <v>2627</v>
      </c>
      <c r="CI107" s="12" t="s">
        <v>171</v>
      </c>
      <c r="CJ107" s="12"/>
      <c r="CK107" s="12"/>
      <c r="CL107" s="12"/>
      <c r="CM107" s="12"/>
      <c r="CN107" s="12"/>
      <c r="CO107" s="12"/>
      <c r="CP107" s="12"/>
      <c r="CQ107" s="12" t="s">
        <v>2628</v>
      </c>
      <c r="CR107" s="12" t="s">
        <v>2629</v>
      </c>
      <c r="CS107" s="12" t="s">
        <v>1338</v>
      </c>
      <c r="CT107" s="12" t="s">
        <v>142</v>
      </c>
      <c r="CU107" s="12">
        <v>700028</v>
      </c>
      <c r="CV107" s="12" t="s">
        <v>2628</v>
      </c>
      <c r="CW107" s="12" t="s">
        <v>2629</v>
      </c>
      <c r="CX107" s="12" t="s">
        <v>1338</v>
      </c>
      <c r="CY107" s="12" t="s">
        <v>142</v>
      </c>
      <c r="CZ107" s="12">
        <v>700028</v>
      </c>
    </row>
    <row r="108" spans="1:104" s="19" customFormat="1">
      <c r="A108" s="10">
        <v>107</v>
      </c>
      <c r="B108" s="83">
        <v>1310908048</v>
      </c>
      <c r="C108" s="11" t="s">
        <v>2095</v>
      </c>
      <c r="D108" s="84" t="s">
        <v>2630</v>
      </c>
      <c r="E108" s="84" t="s">
        <v>675</v>
      </c>
      <c r="F108" s="84" t="s">
        <v>2631</v>
      </c>
      <c r="G108" s="84" t="s">
        <v>503</v>
      </c>
      <c r="H108" s="83"/>
      <c r="I108" s="83" t="s">
        <v>181</v>
      </c>
      <c r="J108" s="85" t="s">
        <v>2632</v>
      </c>
      <c r="K108" s="83">
        <v>20</v>
      </c>
      <c r="L108" s="83" t="s">
        <v>106</v>
      </c>
      <c r="M108" s="83" t="s">
        <v>107</v>
      </c>
      <c r="N108" s="83" t="s">
        <v>966</v>
      </c>
      <c r="O108" s="83" t="s">
        <v>109</v>
      </c>
      <c r="P108" s="84" t="s">
        <v>2633</v>
      </c>
      <c r="Q108" s="83" t="s">
        <v>2634</v>
      </c>
      <c r="R108" s="86">
        <v>7890461821</v>
      </c>
      <c r="S108" s="86"/>
      <c r="T108" s="87" t="s">
        <v>2635</v>
      </c>
      <c r="U108" s="88" t="s">
        <v>2636</v>
      </c>
      <c r="V108" s="83" t="s">
        <v>725</v>
      </c>
      <c r="W108" s="83" t="s">
        <v>224</v>
      </c>
      <c r="X108" s="83" t="s">
        <v>2637</v>
      </c>
      <c r="Y108" s="83" t="s">
        <v>2638</v>
      </c>
      <c r="Z108" s="83" t="s">
        <v>333</v>
      </c>
      <c r="AA108" s="83">
        <v>2011</v>
      </c>
      <c r="AB108" s="89">
        <v>81.5</v>
      </c>
      <c r="AC108" s="89">
        <v>81.5</v>
      </c>
      <c r="AD108" s="83">
        <v>652</v>
      </c>
      <c r="AE108" s="83">
        <v>800</v>
      </c>
      <c r="AF108" s="83" t="s">
        <v>356</v>
      </c>
      <c r="AG108" s="83" t="s">
        <v>2639</v>
      </c>
      <c r="AH108" s="83" t="s">
        <v>2637</v>
      </c>
      <c r="AI108" s="83" t="s">
        <v>2640</v>
      </c>
      <c r="AJ108" s="83" t="s">
        <v>333</v>
      </c>
      <c r="AK108" s="83">
        <v>2013</v>
      </c>
      <c r="AL108" s="89">
        <v>74.400000000000006</v>
      </c>
      <c r="AM108" s="89">
        <v>74.856999999999999</v>
      </c>
      <c r="AN108" s="83">
        <v>524</v>
      </c>
      <c r="AO108" s="83">
        <v>700</v>
      </c>
      <c r="AP108" s="11" t="s">
        <v>829</v>
      </c>
      <c r="AQ108" s="11" t="s">
        <v>829</v>
      </c>
      <c r="AR108" s="11" t="s">
        <v>829</v>
      </c>
      <c r="AS108" s="11" t="s">
        <v>829</v>
      </c>
      <c r="AT108" s="11" t="s">
        <v>829</v>
      </c>
      <c r="AU108" s="21" t="s">
        <v>829</v>
      </c>
      <c r="AV108" s="83" t="s">
        <v>14018</v>
      </c>
      <c r="AW108" s="83">
        <v>476543</v>
      </c>
      <c r="AX108" s="83">
        <v>8302</v>
      </c>
      <c r="AY108" s="83">
        <v>2013</v>
      </c>
      <c r="AZ108" s="83" t="s">
        <v>2155</v>
      </c>
      <c r="BA108" s="83" t="s">
        <v>2108</v>
      </c>
      <c r="BB108" s="83">
        <v>2013</v>
      </c>
      <c r="BC108" s="83">
        <v>2017</v>
      </c>
      <c r="BD108" s="83" t="s">
        <v>120</v>
      </c>
      <c r="BE108" s="90">
        <v>10901313023</v>
      </c>
      <c r="BF108" s="91">
        <v>131090110452</v>
      </c>
      <c r="BG108" s="89">
        <v>7.78</v>
      </c>
      <c r="BH108" s="89">
        <v>8.2100000000000009</v>
      </c>
      <c r="BI108" s="89">
        <v>8.6199999999999992</v>
      </c>
      <c r="BJ108" s="89">
        <v>8.81</v>
      </c>
      <c r="BK108" s="89">
        <v>7.76</v>
      </c>
      <c r="BL108" s="17">
        <f t="shared" si="12"/>
        <v>8.2360000000000007</v>
      </c>
      <c r="BM108" s="92" t="s">
        <v>976</v>
      </c>
      <c r="BN108" s="93"/>
      <c r="BO108" s="94" t="s">
        <v>976</v>
      </c>
      <c r="BP108" s="94"/>
      <c r="BQ108" s="95"/>
      <c r="BR108" s="84" t="s">
        <v>2641</v>
      </c>
      <c r="BS108" s="84" t="s">
        <v>127</v>
      </c>
      <c r="BT108" s="84"/>
      <c r="BU108" s="84"/>
      <c r="BV108" s="84"/>
      <c r="BW108" s="84"/>
      <c r="BX108" s="95"/>
      <c r="BY108" s="95"/>
      <c r="BZ108" s="96"/>
      <c r="CA108" s="84"/>
      <c r="CB108" s="84" t="s">
        <v>2642</v>
      </c>
      <c r="CC108" s="84" t="s">
        <v>2643</v>
      </c>
      <c r="CD108" s="84" t="s">
        <v>2644</v>
      </c>
      <c r="CE108" s="84" t="s">
        <v>288</v>
      </c>
      <c r="CF108" s="84"/>
      <c r="CG108" s="84"/>
      <c r="CH108" s="84" t="s">
        <v>2645</v>
      </c>
      <c r="CI108" s="84" t="s">
        <v>204</v>
      </c>
      <c r="CJ108" s="84"/>
      <c r="CK108" s="84"/>
      <c r="CL108" s="84"/>
      <c r="CM108" s="84"/>
      <c r="CN108" s="84"/>
      <c r="CO108" s="84"/>
      <c r="CP108" s="84"/>
      <c r="CQ108" s="84" t="s">
        <v>2646</v>
      </c>
      <c r="CR108" s="84" t="s">
        <v>2647</v>
      </c>
      <c r="CS108" s="84" t="s">
        <v>140</v>
      </c>
      <c r="CT108" s="84" t="s">
        <v>142</v>
      </c>
      <c r="CU108" s="84">
        <v>700009</v>
      </c>
      <c r="CV108" s="84" t="s">
        <v>2646</v>
      </c>
      <c r="CW108" s="84" t="s">
        <v>2647</v>
      </c>
      <c r="CX108" s="84" t="s">
        <v>140</v>
      </c>
      <c r="CY108" s="84" t="s">
        <v>142</v>
      </c>
      <c r="CZ108" s="84">
        <v>700009</v>
      </c>
    </row>
    <row r="109" spans="1:104" s="19" customFormat="1">
      <c r="A109" s="10">
        <v>108</v>
      </c>
      <c r="B109" s="11">
        <v>1310908050</v>
      </c>
      <c r="C109" s="11" t="s">
        <v>2095</v>
      </c>
      <c r="D109" s="12" t="s">
        <v>2648</v>
      </c>
      <c r="E109" s="12" t="s">
        <v>717</v>
      </c>
      <c r="F109" s="12" t="s">
        <v>2649</v>
      </c>
      <c r="G109" s="12" t="s">
        <v>2650</v>
      </c>
      <c r="H109" s="11"/>
      <c r="I109" s="11" t="s">
        <v>181</v>
      </c>
      <c r="J109" s="42" t="s">
        <v>2651</v>
      </c>
      <c r="K109" s="11">
        <v>21</v>
      </c>
      <c r="L109" s="11" t="s">
        <v>506</v>
      </c>
      <c r="M109" s="11" t="s">
        <v>107</v>
      </c>
      <c r="N109" s="11" t="s">
        <v>2652</v>
      </c>
      <c r="O109" s="11" t="s">
        <v>109</v>
      </c>
      <c r="P109" s="12" t="s">
        <v>1788</v>
      </c>
      <c r="Q109" s="11"/>
      <c r="R109" s="43">
        <v>9804800478</v>
      </c>
      <c r="S109" s="43">
        <v>7044013070</v>
      </c>
      <c r="T109" s="12" t="s">
        <v>2653</v>
      </c>
      <c r="U109" s="12"/>
      <c r="V109" s="11" t="s">
        <v>725</v>
      </c>
      <c r="W109" s="11" t="s">
        <v>330</v>
      </c>
      <c r="X109" s="11" t="s">
        <v>2654</v>
      </c>
      <c r="Y109" s="11" t="s">
        <v>2655</v>
      </c>
      <c r="Z109" s="11" t="s">
        <v>120</v>
      </c>
      <c r="AA109" s="11">
        <v>2011</v>
      </c>
      <c r="AB109" s="69">
        <v>77.77</v>
      </c>
      <c r="AC109" s="69">
        <v>77.77</v>
      </c>
      <c r="AD109" s="11">
        <v>621</v>
      </c>
      <c r="AE109" s="11">
        <v>800</v>
      </c>
      <c r="AF109" s="11" t="s">
        <v>356</v>
      </c>
      <c r="AG109" s="11" t="s">
        <v>334</v>
      </c>
      <c r="AH109" s="11" t="s">
        <v>2654</v>
      </c>
      <c r="AI109" s="11" t="s">
        <v>2656</v>
      </c>
      <c r="AJ109" s="11" t="s">
        <v>120</v>
      </c>
      <c r="AK109" s="11">
        <v>2013</v>
      </c>
      <c r="AL109" s="69">
        <v>70.760000000000005</v>
      </c>
      <c r="AM109" s="69">
        <v>71.8</v>
      </c>
      <c r="AN109" s="11">
        <v>359</v>
      </c>
      <c r="AO109" s="11">
        <v>500</v>
      </c>
      <c r="AP109" s="11" t="s">
        <v>829</v>
      </c>
      <c r="AQ109" s="11" t="s">
        <v>829</v>
      </c>
      <c r="AR109" s="11" t="s">
        <v>829</v>
      </c>
      <c r="AS109" s="11" t="s">
        <v>829</v>
      </c>
      <c r="AT109" s="11" t="s">
        <v>829</v>
      </c>
      <c r="AU109" s="21" t="s">
        <v>829</v>
      </c>
      <c r="AV109" s="11" t="s">
        <v>124</v>
      </c>
      <c r="AW109" s="11"/>
      <c r="AX109" s="11">
        <v>10656</v>
      </c>
      <c r="AY109" s="11">
        <v>2013</v>
      </c>
      <c r="AZ109" s="11" t="s">
        <v>1502</v>
      </c>
      <c r="BA109" s="11" t="s">
        <v>2108</v>
      </c>
      <c r="BB109" s="11">
        <v>2013</v>
      </c>
      <c r="BC109" s="11">
        <v>2017</v>
      </c>
      <c r="BD109" s="11" t="s">
        <v>120</v>
      </c>
      <c r="BE109" s="45">
        <v>10901313025</v>
      </c>
      <c r="BF109" s="16">
        <v>131090110454</v>
      </c>
      <c r="BG109" s="21">
        <v>7.78</v>
      </c>
      <c r="BH109" s="21">
        <v>8.7899999999999991</v>
      </c>
      <c r="BI109" s="21">
        <v>8.52</v>
      </c>
      <c r="BJ109" s="21">
        <v>8.1199999999999992</v>
      </c>
      <c r="BK109" s="21">
        <v>8.08</v>
      </c>
      <c r="BL109" s="17">
        <f t="shared" si="12"/>
        <v>8.2579999999999991</v>
      </c>
      <c r="BM109" s="46" t="s">
        <v>976</v>
      </c>
      <c r="BN109" s="47"/>
      <c r="BO109" s="48" t="s">
        <v>976</v>
      </c>
      <c r="BP109" s="48"/>
      <c r="BQ109" s="49"/>
      <c r="BR109" s="12" t="s">
        <v>2657</v>
      </c>
      <c r="BS109" s="12"/>
      <c r="BT109" s="12"/>
      <c r="BU109" s="12"/>
      <c r="BV109" s="12"/>
      <c r="BW109" s="12"/>
      <c r="BX109" s="49"/>
      <c r="BY109" s="49"/>
      <c r="BZ109" s="18"/>
      <c r="CA109" s="12"/>
      <c r="CB109" s="12"/>
      <c r="CC109" s="12"/>
      <c r="CD109" s="12" t="s">
        <v>2658</v>
      </c>
      <c r="CE109" s="12" t="s">
        <v>288</v>
      </c>
      <c r="CF109" s="12" t="s">
        <v>2659</v>
      </c>
      <c r="CG109" s="12"/>
      <c r="CH109" s="12" t="s">
        <v>2660</v>
      </c>
      <c r="CI109" s="12" t="s">
        <v>2189</v>
      </c>
      <c r="CJ109" s="12"/>
      <c r="CK109" s="12"/>
      <c r="CL109" s="12"/>
      <c r="CM109" s="12"/>
      <c r="CN109" s="12"/>
      <c r="CO109" s="12"/>
      <c r="CP109" s="12"/>
      <c r="CQ109" s="12" t="s">
        <v>2661</v>
      </c>
      <c r="CR109" s="12" t="s">
        <v>2662</v>
      </c>
      <c r="CS109" s="12" t="s">
        <v>140</v>
      </c>
      <c r="CT109" s="12" t="s">
        <v>142</v>
      </c>
      <c r="CU109" s="12">
        <v>700023</v>
      </c>
      <c r="CV109" s="12" t="s">
        <v>2661</v>
      </c>
      <c r="CW109" s="12" t="s">
        <v>140</v>
      </c>
      <c r="CX109" s="12" t="s">
        <v>140</v>
      </c>
      <c r="CY109" s="12" t="s">
        <v>142</v>
      </c>
      <c r="CZ109" s="12">
        <v>700023</v>
      </c>
    </row>
    <row r="110" spans="1:104" s="19" customFormat="1">
      <c r="A110" s="10">
        <v>109</v>
      </c>
      <c r="B110" s="11">
        <v>1310908037</v>
      </c>
      <c r="C110" s="11" t="s">
        <v>2095</v>
      </c>
      <c r="D110" s="12" t="s">
        <v>2663</v>
      </c>
      <c r="E110" s="12" t="s">
        <v>717</v>
      </c>
      <c r="F110" s="12" t="s">
        <v>2664</v>
      </c>
      <c r="G110" s="12" t="s">
        <v>2665</v>
      </c>
      <c r="H110" s="11"/>
      <c r="I110" s="11" t="s">
        <v>181</v>
      </c>
      <c r="J110" s="42" t="s">
        <v>2666</v>
      </c>
      <c r="K110" s="11">
        <v>21</v>
      </c>
      <c r="L110" s="11"/>
      <c r="M110" s="11" t="s">
        <v>107</v>
      </c>
      <c r="N110" s="11" t="s">
        <v>2652</v>
      </c>
      <c r="O110" s="11" t="s">
        <v>109</v>
      </c>
      <c r="P110" s="12" t="s">
        <v>2667</v>
      </c>
      <c r="Q110" s="11">
        <v>6452</v>
      </c>
      <c r="R110" s="43">
        <v>8229984714</v>
      </c>
      <c r="S110" s="43">
        <v>8809991833</v>
      </c>
      <c r="T110" s="44" t="s">
        <v>2668</v>
      </c>
      <c r="U110" s="44" t="s">
        <v>2668</v>
      </c>
      <c r="V110" s="11" t="s">
        <v>2669</v>
      </c>
      <c r="W110" s="11" t="s">
        <v>1099</v>
      </c>
      <c r="X110" s="11" t="s">
        <v>2670</v>
      </c>
      <c r="Y110" s="11" t="s">
        <v>2671</v>
      </c>
      <c r="Z110" s="11" t="s">
        <v>120</v>
      </c>
      <c r="AA110" s="11">
        <v>2011</v>
      </c>
      <c r="AB110" s="21">
        <v>74.099999999999994</v>
      </c>
      <c r="AC110" s="21">
        <v>74.099999999999994</v>
      </c>
      <c r="AD110" s="11"/>
      <c r="AE110" s="11"/>
      <c r="AF110" s="11" t="s">
        <v>687</v>
      </c>
      <c r="AG110" s="11" t="s">
        <v>2462</v>
      </c>
      <c r="AH110" s="11" t="s">
        <v>2672</v>
      </c>
      <c r="AI110" s="11" t="s">
        <v>2673</v>
      </c>
      <c r="AJ110" s="11" t="s">
        <v>120</v>
      </c>
      <c r="AK110" s="11">
        <v>2013</v>
      </c>
      <c r="AL110" s="21">
        <v>57.2</v>
      </c>
      <c r="AM110" s="21">
        <v>56.16</v>
      </c>
      <c r="AN110" s="11">
        <v>337</v>
      </c>
      <c r="AO110" s="11">
        <v>600</v>
      </c>
      <c r="AP110" s="11" t="s">
        <v>829</v>
      </c>
      <c r="AQ110" s="11" t="s">
        <v>829</v>
      </c>
      <c r="AR110" s="11" t="s">
        <v>829</v>
      </c>
      <c r="AS110" s="11" t="s">
        <v>829</v>
      </c>
      <c r="AT110" s="11" t="s">
        <v>829</v>
      </c>
      <c r="AU110" s="21" t="s">
        <v>829</v>
      </c>
      <c r="AV110" s="11" t="s">
        <v>124</v>
      </c>
      <c r="AW110" s="11"/>
      <c r="AX110" s="11">
        <v>9676</v>
      </c>
      <c r="AY110" s="11">
        <v>2013</v>
      </c>
      <c r="AZ110" s="11" t="s">
        <v>125</v>
      </c>
      <c r="BA110" s="11" t="s">
        <v>2108</v>
      </c>
      <c r="BB110" s="11">
        <v>2013</v>
      </c>
      <c r="BC110" s="11">
        <v>2017</v>
      </c>
      <c r="BD110" s="11" t="s">
        <v>120</v>
      </c>
      <c r="BE110" s="45">
        <v>10901313024</v>
      </c>
      <c r="BF110" s="16">
        <v>131090110453</v>
      </c>
      <c r="BG110" s="21">
        <v>6.33</v>
      </c>
      <c r="BH110" s="21">
        <v>6.79</v>
      </c>
      <c r="BI110" s="21">
        <v>6.38</v>
      </c>
      <c r="BJ110" s="65"/>
      <c r="BK110" s="21">
        <v>6.2</v>
      </c>
      <c r="BL110" s="65"/>
      <c r="BM110" s="46" t="s">
        <v>195</v>
      </c>
      <c r="BN110" s="47">
        <v>2</v>
      </c>
      <c r="BO110" s="48" t="s">
        <v>976</v>
      </c>
      <c r="BP110" s="48"/>
      <c r="BQ110" s="49"/>
      <c r="BR110" s="12"/>
      <c r="BS110" s="12"/>
      <c r="BT110" s="12"/>
      <c r="BU110" s="12"/>
      <c r="BV110" s="12"/>
      <c r="BW110" s="12"/>
      <c r="BX110" s="49"/>
      <c r="BY110" s="49"/>
      <c r="BZ110" s="18"/>
      <c r="CA110" s="12" t="s">
        <v>2674</v>
      </c>
      <c r="CB110" s="12"/>
      <c r="CC110" s="12" t="s">
        <v>2675</v>
      </c>
      <c r="CD110" s="12" t="s">
        <v>2676</v>
      </c>
      <c r="CE110" s="12" t="s">
        <v>235</v>
      </c>
      <c r="CF110" s="12" t="s">
        <v>2677</v>
      </c>
      <c r="CG110" s="12"/>
      <c r="CH110" s="12" t="s">
        <v>2678</v>
      </c>
      <c r="CI110" s="12" t="s">
        <v>204</v>
      </c>
      <c r="CJ110" s="12"/>
      <c r="CK110" s="12"/>
      <c r="CL110" s="12"/>
      <c r="CM110" s="12"/>
      <c r="CN110" s="12"/>
      <c r="CO110" s="12"/>
      <c r="CP110" s="12"/>
      <c r="CQ110" s="12" t="s">
        <v>2679</v>
      </c>
      <c r="CR110" s="12" t="s">
        <v>2680</v>
      </c>
      <c r="CS110" s="12" t="s">
        <v>2681</v>
      </c>
      <c r="CT110" s="12" t="s">
        <v>175</v>
      </c>
      <c r="CU110" s="12">
        <v>851222</v>
      </c>
      <c r="CV110" s="12" t="s">
        <v>2682</v>
      </c>
      <c r="CW110" s="12" t="s">
        <v>417</v>
      </c>
      <c r="CX110" s="12" t="s">
        <v>368</v>
      </c>
      <c r="CY110" s="12" t="s">
        <v>142</v>
      </c>
      <c r="CZ110" s="12">
        <v>700152</v>
      </c>
    </row>
    <row r="111" spans="1:104" s="19" customFormat="1">
      <c r="A111" s="10">
        <v>110</v>
      </c>
      <c r="B111" s="11">
        <v>1310908052</v>
      </c>
      <c r="C111" s="11" t="s">
        <v>2095</v>
      </c>
      <c r="D111" s="12" t="s">
        <v>2683</v>
      </c>
      <c r="E111" s="12" t="s">
        <v>2684</v>
      </c>
      <c r="F111" s="12"/>
      <c r="G111" s="12" t="s">
        <v>179</v>
      </c>
      <c r="H111" s="11"/>
      <c r="I111" s="11" t="s">
        <v>181</v>
      </c>
      <c r="J111" s="42" t="s">
        <v>2685</v>
      </c>
      <c r="K111" s="11">
        <v>21</v>
      </c>
      <c r="L111" s="11"/>
      <c r="M111" s="11" t="s">
        <v>149</v>
      </c>
      <c r="N111" s="11" t="s">
        <v>966</v>
      </c>
      <c r="O111" s="11" t="s">
        <v>109</v>
      </c>
      <c r="P111" s="12" t="s">
        <v>2686</v>
      </c>
      <c r="Q111" s="11">
        <v>7400630426</v>
      </c>
      <c r="R111" s="43">
        <v>9681981512</v>
      </c>
      <c r="S111" s="43"/>
      <c r="T111" s="44" t="s">
        <v>2687</v>
      </c>
      <c r="U111" s="12"/>
      <c r="V111" s="11" t="s">
        <v>378</v>
      </c>
      <c r="W111" s="11" t="s">
        <v>2462</v>
      </c>
      <c r="X111" s="11" t="s">
        <v>2688</v>
      </c>
      <c r="Y111" s="11" t="s">
        <v>2689</v>
      </c>
      <c r="Z111" s="11" t="s">
        <v>158</v>
      </c>
      <c r="AA111" s="11">
        <v>2010</v>
      </c>
      <c r="AB111" s="21">
        <v>76.2</v>
      </c>
      <c r="AC111" s="21">
        <v>72.83</v>
      </c>
      <c r="AD111" s="11">
        <v>437</v>
      </c>
      <c r="AE111" s="11">
        <v>600</v>
      </c>
      <c r="AF111" s="11" t="s">
        <v>687</v>
      </c>
      <c r="AG111" s="11" t="s">
        <v>2690</v>
      </c>
      <c r="AH111" s="11" t="s">
        <v>2691</v>
      </c>
      <c r="AI111" s="11" t="s">
        <v>2692</v>
      </c>
      <c r="AJ111" s="11" t="s">
        <v>120</v>
      </c>
      <c r="AK111" s="11">
        <v>2013</v>
      </c>
      <c r="AL111" s="21">
        <v>69.400000000000006</v>
      </c>
      <c r="AM111" s="21">
        <v>69.400000000000006</v>
      </c>
      <c r="AN111" s="11">
        <v>347</v>
      </c>
      <c r="AO111" s="11">
        <v>500</v>
      </c>
      <c r="AP111" s="11" t="s">
        <v>829</v>
      </c>
      <c r="AQ111" s="11" t="s">
        <v>829</v>
      </c>
      <c r="AR111" s="11" t="s">
        <v>829</v>
      </c>
      <c r="AS111" s="11" t="s">
        <v>829</v>
      </c>
      <c r="AT111" s="11" t="s">
        <v>829</v>
      </c>
      <c r="AU111" s="21" t="s">
        <v>829</v>
      </c>
      <c r="AV111" s="11" t="s">
        <v>124</v>
      </c>
      <c r="AW111" s="11"/>
      <c r="AX111" s="11">
        <v>12930</v>
      </c>
      <c r="AY111" s="11">
        <v>2013</v>
      </c>
      <c r="AZ111" s="11" t="s">
        <v>125</v>
      </c>
      <c r="BA111" s="11" t="s">
        <v>2108</v>
      </c>
      <c r="BB111" s="11">
        <v>2013</v>
      </c>
      <c r="BC111" s="11">
        <v>2017</v>
      </c>
      <c r="BD111" s="11" t="s">
        <v>120</v>
      </c>
      <c r="BE111" s="45">
        <v>10901313026</v>
      </c>
      <c r="BF111" s="16">
        <v>131090110455</v>
      </c>
      <c r="BG111" s="21">
        <v>6.3</v>
      </c>
      <c r="BH111" s="21">
        <v>7.66</v>
      </c>
      <c r="BI111" s="21">
        <v>7</v>
      </c>
      <c r="BJ111" s="21">
        <v>6.88</v>
      </c>
      <c r="BK111" s="21">
        <v>8.16</v>
      </c>
      <c r="BL111" s="17">
        <f t="shared" ref="BL111:BL134" si="13">SUM(BG111:BK111)/5</f>
        <v>7.2</v>
      </c>
      <c r="BM111" s="46" t="s">
        <v>195</v>
      </c>
      <c r="BN111" s="47">
        <v>1</v>
      </c>
      <c r="BO111" s="48" t="s">
        <v>195</v>
      </c>
      <c r="BP111" s="48" t="s">
        <v>384</v>
      </c>
      <c r="BQ111" s="49">
        <v>1</v>
      </c>
      <c r="BR111" s="12"/>
      <c r="BS111" s="12" t="s">
        <v>127</v>
      </c>
      <c r="BT111" s="12"/>
      <c r="BU111" s="12"/>
      <c r="BV111" s="12"/>
      <c r="BW111" s="12"/>
      <c r="BX111" s="49"/>
      <c r="BY111" s="49"/>
      <c r="BZ111" s="18"/>
      <c r="CA111" s="12"/>
      <c r="CB111" s="12"/>
      <c r="CC111" s="12"/>
      <c r="CD111" s="12" t="s">
        <v>2693</v>
      </c>
      <c r="CE111" s="12" t="s">
        <v>711</v>
      </c>
      <c r="CF111" s="12"/>
      <c r="CG111" s="12"/>
      <c r="CH111" s="12"/>
      <c r="CI111" s="12" t="s">
        <v>2694</v>
      </c>
      <c r="CJ111" s="12" t="s">
        <v>171</v>
      </c>
      <c r="CK111" s="12"/>
      <c r="CL111" s="12"/>
      <c r="CM111" s="12"/>
      <c r="CN111" s="12"/>
      <c r="CO111" s="12"/>
      <c r="CP111" s="12"/>
      <c r="CQ111" s="12" t="s">
        <v>2695</v>
      </c>
      <c r="CR111" s="12" t="s">
        <v>2696</v>
      </c>
      <c r="CS111" s="12" t="s">
        <v>2697</v>
      </c>
      <c r="CT111" s="12" t="s">
        <v>175</v>
      </c>
      <c r="CU111" s="12">
        <v>848203</v>
      </c>
      <c r="CV111" s="12" t="s">
        <v>2698</v>
      </c>
      <c r="CW111" s="12" t="s">
        <v>1537</v>
      </c>
      <c r="CX111" s="12" t="s">
        <v>572</v>
      </c>
      <c r="CY111" s="12" t="s">
        <v>142</v>
      </c>
      <c r="CZ111" s="12">
        <v>700152</v>
      </c>
    </row>
    <row r="112" spans="1:104" s="19" customFormat="1">
      <c r="A112" s="10">
        <v>111</v>
      </c>
      <c r="B112" s="11">
        <v>1410908134</v>
      </c>
      <c r="C112" s="11" t="s">
        <v>2095</v>
      </c>
      <c r="D112" s="12" t="s">
        <v>2699</v>
      </c>
      <c r="E112" s="12" t="s">
        <v>2700</v>
      </c>
      <c r="F112" s="12"/>
      <c r="G112" s="12" t="s">
        <v>528</v>
      </c>
      <c r="H112" s="11"/>
      <c r="I112" s="11" t="s">
        <v>181</v>
      </c>
      <c r="J112" s="42" t="s">
        <v>2701</v>
      </c>
      <c r="K112" s="11">
        <v>23</v>
      </c>
      <c r="L112" s="11"/>
      <c r="M112" s="11" t="s">
        <v>149</v>
      </c>
      <c r="N112" s="11" t="s">
        <v>966</v>
      </c>
      <c r="O112" s="11" t="s">
        <v>109</v>
      </c>
      <c r="P112" s="12" t="s">
        <v>2702</v>
      </c>
      <c r="Q112" s="11" t="s">
        <v>2703</v>
      </c>
      <c r="R112" s="43">
        <v>7797341770</v>
      </c>
      <c r="S112" s="43">
        <v>7679961362</v>
      </c>
      <c r="T112" s="44" t="s">
        <v>2704</v>
      </c>
      <c r="U112" s="44" t="s">
        <v>2145</v>
      </c>
      <c r="V112" s="11" t="s">
        <v>1755</v>
      </c>
      <c r="W112" s="11" t="s">
        <v>2146</v>
      </c>
      <c r="X112" s="11" t="s">
        <v>2705</v>
      </c>
      <c r="Y112" s="11" t="s">
        <v>2148</v>
      </c>
      <c r="Z112" s="11" t="s">
        <v>333</v>
      </c>
      <c r="AA112" s="11">
        <v>2010</v>
      </c>
      <c r="AB112" s="21">
        <v>77.75</v>
      </c>
      <c r="AC112" s="21">
        <v>77.75</v>
      </c>
      <c r="AD112" s="11">
        <v>622</v>
      </c>
      <c r="AE112" s="11">
        <v>800</v>
      </c>
      <c r="AF112" s="11" t="s">
        <v>1351</v>
      </c>
      <c r="AG112" s="11" t="s">
        <v>1351</v>
      </c>
      <c r="AH112" s="11" t="s">
        <v>1351</v>
      </c>
      <c r="AI112" s="11" t="s">
        <v>1351</v>
      </c>
      <c r="AJ112" s="11" t="s">
        <v>1351</v>
      </c>
      <c r="AK112" s="11" t="s">
        <v>1351</v>
      </c>
      <c r="AL112" s="21" t="s">
        <v>1351</v>
      </c>
      <c r="AM112" s="21" t="s">
        <v>1351</v>
      </c>
      <c r="AN112" s="11" t="s">
        <v>1351</v>
      </c>
      <c r="AO112" s="11" t="s">
        <v>1351</v>
      </c>
      <c r="AP112" s="11" t="s">
        <v>2152</v>
      </c>
      <c r="AQ112" s="11" t="s">
        <v>2153</v>
      </c>
      <c r="AR112" s="11" t="s">
        <v>2706</v>
      </c>
      <c r="AS112" s="11" t="s">
        <v>120</v>
      </c>
      <c r="AT112" s="11">
        <v>2014</v>
      </c>
      <c r="AU112" s="21">
        <v>74.599999999999994</v>
      </c>
      <c r="AV112" s="11" t="s">
        <v>1355</v>
      </c>
      <c r="AW112" s="11"/>
      <c r="AX112" s="11">
        <v>393</v>
      </c>
      <c r="AY112" s="11">
        <v>2014</v>
      </c>
      <c r="AZ112" s="11" t="s">
        <v>2155</v>
      </c>
      <c r="BA112" s="11" t="s">
        <v>2152</v>
      </c>
      <c r="BB112" s="11">
        <v>2014</v>
      </c>
      <c r="BC112" s="11">
        <v>2017</v>
      </c>
      <c r="BD112" s="11" t="s">
        <v>120</v>
      </c>
      <c r="BE112" s="45">
        <v>10901314129</v>
      </c>
      <c r="BF112" s="16">
        <v>141090120062</v>
      </c>
      <c r="BG112" s="21" t="s">
        <v>1351</v>
      </c>
      <c r="BH112" s="21" t="s">
        <v>1351</v>
      </c>
      <c r="BI112" s="21">
        <v>8.34</v>
      </c>
      <c r="BJ112" s="21">
        <v>7.78</v>
      </c>
      <c r="BK112" s="21">
        <v>9.1199999999999992</v>
      </c>
      <c r="BL112" s="17">
        <f t="shared" ref="BL112" si="14">SUM(BI112:BK112)/3</f>
        <v>8.413333333333334</v>
      </c>
      <c r="BM112" s="46" t="s">
        <v>976</v>
      </c>
      <c r="BN112" s="47"/>
      <c r="BO112" s="48" t="s">
        <v>195</v>
      </c>
      <c r="BP112" s="48" t="s">
        <v>384</v>
      </c>
      <c r="BQ112" s="49">
        <v>1</v>
      </c>
      <c r="BR112" s="12" t="s">
        <v>2707</v>
      </c>
      <c r="BS112" s="12"/>
      <c r="BT112" s="12"/>
      <c r="BU112" s="12"/>
      <c r="BV112" s="12"/>
      <c r="BW112" s="12" t="s">
        <v>195</v>
      </c>
      <c r="BX112" s="49"/>
      <c r="BY112" s="49"/>
      <c r="BZ112" s="18"/>
      <c r="CA112" s="12"/>
      <c r="CB112" s="18" t="s">
        <v>2708</v>
      </c>
      <c r="CC112" s="12"/>
      <c r="CD112" s="12" t="s">
        <v>2709</v>
      </c>
      <c r="CE112" s="12" t="s">
        <v>2570</v>
      </c>
      <c r="CF112" s="12"/>
      <c r="CG112" s="12"/>
      <c r="CH112" s="12" t="s">
        <v>2710</v>
      </c>
      <c r="CI112" s="12" t="s">
        <v>204</v>
      </c>
      <c r="CJ112" s="12"/>
      <c r="CK112" s="12"/>
      <c r="CL112" s="12"/>
      <c r="CM112" s="12"/>
      <c r="CN112" s="12"/>
      <c r="CO112" s="12"/>
      <c r="CP112" s="12"/>
      <c r="CQ112" s="12" t="s">
        <v>2711</v>
      </c>
      <c r="CR112" s="12" t="s">
        <v>2712</v>
      </c>
      <c r="CS112" s="12" t="s">
        <v>2713</v>
      </c>
      <c r="CT112" s="12" t="s">
        <v>142</v>
      </c>
      <c r="CU112" s="12">
        <v>742163</v>
      </c>
      <c r="CV112" s="12"/>
      <c r="CW112" s="12"/>
      <c r="CX112" s="12"/>
      <c r="CY112" s="12"/>
      <c r="CZ112" s="12"/>
    </row>
    <row r="113" spans="1:104" s="19" customFormat="1">
      <c r="A113" s="10">
        <v>112</v>
      </c>
      <c r="B113" s="11">
        <v>1310908054</v>
      </c>
      <c r="C113" s="11" t="s">
        <v>2095</v>
      </c>
      <c r="D113" s="12" t="s">
        <v>2714</v>
      </c>
      <c r="E113" s="12" t="s">
        <v>2715</v>
      </c>
      <c r="F113" s="12"/>
      <c r="G113" s="12" t="s">
        <v>2716</v>
      </c>
      <c r="H113" s="11"/>
      <c r="I113" s="11" t="s">
        <v>181</v>
      </c>
      <c r="J113" s="42" t="s">
        <v>2717</v>
      </c>
      <c r="K113" s="11">
        <v>21</v>
      </c>
      <c r="L113" s="11" t="s">
        <v>323</v>
      </c>
      <c r="M113" s="11" t="s">
        <v>107</v>
      </c>
      <c r="N113" s="11" t="s">
        <v>966</v>
      </c>
      <c r="O113" s="11" t="s">
        <v>109</v>
      </c>
      <c r="P113" s="12" t="s">
        <v>2718</v>
      </c>
      <c r="Q113" s="11">
        <v>9431308516</v>
      </c>
      <c r="R113" s="43">
        <v>9470975751</v>
      </c>
      <c r="S113" s="43">
        <v>9570192741</v>
      </c>
      <c r="T113" s="12" t="s">
        <v>2719</v>
      </c>
      <c r="U113" s="12" t="s">
        <v>2720</v>
      </c>
      <c r="V113" s="11" t="s">
        <v>2512</v>
      </c>
      <c r="W113" s="11" t="s">
        <v>192</v>
      </c>
      <c r="X113" s="11" t="s">
        <v>2721</v>
      </c>
      <c r="Y113" s="11" t="s">
        <v>2722</v>
      </c>
      <c r="Z113" s="11" t="s">
        <v>120</v>
      </c>
      <c r="AA113" s="11">
        <v>2010</v>
      </c>
      <c r="AB113" s="69">
        <v>89.3</v>
      </c>
      <c r="AC113" s="69">
        <v>89.3</v>
      </c>
      <c r="AD113" s="11">
        <v>522</v>
      </c>
      <c r="AE113" s="11">
        <v>600</v>
      </c>
      <c r="AF113" s="11" t="s">
        <v>2723</v>
      </c>
      <c r="AG113" s="11" t="s">
        <v>192</v>
      </c>
      <c r="AH113" s="11" t="s">
        <v>2724</v>
      </c>
      <c r="AI113" s="11" t="s">
        <v>2725</v>
      </c>
      <c r="AJ113" s="11" t="s">
        <v>120</v>
      </c>
      <c r="AK113" s="11">
        <v>2012</v>
      </c>
      <c r="AL113" s="69">
        <v>71</v>
      </c>
      <c r="AM113" s="69">
        <v>71</v>
      </c>
      <c r="AN113" s="11">
        <v>355</v>
      </c>
      <c r="AO113" s="11">
        <v>500</v>
      </c>
      <c r="AP113" s="11" t="s">
        <v>829</v>
      </c>
      <c r="AQ113" s="11" t="s">
        <v>829</v>
      </c>
      <c r="AR113" s="11" t="s">
        <v>829</v>
      </c>
      <c r="AS113" s="11" t="s">
        <v>829</v>
      </c>
      <c r="AT113" s="11" t="s">
        <v>829</v>
      </c>
      <c r="AU113" s="21" t="s">
        <v>829</v>
      </c>
      <c r="AV113" s="11" t="s">
        <v>124</v>
      </c>
      <c r="AW113" s="11"/>
      <c r="AX113" s="11">
        <v>12364</v>
      </c>
      <c r="AY113" s="11">
        <v>2013</v>
      </c>
      <c r="AZ113" s="11" t="s">
        <v>2726</v>
      </c>
      <c r="BA113" s="11" t="s">
        <v>2108</v>
      </c>
      <c r="BB113" s="11">
        <v>2013</v>
      </c>
      <c r="BC113" s="11">
        <v>2017</v>
      </c>
      <c r="BD113" s="11" t="s">
        <v>120</v>
      </c>
      <c r="BE113" s="45">
        <v>10901313028</v>
      </c>
      <c r="BF113" s="16">
        <v>131090110457</v>
      </c>
      <c r="BG113" s="21">
        <v>6.96</v>
      </c>
      <c r="BH113" s="21">
        <v>7.21</v>
      </c>
      <c r="BI113" s="21">
        <v>7.41</v>
      </c>
      <c r="BJ113" s="21">
        <v>7.08</v>
      </c>
      <c r="BK113" s="21">
        <v>7.24</v>
      </c>
      <c r="BL113" s="17">
        <f t="shared" si="13"/>
        <v>7.18</v>
      </c>
      <c r="BM113" s="46" t="s">
        <v>976</v>
      </c>
      <c r="BN113" s="47"/>
      <c r="BO113" s="48" t="s">
        <v>195</v>
      </c>
      <c r="BP113" s="48" t="s">
        <v>196</v>
      </c>
      <c r="BQ113" s="49">
        <v>1</v>
      </c>
      <c r="BR113" s="12"/>
      <c r="BS113" s="12"/>
      <c r="BT113" s="12"/>
      <c r="BU113" s="12"/>
      <c r="BV113" s="12"/>
      <c r="BW113" s="12"/>
      <c r="BX113" s="49"/>
      <c r="BY113" s="49"/>
      <c r="BZ113" s="18"/>
      <c r="CA113" s="12"/>
      <c r="CB113" s="12"/>
      <c r="CC113" s="12"/>
      <c r="CD113" s="12" t="s">
        <v>2727</v>
      </c>
      <c r="CE113" s="12" t="s">
        <v>361</v>
      </c>
      <c r="CF113" s="12" t="s">
        <v>2728</v>
      </c>
      <c r="CG113" s="12" t="s">
        <v>2729</v>
      </c>
      <c r="CH113" s="12" t="s">
        <v>2730</v>
      </c>
      <c r="CI113" s="12" t="s">
        <v>204</v>
      </c>
      <c r="CJ113" s="12"/>
      <c r="CK113" s="12"/>
      <c r="CL113" s="12"/>
      <c r="CM113" s="12"/>
      <c r="CN113" s="12"/>
      <c r="CO113" s="12"/>
      <c r="CP113" s="12"/>
      <c r="CQ113" s="12" t="s">
        <v>2731</v>
      </c>
      <c r="CR113" s="12" t="s">
        <v>2732</v>
      </c>
      <c r="CS113" s="12" t="s">
        <v>2733</v>
      </c>
      <c r="CT113" s="12" t="s">
        <v>207</v>
      </c>
      <c r="CU113" s="12">
        <v>822118</v>
      </c>
      <c r="CV113" s="12" t="s">
        <v>2734</v>
      </c>
      <c r="CW113" s="12" t="s">
        <v>140</v>
      </c>
      <c r="CX113" s="12" t="s">
        <v>572</v>
      </c>
      <c r="CY113" s="12" t="s">
        <v>142</v>
      </c>
      <c r="CZ113" s="12">
        <v>700152</v>
      </c>
    </row>
    <row r="114" spans="1:104" s="19" customFormat="1">
      <c r="A114" s="10">
        <v>113</v>
      </c>
      <c r="B114" s="11">
        <v>1310908021</v>
      </c>
      <c r="C114" s="11" t="s">
        <v>2095</v>
      </c>
      <c r="D114" s="12" t="s">
        <v>2735</v>
      </c>
      <c r="E114" s="12" t="s">
        <v>2736</v>
      </c>
      <c r="F114" s="12" t="s">
        <v>2631</v>
      </c>
      <c r="G114" s="12" t="s">
        <v>2737</v>
      </c>
      <c r="H114" s="11" t="s">
        <v>2738</v>
      </c>
      <c r="I114" s="11" t="s">
        <v>181</v>
      </c>
      <c r="J114" s="42" t="s">
        <v>2739</v>
      </c>
      <c r="K114" s="11">
        <v>21</v>
      </c>
      <c r="L114" s="11" t="s">
        <v>106</v>
      </c>
      <c r="M114" s="11" t="s">
        <v>107</v>
      </c>
      <c r="N114" s="11" t="s">
        <v>966</v>
      </c>
      <c r="O114" s="11" t="s">
        <v>109</v>
      </c>
      <c r="P114" s="12" t="s">
        <v>2740</v>
      </c>
      <c r="Q114" s="11"/>
      <c r="R114" s="43">
        <v>9836060376</v>
      </c>
      <c r="S114" s="43">
        <v>9903323414</v>
      </c>
      <c r="T114" s="44" t="s">
        <v>2741</v>
      </c>
      <c r="U114" s="44" t="s">
        <v>2742</v>
      </c>
      <c r="V114" s="11" t="s">
        <v>725</v>
      </c>
      <c r="W114" s="11" t="s">
        <v>224</v>
      </c>
      <c r="X114" s="11" t="s">
        <v>2743</v>
      </c>
      <c r="Y114" s="11" t="s">
        <v>2744</v>
      </c>
      <c r="Z114" s="11" t="s">
        <v>333</v>
      </c>
      <c r="AA114" s="11">
        <v>2011</v>
      </c>
      <c r="AB114" s="21">
        <v>87.125</v>
      </c>
      <c r="AC114" s="21">
        <v>86.444000000000003</v>
      </c>
      <c r="AD114" s="11">
        <v>778</v>
      </c>
      <c r="AE114" s="11">
        <v>900</v>
      </c>
      <c r="AF114" s="11" t="s">
        <v>356</v>
      </c>
      <c r="AG114" s="11" t="s">
        <v>2639</v>
      </c>
      <c r="AH114" s="11" t="s">
        <v>2745</v>
      </c>
      <c r="AI114" s="11" t="s">
        <v>2640</v>
      </c>
      <c r="AJ114" s="11" t="s">
        <v>120</v>
      </c>
      <c r="AK114" s="11">
        <v>2013</v>
      </c>
      <c r="AL114" s="21">
        <v>82.2</v>
      </c>
      <c r="AM114" s="21">
        <v>79.856999999999999</v>
      </c>
      <c r="AN114" s="11">
        <v>559</v>
      </c>
      <c r="AO114" s="11">
        <v>700</v>
      </c>
      <c r="AP114" s="11" t="s">
        <v>829</v>
      </c>
      <c r="AQ114" s="11" t="s">
        <v>829</v>
      </c>
      <c r="AR114" s="11" t="s">
        <v>829</v>
      </c>
      <c r="AS114" s="11" t="s">
        <v>829</v>
      </c>
      <c r="AT114" s="11" t="s">
        <v>829</v>
      </c>
      <c r="AU114" s="21" t="s">
        <v>829</v>
      </c>
      <c r="AV114" s="11" t="s">
        <v>124</v>
      </c>
      <c r="AW114" s="11"/>
      <c r="AX114" s="11">
        <v>12681</v>
      </c>
      <c r="AY114" s="11">
        <v>2013</v>
      </c>
      <c r="AZ114" s="11" t="s">
        <v>2155</v>
      </c>
      <c r="BA114" s="11" t="s">
        <v>2108</v>
      </c>
      <c r="BB114" s="11">
        <v>2013</v>
      </c>
      <c r="BC114" s="11">
        <v>2017</v>
      </c>
      <c r="BD114" s="11" t="s">
        <v>120</v>
      </c>
      <c r="BE114" s="45">
        <v>10901313029</v>
      </c>
      <c r="BF114" s="16">
        <v>131090110458</v>
      </c>
      <c r="BG114" s="21">
        <v>8.19</v>
      </c>
      <c r="BH114" s="21">
        <v>9.2799999999999994</v>
      </c>
      <c r="BI114" s="21">
        <v>9.24</v>
      </c>
      <c r="BJ114" s="21">
        <v>9.27</v>
      </c>
      <c r="BK114" s="21">
        <v>9.36</v>
      </c>
      <c r="BL114" s="17">
        <f t="shared" si="13"/>
        <v>9.0680000000000014</v>
      </c>
      <c r="BM114" s="46" t="s">
        <v>976</v>
      </c>
      <c r="BN114" s="47"/>
      <c r="BO114" s="48" t="s">
        <v>976</v>
      </c>
      <c r="BP114" s="48"/>
      <c r="BQ114" s="49"/>
      <c r="BR114" s="12" t="s">
        <v>2641</v>
      </c>
      <c r="BS114" s="12" t="s">
        <v>127</v>
      </c>
      <c r="BT114" s="12"/>
      <c r="BU114" s="12"/>
      <c r="BV114" s="12"/>
      <c r="BW114" s="12"/>
      <c r="BX114" s="49"/>
      <c r="BY114" s="49"/>
      <c r="BZ114" s="18" t="s">
        <v>2746</v>
      </c>
      <c r="CA114" s="12" t="s">
        <v>2747</v>
      </c>
      <c r="CB114" s="12" t="s">
        <v>2642</v>
      </c>
      <c r="CC114" s="12" t="s">
        <v>2643</v>
      </c>
      <c r="CD114" s="12" t="s">
        <v>2748</v>
      </c>
      <c r="CE114" s="12" t="s">
        <v>288</v>
      </c>
      <c r="CF114" s="12"/>
      <c r="CG114" s="12"/>
      <c r="CH114" s="12" t="s">
        <v>2749</v>
      </c>
      <c r="CI114" s="12" t="s">
        <v>204</v>
      </c>
      <c r="CJ114" s="12"/>
      <c r="CK114" s="12"/>
      <c r="CL114" s="12"/>
      <c r="CM114" s="12"/>
      <c r="CN114" s="12"/>
      <c r="CO114" s="12"/>
      <c r="CP114" s="12"/>
      <c r="CQ114" s="12" t="s">
        <v>2750</v>
      </c>
      <c r="CR114" s="12" t="s">
        <v>2751</v>
      </c>
      <c r="CS114" s="12" t="s">
        <v>472</v>
      </c>
      <c r="CT114" s="12" t="s">
        <v>142</v>
      </c>
      <c r="CU114" s="12">
        <v>700076</v>
      </c>
      <c r="CV114" s="12" t="s">
        <v>2750</v>
      </c>
      <c r="CW114" s="12" t="s">
        <v>2751</v>
      </c>
      <c r="CX114" s="12" t="s">
        <v>472</v>
      </c>
      <c r="CY114" s="12" t="s">
        <v>142</v>
      </c>
      <c r="CZ114" s="12">
        <v>700076</v>
      </c>
    </row>
    <row r="115" spans="1:104" s="19" customFormat="1">
      <c r="A115" s="10">
        <v>114</v>
      </c>
      <c r="B115" s="83">
        <v>1310908019</v>
      </c>
      <c r="C115" s="11" t="s">
        <v>2095</v>
      </c>
      <c r="D115" s="84" t="s">
        <v>2752</v>
      </c>
      <c r="E115" s="84" t="s">
        <v>2753</v>
      </c>
      <c r="F115" s="84"/>
      <c r="G115" s="84" t="s">
        <v>503</v>
      </c>
      <c r="H115" s="83"/>
      <c r="I115" s="83" t="s">
        <v>104</v>
      </c>
      <c r="J115" s="85" t="s">
        <v>2754</v>
      </c>
      <c r="K115" s="83">
        <v>20</v>
      </c>
      <c r="L115" s="83" t="s">
        <v>148</v>
      </c>
      <c r="M115" s="83" t="s">
        <v>107</v>
      </c>
      <c r="N115" s="83" t="s">
        <v>966</v>
      </c>
      <c r="O115" s="83" t="s">
        <v>109</v>
      </c>
      <c r="P115" s="84" t="s">
        <v>2755</v>
      </c>
      <c r="Q115" s="83">
        <v>7031324878</v>
      </c>
      <c r="R115" s="86">
        <v>7031324878</v>
      </c>
      <c r="S115" s="86">
        <v>9474532944</v>
      </c>
      <c r="T115" s="88" t="s">
        <v>2756</v>
      </c>
      <c r="U115" s="88" t="s">
        <v>2757</v>
      </c>
      <c r="V115" s="83" t="s">
        <v>2758</v>
      </c>
      <c r="W115" s="83" t="s">
        <v>2459</v>
      </c>
      <c r="X115" s="83" t="s">
        <v>2759</v>
      </c>
      <c r="Y115" s="83" t="s">
        <v>2760</v>
      </c>
      <c r="Z115" s="83" t="s">
        <v>120</v>
      </c>
      <c r="AA115" s="83">
        <v>2011</v>
      </c>
      <c r="AB115" s="89">
        <v>85</v>
      </c>
      <c r="AC115" s="89">
        <v>81.86</v>
      </c>
      <c r="AD115" s="83">
        <v>573</v>
      </c>
      <c r="AE115" s="83">
        <v>700</v>
      </c>
      <c r="AF115" s="83" t="s">
        <v>2761</v>
      </c>
      <c r="AG115" s="83" t="s">
        <v>188</v>
      </c>
      <c r="AH115" s="83" t="s">
        <v>2762</v>
      </c>
      <c r="AI115" s="83" t="s">
        <v>2763</v>
      </c>
      <c r="AJ115" s="83" t="s">
        <v>120</v>
      </c>
      <c r="AK115" s="83">
        <v>2013</v>
      </c>
      <c r="AL115" s="89">
        <v>88.75</v>
      </c>
      <c r="AM115" s="89">
        <v>83.5</v>
      </c>
      <c r="AN115" s="83">
        <v>501</v>
      </c>
      <c r="AO115" s="83">
        <v>600</v>
      </c>
      <c r="AP115" s="11" t="s">
        <v>829</v>
      </c>
      <c r="AQ115" s="11" t="s">
        <v>829</v>
      </c>
      <c r="AR115" s="11" t="s">
        <v>829</v>
      </c>
      <c r="AS115" s="11" t="s">
        <v>829</v>
      </c>
      <c r="AT115" s="11" t="s">
        <v>829</v>
      </c>
      <c r="AU115" s="21" t="s">
        <v>829</v>
      </c>
      <c r="AV115" s="83" t="s">
        <v>124</v>
      </c>
      <c r="AW115" s="83"/>
      <c r="AX115" s="83">
        <v>13704</v>
      </c>
      <c r="AY115" s="83">
        <v>2013</v>
      </c>
      <c r="AZ115" s="83" t="s">
        <v>1502</v>
      </c>
      <c r="BA115" s="83" t="s">
        <v>2108</v>
      </c>
      <c r="BB115" s="83">
        <v>2013</v>
      </c>
      <c r="BC115" s="83">
        <v>2017</v>
      </c>
      <c r="BD115" s="83" t="s">
        <v>120</v>
      </c>
      <c r="BE115" s="90">
        <v>10901313030</v>
      </c>
      <c r="BF115" s="91">
        <v>131090110459</v>
      </c>
      <c r="BG115" s="89">
        <v>7.33</v>
      </c>
      <c r="BH115" s="89">
        <v>6.9</v>
      </c>
      <c r="BI115" s="89">
        <v>7.66</v>
      </c>
      <c r="BJ115" s="89">
        <v>6.96</v>
      </c>
      <c r="BK115" s="89">
        <v>7.12</v>
      </c>
      <c r="BL115" s="17">
        <f t="shared" si="13"/>
        <v>7.194</v>
      </c>
      <c r="BM115" s="92" t="s">
        <v>195</v>
      </c>
      <c r="BN115" s="93">
        <v>1</v>
      </c>
      <c r="BO115" s="94" t="s">
        <v>976</v>
      </c>
      <c r="BP115" s="94"/>
      <c r="BQ115" s="95"/>
      <c r="BR115" s="84" t="s">
        <v>2764</v>
      </c>
      <c r="BS115" s="84" t="s">
        <v>2765</v>
      </c>
      <c r="BT115" s="84"/>
      <c r="BU115" s="84"/>
      <c r="BV115" s="84"/>
      <c r="BW115" s="84"/>
      <c r="BX115" s="95"/>
      <c r="BY115" s="95"/>
      <c r="BZ115" s="96" t="s">
        <v>2766</v>
      </c>
      <c r="CA115" s="84" t="s">
        <v>2767</v>
      </c>
      <c r="CB115" s="84" t="s">
        <v>2768</v>
      </c>
      <c r="CC115" s="84"/>
      <c r="CD115" s="84" t="s">
        <v>2769</v>
      </c>
      <c r="CE115" s="84" t="s">
        <v>1189</v>
      </c>
      <c r="CF115" s="84" t="s">
        <v>829</v>
      </c>
      <c r="CG115" s="84" t="s">
        <v>829</v>
      </c>
      <c r="CH115" s="84" t="s">
        <v>2770</v>
      </c>
      <c r="CI115" s="84" t="s">
        <v>204</v>
      </c>
      <c r="CJ115" s="84" t="s">
        <v>829</v>
      </c>
      <c r="CK115" s="84" t="s">
        <v>829</v>
      </c>
      <c r="CL115" s="84"/>
      <c r="CM115" s="84"/>
      <c r="CN115" s="84"/>
      <c r="CO115" s="84"/>
      <c r="CP115" s="84"/>
      <c r="CQ115" s="84" t="s">
        <v>2771</v>
      </c>
      <c r="CR115" s="84" t="s">
        <v>2772</v>
      </c>
      <c r="CS115" s="84" t="s">
        <v>550</v>
      </c>
      <c r="CT115" s="84" t="s">
        <v>142</v>
      </c>
      <c r="CU115" s="84">
        <v>713205</v>
      </c>
      <c r="CV115" s="84" t="s">
        <v>2771</v>
      </c>
      <c r="CW115" s="84" t="s">
        <v>2772</v>
      </c>
      <c r="CX115" s="84" t="s">
        <v>2773</v>
      </c>
      <c r="CY115" s="84" t="s">
        <v>142</v>
      </c>
      <c r="CZ115" s="84">
        <v>713205</v>
      </c>
    </row>
    <row r="116" spans="1:104" s="19" customFormat="1">
      <c r="A116" s="10">
        <v>115</v>
      </c>
      <c r="B116" s="11">
        <v>1310908030</v>
      </c>
      <c r="C116" s="11" t="s">
        <v>2095</v>
      </c>
      <c r="D116" s="12" t="s">
        <v>2774</v>
      </c>
      <c r="E116" s="12" t="s">
        <v>2775</v>
      </c>
      <c r="F116" s="12"/>
      <c r="G116" s="12" t="s">
        <v>179</v>
      </c>
      <c r="H116" s="11"/>
      <c r="I116" s="11" t="s">
        <v>181</v>
      </c>
      <c r="J116" s="42" t="s">
        <v>2776</v>
      </c>
      <c r="K116" s="11">
        <v>22</v>
      </c>
      <c r="L116" s="11" t="s">
        <v>148</v>
      </c>
      <c r="M116" s="11" t="s">
        <v>149</v>
      </c>
      <c r="N116" s="11" t="s">
        <v>966</v>
      </c>
      <c r="O116" s="11" t="s">
        <v>109</v>
      </c>
      <c r="P116" s="12" t="s">
        <v>2777</v>
      </c>
      <c r="Q116" s="11">
        <v>9973645878</v>
      </c>
      <c r="R116" s="43">
        <v>9122762000</v>
      </c>
      <c r="S116" s="43">
        <v>8444984674</v>
      </c>
      <c r="T116" s="12" t="s">
        <v>2778</v>
      </c>
      <c r="U116" s="12"/>
      <c r="V116" s="11" t="s">
        <v>378</v>
      </c>
      <c r="W116" s="11" t="s">
        <v>2462</v>
      </c>
      <c r="X116" s="11" t="s">
        <v>2779</v>
      </c>
      <c r="Y116" s="11" t="s">
        <v>2780</v>
      </c>
      <c r="Z116" s="11" t="s">
        <v>158</v>
      </c>
      <c r="AA116" s="11">
        <v>2009</v>
      </c>
      <c r="AB116" s="69">
        <v>68.400000000000006</v>
      </c>
      <c r="AC116" s="69">
        <v>67.66</v>
      </c>
      <c r="AD116" s="11">
        <v>406</v>
      </c>
      <c r="AE116" s="11">
        <v>600</v>
      </c>
      <c r="AF116" s="11" t="s">
        <v>687</v>
      </c>
      <c r="AG116" s="11" t="s">
        <v>2781</v>
      </c>
      <c r="AH116" s="11" t="s">
        <v>2782</v>
      </c>
      <c r="AI116" s="11" t="s">
        <v>2783</v>
      </c>
      <c r="AJ116" s="11" t="s">
        <v>158</v>
      </c>
      <c r="AK116" s="11">
        <v>2011</v>
      </c>
      <c r="AL116" s="69">
        <v>58.4</v>
      </c>
      <c r="AM116" s="69">
        <v>58.4</v>
      </c>
      <c r="AN116" s="11">
        <v>292</v>
      </c>
      <c r="AO116" s="11">
        <v>500</v>
      </c>
      <c r="AP116" s="11" t="s">
        <v>829</v>
      </c>
      <c r="AQ116" s="11" t="s">
        <v>829</v>
      </c>
      <c r="AR116" s="11" t="s">
        <v>829</v>
      </c>
      <c r="AS116" s="11" t="s">
        <v>829</v>
      </c>
      <c r="AT116" s="11" t="s">
        <v>829</v>
      </c>
      <c r="AU116" s="21" t="s">
        <v>829</v>
      </c>
      <c r="AV116" s="11" t="s">
        <v>14016</v>
      </c>
      <c r="AW116" s="11">
        <v>92601</v>
      </c>
      <c r="AX116" s="11">
        <v>5070</v>
      </c>
      <c r="AY116" s="11">
        <v>2013</v>
      </c>
      <c r="AZ116" s="11" t="s">
        <v>1650</v>
      </c>
      <c r="BA116" s="11" t="s">
        <v>2095</v>
      </c>
      <c r="BB116" s="11">
        <v>2013</v>
      </c>
      <c r="BC116" s="11">
        <v>2017</v>
      </c>
      <c r="BD116" s="11" t="s">
        <v>120</v>
      </c>
      <c r="BE116" s="45">
        <v>10901313031</v>
      </c>
      <c r="BF116" s="16">
        <v>131090110460</v>
      </c>
      <c r="BG116" s="21">
        <v>6.23</v>
      </c>
      <c r="BH116" s="21">
        <v>6.34</v>
      </c>
      <c r="BI116" s="21">
        <v>6.27</v>
      </c>
      <c r="BJ116" s="21">
        <v>5.38</v>
      </c>
      <c r="BK116" s="21">
        <v>6.8</v>
      </c>
      <c r="BL116" s="17">
        <f t="shared" si="13"/>
        <v>6.2039999999999997</v>
      </c>
      <c r="BM116" s="46" t="s">
        <v>195</v>
      </c>
      <c r="BN116" s="47">
        <v>2</v>
      </c>
      <c r="BO116" s="48" t="s">
        <v>195</v>
      </c>
      <c r="BP116" s="48" t="s">
        <v>1605</v>
      </c>
      <c r="BQ116" s="49">
        <v>2</v>
      </c>
      <c r="BR116" s="12"/>
      <c r="BS116" s="12" t="s">
        <v>2784</v>
      </c>
      <c r="BT116" s="12"/>
      <c r="BU116" s="12"/>
      <c r="BV116" s="12"/>
      <c r="BW116" s="12"/>
      <c r="BX116" s="49"/>
      <c r="BY116" s="49"/>
      <c r="BZ116" s="18"/>
      <c r="CA116" s="12"/>
      <c r="CB116" s="12"/>
      <c r="CC116" s="12"/>
      <c r="CD116" s="12" t="s">
        <v>2785</v>
      </c>
      <c r="CE116" s="12" t="s">
        <v>2570</v>
      </c>
      <c r="CF116" s="12"/>
      <c r="CG116" s="12"/>
      <c r="CH116" s="12" t="s">
        <v>2786</v>
      </c>
      <c r="CI116" s="12" t="s">
        <v>204</v>
      </c>
      <c r="CJ116" s="12"/>
      <c r="CK116" s="12"/>
      <c r="CL116" s="12"/>
      <c r="CM116" s="12"/>
      <c r="CN116" s="12"/>
      <c r="CO116" s="12"/>
      <c r="CP116" s="12"/>
      <c r="CQ116" s="12" t="s">
        <v>2787</v>
      </c>
      <c r="CR116" s="12" t="s">
        <v>2788</v>
      </c>
      <c r="CS116" s="12" t="s">
        <v>174</v>
      </c>
      <c r="CT116" s="12" t="s">
        <v>175</v>
      </c>
      <c r="CU116" s="12">
        <v>811213</v>
      </c>
      <c r="CV116" s="12" t="s">
        <v>2789</v>
      </c>
      <c r="CW116" s="12" t="s">
        <v>2790</v>
      </c>
      <c r="CX116" s="12" t="s">
        <v>572</v>
      </c>
      <c r="CY116" s="12" t="s">
        <v>142</v>
      </c>
      <c r="CZ116" s="12">
        <v>700152</v>
      </c>
    </row>
    <row r="117" spans="1:104" s="19" customFormat="1">
      <c r="A117" s="10">
        <v>116</v>
      </c>
      <c r="B117" s="11">
        <v>1310908041</v>
      </c>
      <c r="C117" s="11" t="s">
        <v>2095</v>
      </c>
      <c r="D117" s="12" t="s">
        <v>2791</v>
      </c>
      <c r="E117" s="12" t="s">
        <v>2792</v>
      </c>
      <c r="F117" s="12"/>
      <c r="G117" s="12" t="s">
        <v>245</v>
      </c>
      <c r="H117" s="11"/>
      <c r="I117" s="11" t="s">
        <v>181</v>
      </c>
      <c r="J117" s="42" t="s">
        <v>2793</v>
      </c>
      <c r="K117" s="11">
        <v>20</v>
      </c>
      <c r="L117" s="11" t="s">
        <v>148</v>
      </c>
      <c r="M117" s="11" t="s">
        <v>107</v>
      </c>
      <c r="N117" s="11" t="s">
        <v>966</v>
      </c>
      <c r="O117" s="11" t="s">
        <v>2794</v>
      </c>
      <c r="P117" s="12" t="s">
        <v>2795</v>
      </c>
      <c r="Q117" s="11">
        <v>9932356830</v>
      </c>
      <c r="R117" s="43">
        <v>7501698603</v>
      </c>
      <c r="S117" s="43">
        <v>9614049109</v>
      </c>
      <c r="T117" s="12" t="s">
        <v>2796</v>
      </c>
      <c r="U117" s="12" t="s">
        <v>2797</v>
      </c>
      <c r="V117" s="11" t="s">
        <v>2798</v>
      </c>
      <c r="W117" s="11" t="s">
        <v>2799</v>
      </c>
      <c r="X117" s="11" t="s">
        <v>2800</v>
      </c>
      <c r="Y117" s="11" t="s">
        <v>2801</v>
      </c>
      <c r="Z117" s="11" t="s">
        <v>120</v>
      </c>
      <c r="AA117" s="11">
        <v>2011</v>
      </c>
      <c r="AB117" s="69">
        <v>85.6</v>
      </c>
      <c r="AC117" s="69">
        <v>81.14</v>
      </c>
      <c r="AD117" s="11">
        <v>568</v>
      </c>
      <c r="AE117" s="11">
        <v>700</v>
      </c>
      <c r="AF117" s="11" t="s">
        <v>2802</v>
      </c>
      <c r="AG117" s="11" t="s">
        <v>2803</v>
      </c>
      <c r="AH117" s="11" t="s">
        <v>2800</v>
      </c>
      <c r="AI117" s="11" t="s">
        <v>2804</v>
      </c>
      <c r="AJ117" s="11" t="s">
        <v>120</v>
      </c>
      <c r="AK117" s="11">
        <v>2013</v>
      </c>
      <c r="AL117" s="69">
        <v>79</v>
      </c>
      <c r="AM117" s="69">
        <v>77</v>
      </c>
      <c r="AN117" s="11">
        <v>385</v>
      </c>
      <c r="AO117" s="11">
        <v>500</v>
      </c>
      <c r="AP117" s="11" t="s">
        <v>829</v>
      </c>
      <c r="AQ117" s="11" t="s">
        <v>829</v>
      </c>
      <c r="AR117" s="11" t="s">
        <v>829</v>
      </c>
      <c r="AS117" s="11" t="s">
        <v>829</v>
      </c>
      <c r="AT117" s="11" t="s">
        <v>829</v>
      </c>
      <c r="AU117" s="21" t="s">
        <v>829</v>
      </c>
      <c r="AV117" s="11" t="s">
        <v>124</v>
      </c>
      <c r="AW117" s="11"/>
      <c r="AX117" s="11">
        <v>10593</v>
      </c>
      <c r="AY117" s="11">
        <v>2013</v>
      </c>
      <c r="AZ117" s="11" t="s">
        <v>125</v>
      </c>
      <c r="BA117" s="11" t="s">
        <v>2108</v>
      </c>
      <c r="BB117" s="11">
        <v>2013</v>
      </c>
      <c r="BC117" s="11">
        <v>2017</v>
      </c>
      <c r="BD117" s="11" t="s">
        <v>120</v>
      </c>
      <c r="BE117" s="45">
        <v>10901313033</v>
      </c>
      <c r="BF117" s="16">
        <v>131090110462</v>
      </c>
      <c r="BG117" s="21">
        <v>6.11</v>
      </c>
      <c r="BH117" s="21">
        <v>7.03</v>
      </c>
      <c r="BI117" s="21">
        <v>7.97</v>
      </c>
      <c r="BJ117" s="21">
        <v>7.23</v>
      </c>
      <c r="BK117" s="21">
        <v>7.44</v>
      </c>
      <c r="BL117" s="17">
        <f t="shared" si="13"/>
        <v>7.1560000000000006</v>
      </c>
      <c r="BM117" s="46"/>
      <c r="BN117" s="47"/>
      <c r="BO117" s="48" t="s">
        <v>976</v>
      </c>
      <c r="BP117" s="48"/>
      <c r="BQ117" s="49"/>
      <c r="BR117" s="12"/>
      <c r="BS117" s="12" t="s">
        <v>2805</v>
      </c>
      <c r="BT117" s="12"/>
      <c r="BU117" s="12"/>
      <c r="BV117" s="12"/>
      <c r="BW117" s="12"/>
      <c r="BX117" s="49"/>
      <c r="BY117" s="49"/>
      <c r="BZ117" s="18"/>
      <c r="CA117" s="12"/>
      <c r="CB117" s="12"/>
      <c r="CC117" s="12"/>
      <c r="CD117" s="12" t="s">
        <v>2806</v>
      </c>
      <c r="CE117" s="12" t="s">
        <v>2729</v>
      </c>
      <c r="CF117" s="12" t="s">
        <v>2807</v>
      </c>
      <c r="CG117" s="12" t="s">
        <v>2808</v>
      </c>
      <c r="CH117" s="12" t="s">
        <v>2809</v>
      </c>
      <c r="CI117" s="12" t="s">
        <v>171</v>
      </c>
      <c r="CJ117" s="12"/>
      <c r="CK117" s="12" t="s">
        <v>2808</v>
      </c>
      <c r="CL117" s="12"/>
      <c r="CM117" s="12"/>
      <c r="CN117" s="12"/>
      <c r="CO117" s="12"/>
      <c r="CP117" s="12"/>
      <c r="CQ117" s="12" t="s">
        <v>2810</v>
      </c>
      <c r="CR117" s="12" t="s">
        <v>2811</v>
      </c>
      <c r="CS117" s="12" t="s">
        <v>989</v>
      </c>
      <c r="CT117" s="12" t="s">
        <v>142</v>
      </c>
      <c r="CU117" s="12">
        <v>732101</v>
      </c>
      <c r="CV117" s="12" t="s">
        <v>2812</v>
      </c>
      <c r="CW117" s="12" t="s">
        <v>140</v>
      </c>
      <c r="CX117" s="12" t="s">
        <v>572</v>
      </c>
      <c r="CY117" s="12" t="s">
        <v>142</v>
      </c>
      <c r="CZ117" s="12">
        <v>700152</v>
      </c>
    </row>
    <row r="118" spans="1:104" s="19" customFormat="1">
      <c r="A118" s="10">
        <v>117</v>
      </c>
      <c r="B118" s="37">
        <v>1310908057</v>
      </c>
      <c r="C118" s="11" t="s">
        <v>2095</v>
      </c>
      <c r="D118" s="70" t="s">
        <v>2813</v>
      </c>
      <c r="E118" s="70" t="s">
        <v>2814</v>
      </c>
      <c r="F118" s="70"/>
      <c r="G118" s="70" t="s">
        <v>179</v>
      </c>
      <c r="H118" s="37"/>
      <c r="I118" s="37" t="s">
        <v>181</v>
      </c>
      <c r="J118" s="71" t="s">
        <v>2815</v>
      </c>
      <c r="K118" s="37">
        <v>22</v>
      </c>
      <c r="L118" s="37" t="s">
        <v>148</v>
      </c>
      <c r="M118" s="37" t="s">
        <v>149</v>
      </c>
      <c r="N118" s="37" t="s">
        <v>158</v>
      </c>
      <c r="O118" s="37" t="s">
        <v>109</v>
      </c>
      <c r="P118" s="70" t="s">
        <v>2816</v>
      </c>
      <c r="Q118" s="37">
        <v>9931682690</v>
      </c>
      <c r="R118" s="72">
        <v>9831032961</v>
      </c>
      <c r="S118" s="72"/>
      <c r="T118" s="73" t="s">
        <v>2817</v>
      </c>
      <c r="U118" s="70"/>
      <c r="V118" s="37" t="s">
        <v>683</v>
      </c>
      <c r="W118" s="37" t="s">
        <v>2818</v>
      </c>
      <c r="X118" s="37" t="s">
        <v>2819</v>
      </c>
      <c r="Y118" s="37" t="s">
        <v>2820</v>
      </c>
      <c r="Z118" s="37" t="s">
        <v>158</v>
      </c>
      <c r="AA118" s="37">
        <v>2010</v>
      </c>
      <c r="AB118" s="74">
        <v>94.6</v>
      </c>
      <c r="AC118" s="74">
        <v>95.33</v>
      </c>
      <c r="AD118" s="37">
        <v>572</v>
      </c>
      <c r="AE118" s="37">
        <v>600</v>
      </c>
      <c r="AF118" s="37" t="s">
        <v>707</v>
      </c>
      <c r="AG118" s="37" t="s">
        <v>188</v>
      </c>
      <c r="AH118" s="37" t="s">
        <v>2821</v>
      </c>
      <c r="AI118" s="37" t="s">
        <v>2822</v>
      </c>
      <c r="AJ118" s="37" t="s">
        <v>120</v>
      </c>
      <c r="AK118" s="37">
        <v>2012</v>
      </c>
      <c r="AL118" s="74">
        <v>66.599999999999994</v>
      </c>
      <c r="AM118" s="74">
        <v>66.599999999999994</v>
      </c>
      <c r="AN118" s="37">
        <v>333</v>
      </c>
      <c r="AO118" s="37">
        <v>500</v>
      </c>
      <c r="AP118" s="11" t="s">
        <v>829</v>
      </c>
      <c r="AQ118" s="11" t="s">
        <v>829</v>
      </c>
      <c r="AR118" s="11" t="s">
        <v>829</v>
      </c>
      <c r="AS118" s="11" t="s">
        <v>829</v>
      </c>
      <c r="AT118" s="11" t="s">
        <v>829</v>
      </c>
      <c r="AU118" s="21" t="s">
        <v>829</v>
      </c>
      <c r="AV118" s="37" t="s">
        <v>124</v>
      </c>
      <c r="AW118" s="37"/>
      <c r="AX118" s="37">
        <v>12098</v>
      </c>
      <c r="AY118" s="37">
        <v>2013</v>
      </c>
      <c r="AZ118" s="37" t="s">
        <v>125</v>
      </c>
      <c r="BA118" s="37" t="s">
        <v>2108</v>
      </c>
      <c r="BB118" s="37">
        <v>2013</v>
      </c>
      <c r="BC118" s="37">
        <v>2017</v>
      </c>
      <c r="BD118" s="37" t="s">
        <v>120</v>
      </c>
      <c r="BE118" s="75">
        <v>10901313034</v>
      </c>
      <c r="BF118" s="76">
        <v>131090110463</v>
      </c>
      <c r="BG118" s="74">
        <v>8.07</v>
      </c>
      <c r="BH118" s="74">
        <v>8</v>
      </c>
      <c r="BI118" s="74">
        <v>7.97</v>
      </c>
      <c r="BJ118" s="74">
        <v>7.96</v>
      </c>
      <c r="BK118" s="74">
        <v>7.44</v>
      </c>
      <c r="BL118" s="17">
        <f t="shared" si="13"/>
        <v>7.8879999999999999</v>
      </c>
      <c r="BM118" s="77" t="s">
        <v>976</v>
      </c>
      <c r="BN118" s="78"/>
      <c r="BO118" s="79" t="s">
        <v>195</v>
      </c>
      <c r="BP118" s="79" t="s">
        <v>196</v>
      </c>
      <c r="BQ118" s="80">
        <v>1</v>
      </c>
      <c r="BR118" s="70"/>
      <c r="BS118" s="70" t="s">
        <v>127</v>
      </c>
      <c r="BT118" s="70"/>
      <c r="BU118" s="70"/>
      <c r="BV118" s="70"/>
      <c r="BW118" s="70"/>
      <c r="BX118" s="80"/>
      <c r="BY118" s="80"/>
      <c r="BZ118" s="81"/>
      <c r="CA118" s="70"/>
      <c r="CB118" s="70"/>
      <c r="CC118" s="70"/>
      <c r="CD118" s="70" t="s">
        <v>2823</v>
      </c>
      <c r="CE118" s="70" t="s">
        <v>711</v>
      </c>
      <c r="CF118" s="70"/>
      <c r="CG118" s="70"/>
      <c r="CH118" s="70" t="s">
        <v>2824</v>
      </c>
      <c r="CI118" s="70" t="s">
        <v>171</v>
      </c>
      <c r="CJ118" s="70"/>
      <c r="CK118" s="70"/>
      <c r="CL118" s="70"/>
      <c r="CM118" s="70"/>
      <c r="CN118" s="70"/>
      <c r="CO118" s="70"/>
      <c r="CP118" s="70"/>
      <c r="CQ118" s="70" t="s">
        <v>2825</v>
      </c>
      <c r="CR118" s="70" t="s">
        <v>2826</v>
      </c>
      <c r="CS118" s="70" t="s">
        <v>2827</v>
      </c>
      <c r="CT118" s="70" t="s">
        <v>175</v>
      </c>
      <c r="CU118" s="70">
        <v>841219</v>
      </c>
      <c r="CV118" s="70" t="s">
        <v>2828</v>
      </c>
      <c r="CW118" s="70" t="s">
        <v>1537</v>
      </c>
      <c r="CX118" s="70" t="s">
        <v>572</v>
      </c>
      <c r="CY118" s="70" t="s">
        <v>142</v>
      </c>
      <c r="CZ118" s="70">
        <v>700152</v>
      </c>
    </row>
    <row r="119" spans="1:104" s="19" customFormat="1">
      <c r="A119" s="10">
        <v>118</v>
      </c>
      <c r="B119" s="11">
        <v>1310908005</v>
      </c>
      <c r="C119" s="11" t="s">
        <v>2095</v>
      </c>
      <c r="D119" s="12" t="s">
        <v>2829</v>
      </c>
      <c r="E119" s="12" t="s">
        <v>2830</v>
      </c>
      <c r="F119" s="12"/>
      <c r="G119" s="12" t="s">
        <v>2454</v>
      </c>
      <c r="H119" s="11"/>
      <c r="I119" s="11" t="s">
        <v>181</v>
      </c>
      <c r="J119" s="42" t="s">
        <v>2831</v>
      </c>
      <c r="K119" s="11">
        <v>20</v>
      </c>
      <c r="L119" s="11" t="s">
        <v>323</v>
      </c>
      <c r="M119" s="11" t="s">
        <v>107</v>
      </c>
      <c r="N119" s="11" t="s">
        <v>966</v>
      </c>
      <c r="O119" s="11" t="s">
        <v>109</v>
      </c>
      <c r="P119" s="12" t="s">
        <v>2832</v>
      </c>
      <c r="Q119" s="11"/>
      <c r="R119" s="43">
        <v>9804637728</v>
      </c>
      <c r="S119" s="43">
        <v>9572438111</v>
      </c>
      <c r="T119" s="44" t="s">
        <v>2833</v>
      </c>
      <c r="U119" s="44" t="s">
        <v>2834</v>
      </c>
      <c r="V119" s="11" t="s">
        <v>378</v>
      </c>
      <c r="W119" s="11" t="s">
        <v>2291</v>
      </c>
      <c r="X119" s="11" t="s">
        <v>2835</v>
      </c>
      <c r="Y119" s="11" t="s">
        <v>2836</v>
      </c>
      <c r="Z119" s="11" t="s">
        <v>158</v>
      </c>
      <c r="AA119" s="11">
        <v>2010</v>
      </c>
      <c r="AB119" s="21">
        <v>81.599999999999994</v>
      </c>
      <c r="AC119" s="21">
        <v>77.66</v>
      </c>
      <c r="AD119" s="11">
        <v>466</v>
      </c>
      <c r="AE119" s="11">
        <v>500</v>
      </c>
      <c r="AF119" s="11" t="s">
        <v>687</v>
      </c>
      <c r="AG119" s="11" t="s">
        <v>2291</v>
      </c>
      <c r="AH119" s="11" t="s">
        <v>2837</v>
      </c>
      <c r="AI119" s="11" t="s">
        <v>2838</v>
      </c>
      <c r="AJ119" s="11" t="s">
        <v>120</v>
      </c>
      <c r="AK119" s="11">
        <v>2010</v>
      </c>
      <c r="AL119" s="21">
        <v>73.2</v>
      </c>
      <c r="AM119" s="21">
        <v>73.2</v>
      </c>
      <c r="AN119" s="11">
        <v>366</v>
      </c>
      <c r="AO119" s="11">
        <v>500</v>
      </c>
      <c r="AP119" s="11" t="s">
        <v>829</v>
      </c>
      <c r="AQ119" s="11" t="s">
        <v>829</v>
      </c>
      <c r="AR119" s="11" t="s">
        <v>829</v>
      </c>
      <c r="AS119" s="11" t="s">
        <v>829</v>
      </c>
      <c r="AT119" s="11" t="s">
        <v>829</v>
      </c>
      <c r="AU119" s="21" t="s">
        <v>829</v>
      </c>
      <c r="AV119" s="11" t="s">
        <v>124</v>
      </c>
      <c r="AW119" s="11"/>
      <c r="AX119" s="11">
        <v>14780</v>
      </c>
      <c r="AY119" s="11">
        <v>2013</v>
      </c>
      <c r="AZ119" s="11" t="s">
        <v>125</v>
      </c>
      <c r="BA119" s="11" t="s">
        <v>2152</v>
      </c>
      <c r="BB119" s="11">
        <v>2013</v>
      </c>
      <c r="BC119" s="11">
        <v>2017</v>
      </c>
      <c r="BD119" s="11" t="s">
        <v>120</v>
      </c>
      <c r="BE119" s="45">
        <v>10901313035</v>
      </c>
      <c r="BF119" s="16">
        <v>131090110464</v>
      </c>
      <c r="BG119" s="21">
        <v>7.59</v>
      </c>
      <c r="BH119" s="21">
        <v>7.1</v>
      </c>
      <c r="BI119" s="21">
        <v>7.59</v>
      </c>
      <c r="BJ119" s="21">
        <v>8.1199999999999992</v>
      </c>
      <c r="BK119" s="21">
        <v>7.8</v>
      </c>
      <c r="BL119" s="17">
        <f t="shared" si="13"/>
        <v>7.6399999999999988</v>
      </c>
      <c r="BM119" s="46" t="s">
        <v>976</v>
      </c>
      <c r="BN119" s="47"/>
      <c r="BO119" s="48" t="s">
        <v>195</v>
      </c>
      <c r="BP119" s="48" t="s">
        <v>196</v>
      </c>
      <c r="BQ119" s="49">
        <v>1</v>
      </c>
      <c r="BR119" s="12" t="s">
        <v>2839</v>
      </c>
      <c r="BS119" s="12" t="s">
        <v>127</v>
      </c>
      <c r="BT119" s="12"/>
      <c r="BU119" s="12"/>
      <c r="BV119" s="12"/>
      <c r="BW119" s="12" t="s">
        <v>829</v>
      </c>
      <c r="BX119" s="49"/>
      <c r="BY119" s="49"/>
      <c r="BZ119" s="18"/>
      <c r="CA119" s="12"/>
      <c r="CB119" s="12"/>
      <c r="CC119" s="12"/>
      <c r="CD119" s="12" t="s">
        <v>2840</v>
      </c>
      <c r="CE119" s="12" t="s">
        <v>2841</v>
      </c>
      <c r="CF119" s="12" t="s">
        <v>2842</v>
      </c>
      <c r="CG119" s="12" t="s">
        <v>2843</v>
      </c>
      <c r="CH119" s="12" t="s">
        <v>2844</v>
      </c>
      <c r="CI119" s="12" t="s">
        <v>171</v>
      </c>
      <c r="CJ119" s="12" t="s">
        <v>2845</v>
      </c>
      <c r="CK119" s="12" t="s">
        <v>829</v>
      </c>
      <c r="CL119" s="12" t="s">
        <v>829</v>
      </c>
      <c r="CM119" s="12" t="s">
        <v>829</v>
      </c>
      <c r="CN119" s="12" t="s">
        <v>829</v>
      </c>
      <c r="CO119" s="12" t="s">
        <v>829</v>
      </c>
      <c r="CP119" s="12" t="s">
        <v>829</v>
      </c>
      <c r="CQ119" s="12" t="s">
        <v>2846</v>
      </c>
      <c r="CR119" s="12" t="s">
        <v>2847</v>
      </c>
      <c r="CS119" s="12" t="s">
        <v>2848</v>
      </c>
      <c r="CT119" s="12" t="s">
        <v>175</v>
      </c>
      <c r="CU119" s="12">
        <v>801302</v>
      </c>
      <c r="CV119" s="12" t="s">
        <v>2849</v>
      </c>
      <c r="CW119" s="12" t="s">
        <v>140</v>
      </c>
      <c r="CX119" s="12" t="s">
        <v>140</v>
      </c>
      <c r="CY119" s="12" t="s">
        <v>142</v>
      </c>
      <c r="CZ119" s="12">
        <v>700094</v>
      </c>
    </row>
    <row r="120" spans="1:104" s="19" customFormat="1">
      <c r="A120" s="10">
        <v>119</v>
      </c>
      <c r="B120" s="11">
        <v>1310908006</v>
      </c>
      <c r="C120" s="11" t="s">
        <v>2095</v>
      </c>
      <c r="D120" s="12" t="s">
        <v>2850</v>
      </c>
      <c r="E120" s="12" t="s">
        <v>2851</v>
      </c>
      <c r="F120" s="12"/>
      <c r="G120" s="12" t="s">
        <v>2852</v>
      </c>
      <c r="H120" s="11" t="s">
        <v>2853</v>
      </c>
      <c r="I120" s="11" t="s">
        <v>181</v>
      </c>
      <c r="J120" s="42" t="s">
        <v>2854</v>
      </c>
      <c r="K120" s="11">
        <v>22</v>
      </c>
      <c r="L120" s="11" t="s">
        <v>106</v>
      </c>
      <c r="M120" s="11" t="s">
        <v>149</v>
      </c>
      <c r="N120" s="11" t="s">
        <v>2652</v>
      </c>
      <c r="O120" s="11" t="s">
        <v>109</v>
      </c>
      <c r="P120" s="12" t="s">
        <v>2855</v>
      </c>
      <c r="Q120" s="11"/>
      <c r="R120" s="43">
        <v>7278045863</v>
      </c>
      <c r="S120" s="43"/>
      <c r="T120" s="44" t="s">
        <v>2856</v>
      </c>
      <c r="U120" s="44" t="s">
        <v>2857</v>
      </c>
      <c r="V120" s="11" t="s">
        <v>2858</v>
      </c>
      <c r="W120" s="11" t="s">
        <v>1572</v>
      </c>
      <c r="X120" s="11" t="s">
        <v>2859</v>
      </c>
      <c r="Y120" s="11" t="s">
        <v>333</v>
      </c>
      <c r="Z120" s="11" t="s">
        <v>333</v>
      </c>
      <c r="AA120" s="11">
        <v>2010</v>
      </c>
      <c r="AB120" s="21">
        <v>85</v>
      </c>
      <c r="AC120" s="21">
        <v>85</v>
      </c>
      <c r="AD120" s="11">
        <v>674</v>
      </c>
      <c r="AE120" s="11">
        <v>800</v>
      </c>
      <c r="AF120" s="11" t="s">
        <v>356</v>
      </c>
      <c r="AG120" s="11" t="s">
        <v>2860</v>
      </c>
      <c r="AH120" s="11" t="s">
        <v>2861</v>
      </c>
      <c r="AI120" s="11" t="s">
        <v>333</v>
      </c>
      <c r="AJ120" s="11" t="s">
        <v>333</v>
      </c>
      <c r="AK120" s="11">
        <v>2012</v>
      </c>
      <c r="AL120" s="21">
        <v>70</v>
      </c>
      <c r="AM120" s="21">
        <v>71.290000000000006</v>
      </c>
      <c r="AN120" s="11">
        <v>499</v>
      </c>
      <c r="AO120" s="11">
        <v>700</v>
      </c>
      <c r="AP120" s="11" t="s">
        <v>829</v>
      </c>
      <c r="AQ120" s="11" t="s">
        <v>829</v>
      </c>
      <c r="AR120" s="11" t="s">
        <v>829</v>
      </c>
      <c r="AS120" s="11" t="s">
        <v>829</v>
      </c>
      <c r="AT120" s="11" t="s">
        <v>829</v>
      </c>
      <c r="AU120" s="21" t="s">
        <v>829</v>
      </c>
      <c r="AV120" s="11" t="s">
        <v>124</v>
      </c>
      <c r="AW120" s="11"/>
      <c r="AX120" s="11">
        <v>12612</v>
      </c>
      <c r="AY120" s="11">
        <v>2013</v>
      </c>
      <c r="AZ120" s="11" t="s">
        <v>125</v>
      </c>
      <c r="BA120" s="11" t="s">
        <v>2152</v>
      </c>
      <c r="BB120" s="11">
        <v>2013</v>
      </c>
      <c r="BC120" s="11">
        <v>2017</v>
      </c>
      <c r="BD120" s="11" t="s">
        <v>120</v>
      </c>
      <c r="BE120" s="45">
        <v>10901313036</v>
      </c>
      <c r="BF120" s="16">
        <v>131090110465</v>
      </c>
      <c r="BG120" s="21">
        <v>6.78</v>
      </c>
      <c r="BH120" s="21">
        <v>6.62</v>
      </c>
      <c r="BI120" s="21">
        <v>6.72</v>
      </c>
      <c r="BJ120" s="21">
        <v>6.62</v>
      </c>
      <c r="BK120" s="21">
        <v>7.24</v>
      </c>
      <c r="BL120" s="17">
        <f t="shared" si="13"/>
        <v>6.7960000000000012</v>
      </c>
      <c r="BM120" s="46" t="s">
        <v>976</v>
      </c>
      <c r="BN120" s="47"/>
      <c r="BO120" s="48" t="s">
        <v>195</v>
      </c>
      <c r="BP120" s="48" t="s">
        <v>196</v>
      </c>
      <c r="BQ120" s="49">
        <v>1</v>
      </c>
      <c r="BR120" s="12"/>
      <c r="BS120" s="12" t="s">
        <v>127</v>
      </c>
      <c r="BT120" s="12"/>
      <c r="BU120" s="12"/>
      <c r="BV120" s="12"/>
      <c r="BW120" s="12"/>
      <c r="BX120" s="49"/>
      <c r="BY120" s="49"/>
      <c r="BZ120" s="18"/>
      <c r="CA120" s="12"/>
      <c r="CB120" s="12"/>
      <c r="CC120" s="12"/>
      <c r="CD120" s="12" t="s">
        <v>2862</v>
      </c>
      <c r="CE120" s="12" t="s">
        <v>288</v>
      </c>
      <c r="CF120" s="12"/>
      <c r="CG120" s="12"/>
      <c r="CH120" s="12" t="s">
        <v>2863</v>
      </c>
      <c r="CI120" s="12" t="s">
        <v>171</v>
      </c>
      <c r="CJ120" s="12"/>
      <c r="CK120" s="12"/>
      <c r="CL120" s="12"/>
      <c r="CM120" s="12"/>
      <c r="CN120" s="12"/>
      <c r="CO120" s="12"/>
      <c r="CP120" s="12"/>
      <c r="CQ120" s="12" t="s">
        <v>2864</v>
      </c>
      <c r="CR120" s="12" t="s">
        <v>2865</v>
      </c>
      <c r="CS120" s="12" t="s">
        <v>1064</v>
      </c>
      <c r="CT120" s="12" t="s">
        <v>142</v>
      </c>
      <c r="CU120" s="12">
        <v>742202</v>
      </c>
      <c r="CV120" s="12" t="s">
        <v>2864</v>
      </c>
      <c r="CW120" s="12" t="s">
        <v>2865</v>
      </c>
      <c r="CX120" s="12" t="s">
        <v>1064</v>
      </c>
      <c r="CY120" s="12" t="s">
        <v>142</v>
      </c>
      <c r="CZ120" s="12">
        <v>742202</v>
      </c>
    </row>
    <row r="121" spans="1:104" s="19" customFormat="1">
      <c r="A121" s="10">
        <v>120</v>
      </c>
      <c r="B121" s="11">
        <v>1310908003</v>
      </c>
      <c r="C121" s="11" t="s">
        <v>2095</v>
      </c>
      <c r="D121" s="12" t="s">
        <v>2866</v>
      </c>
      <c r="E121" s="12" t="s">
        <v>2867</v>
      </c>
      <c r="F121" s="12"/>
      <c r="G121" s="12" t="s">
        <v>2868</v>
      </c>
      <c r="H121" s="11"/>
      <c r="I121" s="37" t="s">
        <v>181</v>
      </c>
      <c r="J121" s="71" t="s">
        <v>2869</v>
      </c>
      <c r="K121" s="37">
        <v>22</v>
      </c>
      <c r="L121" s="37" t="s">
        <v>323</v>
      </c>
      <c r="M121" s="37" t="s">
        <v>107</v>
      </c>
      <c r="N121" s="37" t="s">
        <v>966</v>
      </c>
      <c r="O121" s="37" t="s">
        <v>109</v>
      </c>
      <c r="P121" s="12" t="s">
        <v>819</v>
      </c>
      <c r="Q121" s="11"/>
      <c r="R121" s="72">
        <v>8582973460</v>
      </c>
      <c r="S121" s="72"/>
      <c r="T121" s="97"/>
      <c r="U121" s="98"/>
      <c r="V121" s="11" t="s">
        <v>2870</v>
      </c>
      <c r="W121" s="37" t="s">
        <v>2871</v>
      </c>
      <c r="X121" s="37" t="s">
        <v>1971</v>
      </c>
      <c r="Y121" s="37" t="s">
        <v>2872</v>
      </c>
      <c r="Z121" s="37" t="s">
        <v>333</v>
      </c>
      <c r="AA121" s="37">
        <v>2010</v>
      </c>
      <c r="AB121" s="74">
        <v>84</v>
      </c>
      <c r="AC121" s="74">
        <v>84</v>
      </c>
      <c r="AD121" s="37">
        <v>732</v>
      </c>
      <c r="AE121" s="37">
        <v>900</v>
      </c>
      <c r="AF121" s="37" t="s">
        <v>356</v>
      </c>
      <c r="AG121" s="37" t="s">
        <v>2873</v>
      </c>
      <c r="AH121" s="37" t="s">
        <v>1971</v>
      </c>
      <c r="AI121" s="37" t="s">
        <v>2874</v>
      </c>
      <c r="AJ121" s="37" t="s">
        <v>120</v>
      </c>
      <c r="AK121" s="37">
        <v>2012</v>
      </c>
      <c r="AL121" s="74">
        <v>76.5</v>
      </c>
      <c r="AM121" s="74">
        <v>78.400000000000006</v>
      </c>
      <c r="AN121" s="37">
        <v>392</v>
      </c>
      <c r="AO121" s="37">
        <v>500</v>
      </c>
      <c r="AP121" s="37" t="s">
        <v>829</v>
      </c>
      <c r="AQ121" s="37" t="s">
        <v>829</v>
      </c>
      <c r="AR121" s="37" t="s">
        <v>829</v>
      </c>
      <c r="AS121" s="37" t="s">
        <v>829</v>
      </c>
      <c r="AT121" s="37" t="s">
        <v>829</v>
      </c>
      <c r="AU121" s="74" t="s">
        <v>829</v>
      </c>
      <c r="AV121" s="37" t="s">
        <v>124</v>
      </c>
      <c r="AW121" s="11"/>
      <c r="AX121" s="11">
        <v>21466</v>
      </c>
      <c r="AY121" s="11">
        <v>2012</v>
      </c>
      <c r="AZ121" s="11" t="s">
        <v>2875</v>
      </c>
      <c r="BA121" s="11" t="s">
        <v>2108</v>
      </c>
      <c r="BB121" s="11">
        <v>2013</v>
      </c>
      <c r="BC121" s="11"/>
      <c r="BD121" s="11" t="s">
        <v>120</v>
      </c>
      <c r="BE121" s="45">
        <v>10901313037</v>
      </c>
      <c r="BF121" s="16">
        <v>131090110466</v>
      </c>
      <c r="BG121" s="21">
        <v>6.56</v>
      </c>
      <c r="BH121" s="21">
        <v>6.86</v>
      </c>
      <c r="BI121" s="21">
        <v>8.3800000000000008</v>
      </c>
      <c r="BJ121" s="21">
        <v>8.1199999999999992</v>
      </c>
      <c r="BK121" s="21">
        <v>8.8800000000000008</v>
      </c>
      <c r="BL121" s="17">
        <f t="shared" si="13"/>
        <v>7.7600000000000007</v>
      </c>
      <c r="BM121" s="46" t="s">
        <v>976</v>
      </c>
      <c r="BN121" s="47"/>
      <c r="BO121" s="99" t="s">
        <v>195</v>
      </c>
      <c r="BP121" s="99" t="s">
        <v>2255</v>
      </c>
      <c r="BQ121" s="100">
        <v>1</v>
      </c>
      <c r="BR121" s="12" t="s">
        <v>2876</v>
      </c>
      <c r="BS121" s="12" t="s">
        <v>2877</v>
      </c>
      <c r="BT121" s="12"/>
      <c r="BU121" s="12"/>
      <c r="BV121" s="101"/>
      <c r="BW121" s="12" t="s">
        <v>2878</v>
      </c>
      <c r="BX121" s="100"/>
      <c r="BY121" s="100"/>
      <c r="BZ121" s="12"/>
      <c r="CA121" s="12"/>
      <c r="CB121" s="12"/>
      <c r="CC121" s="12"/>
      <c r="CD121" s="12" t="s">
        <v>2879</v>
      </c>
      <c r="CE121" s="12" t="s">
        <v>361</v>
      </c>
      <c r="CF121" s="12" t="s">
        <v>2880</v>
      </c>
      <c r="CG121" s="12" t="s">
        <v>2881</v>
      </c>
      <c r="CH121" s="12" t="s">
        <v>2882</v>
      </c>
      <c r="CI121" s="12" t="s">
        <v>171</v>
      </c>
      <c r="CJ121" s="12"/>
      <c r="CK121" s="12"/>
      <c r="CL121" s="12"/>
      <c r="CM121" s="12"/>
      <c r="CN121" s="12"/>
      <c r="CO121" s="12"/>
      <c r="CP121" s="12"/>
      <c r="CQ121" s="12" t="s">
        <v>2883</v>
      </c>
      <c r="CR121" s="12" t="s">
        <v>140</v>
      </c>
      <c r="CS121" s="12" t="s">
        <v>140</v>
      </c>
      <c r="CT121" s="12" t="s">
        <v>142</v>
      </c>
      <c r="CU121" s="12">
        <v>700070</v>
      </c>
      <c r="CV121" s="12" t="s">
        <v>2883</v>
      </c>
      <c r="CW121" s="12" t="s">
        <v>140</v>
      </c>
      <c r="CX121" s="12" t="s">
        <v>140</v>
      </c>
      <c r="CY121" s="12" t="s">
        <v>142</v>
      </c>
      <c r="CZ121" s="12">
        <v>700070</v>
      </c>
    </row>
    <row r="122" spans="1:104" s="19" customFormat="1">
      <c r="A122" s="10">
        <v>121</v>
      </c>
      <c r="B122" s="11">
        <v>1310908012</v>
      </c>
      <c r="C122" s="11" t="s">
        <v>2095</v>
      </c>
      <c r="D122" s="12" t="s">
        <v>2884</v>
      </c>
      <c r="E122" s="12" t="s">
        <v>2885</v>
      </c>
      <c r="F122" s="12"/>
      <c r="G122" s="12" t="s">
        <v>1044</v>
      </c>
      <c r="H122" s="11"/>
      <c r="I122" s="11" t="s">
        <v>181</v>
      </c>
      <c r="J122" s="42" t="s">
        <v>2886</v>
      </c>
      <c r="K122" s="11">
        <v>20</v>
      </c>
      <c r="L122" s="11" t="s">
        <v>323</v>
      </c>
      <c r="M122" s="11" t="s">
        <v>107</v>
      </c>
      <c r="N122" s="11" t="s">
        <v>966</v>
      </c>
      <c r="O122" s="11" t="s">
        <v>109</v>
      </c>
      <c r="P122" s="12" t="s">
        <v>2887</v>
      </c>
      <c r="Q122" s="11" t="s">
        <v>2888</v>
      </c>
      <c r="R122" s="43">
        <v>9475206217</v>
      </c>
      <c r="S122" s="43">
        <v>7551073595</v>
      </c>
      <c r="T122" s="44" t="s">
        <v>2889</v>
      </c>
      <c r="U122" s="44" t="s">
        <v>2890</v>
      </c>
      <c r="V122" s="11" t="s">
        <v>1755</v>
      </c>
      <c r="W122" s="11" t="s">
        <v>1914</v>
      </c>
      <c r="X122" s="11" t="s">
        <v>2891</v>
      </c>
      <c r="Y122" s="11" t="s">
        <v>2892</v>
      </c>
      <c r="Z122" s="11" t="s">
        <v>333</v>
      </c>
      <c r="AA122" s="11">
        <v>2011</v>
      </c>
      <c r="AB122" s="21">
        <v>80.13</v>
      </c>
      <c r="AC122" s="21">
        <v>80.125</v>
      </c>
      <c r="AD122" s="11">
        <v>641</v>
      </c>
      <c r="AE122" s="11">
        <v>800</v>
      </c>
      <c r="AF122" s="11" t="s">
        <v>227</v>
      </c>
      <c r="AG122" s="11" t="s">
        <v>228</v>
      </c>
      <c r="AH122" s="11" t="s">
        <v>2891</v>
      </c>
      <c r="AI122" s="11" t="s">
        <v>2893</v>
      </c>
      <c r="AJ122" s="11" t="s">
        <v>333</v>
      </c>
      <c r="AK122" s="11">
        <v>2013</v>
      </c>
      <c r="AL122" s="21">
        <v>70.2</v>
      </c>
      <c r="AM122" s="21">
        <v>72.14</v>
      </c>
      <c r="AN122" s="11">
        <v>505</v>
      </c>
      <c r="AO122" s="11">
        <v>700</v>
      </c>
      <c r="AP122" s="11" t="s">
        <v>829</v>
      </c>
      <c r="AQ122" s="11" t="s">
        <v>829</v>
      </c>
      <c r="AR122" s="11" t="s">
        <v>829</v>
      </c>
      <c r="AS122" s="11" t="s">
        <v>829</v>
      </c>
      <c r="AT122" s="11" t="s">
        <v>829</v>
      </c>
      <c r="AU122" s="21" t="s">
        <v>829</v>
      </c>
      <c r="AV122" s="11" t="s">
        <v>124</v>
      </c>
      <c r="AW122" s="11"/>
      <c r="AX122" s="11">
        <v>12388</v>
      </c>
      <c r="AY122" s="11">
        <v>2013</v>
      </c>
      <c r="AZ122" s="11" t="s">
        <v>2894</v>
      </c>
      <c r="BA122" s="11" t="s">
        <v>2108</v>
      </c>
      <c r="BB122" s="11">
        <v>2013</v>
      </c>
      <c r="BC122" s="11">
        <v>2017</v>
      </c>
      <c r="BD122" s="11" t="s">
        <v>120</v>
      </c>
      <c r="BE122" s="45">
        <v>10901313038</v>
      </c>
      <c r="BF122" s="16">
        <v>131090110467</v>
      </c>
      <c r="BG122" s="21">
        <v>7.56</v>
      </c>
      <c r="BH122" s="21">
        <v>7.48</v>
      </c>
      <c r="BI122" s="21">
        <v>8.07</v>
      </c>
      <c r="BJ122" s="21">
        <v>8</v>
      </c>
      <c r="BK122" s="21">
        <v>8.8000000000000007</v>
      </c>
      <c r="BL122" s="17">
        <f t="shared" si="13"/>
        <v>7.9819999999999993</v>
      </c>
      <c r="BM122" s="46" t="s">
        <v>976</v>
      </c>
      <c r="BN122" s="47"/>
      <c r="BO122" s="48" t="s">
        <v>976</v>
      </c>
      <c r="BP122" s="48"/>
      <c r="BQ122" s="49"/>
      <c r="BR122" s="12">
        <v>72</v>
      </c>
      <c r="BS122" s="12" t="s">
        <v>2623</v>
      </c>
      <c r="BT122" s="12"/>
      <c r="BU122" s="12"/>
      <c r="BV122" s="12"/>
      <c r="BW122" s="12"/>
      <c r="BX122" s="49"/>
      <c r="BY122" s="49"/>
      <c r="BZ122" s="18"/>
      <c r="CA122" s="12"/>
      <c r="CB122" s="12"/>
      <c r="CC122" s="12"/>
      <c r="CD122" s="12" t="s">
        <v>2895</v>
      </c>
      <c r="CE122" s="12" t="s">
        <v>2896</v>
      </c>
      <c r="CF122" s="12" t="s">
        <v>2897</v>
      </c>
      <c r="CG122" s="12" t="s">
        <v>2898</v>
      </c>
      <c r="CH122" s="12" t="s">
        <v>2899</v>
      </c>
      <c r="CI122" s="12" t="s">
        <v>204</v>
      </c>
      <c r="CJ122" s="12" t="s">
        <v>2900</v>
      </c>
      <c r="CK122" s="12" t="s">
        <v>2900</v>
      </c>
      <c r="CL122" s="12" t="s">
        <v>2381</v>
      </c>
      <c r="CM122" s="12"/>
      <c r="CN122" s="12"/>
      <c r="CO122" s="12"/>
      <c r="CP122" s="12"/>
      <c r="CQ122" s="12" t="s">
        <v>2901</v>
      </c>
      <c r="CR122" s="12" t="s">
        <v>2902</v>
      </c>
      <c r="CS122" s="12" t="s">
        <v>1064</v>
      </c>
      <c r="CT122" s="12" t="s">
        <v>142</v>
      </c>
      <c r="CU122" s="12">
        <v>742225</v>
      </c>
      <c r="CV122" s="12" t="s">
        <v>2903</v>
      </c>
      <c r="CW122" s="12" t="s">
        <v>1537</v>
      </c>
      <c r="CX122" s="12" t="s">
        <v>140</v>
      </c>
      <c r="CY122" s="12" t="s">
        <v>142</v>
      </c>
      <c r="CZ122" s="12">
        <v>700084</v>
      </c>
    </row>
    <row r="123" spans="1:104" s="19" customFormat="1">
      <c r="A123" s="10">
        <v>122</v>
      </c>
      <c r="B123" s="11">
        <v>1310908010</v>
      </c>
      <c r="C123" s="11" t="s">
        <v>2095</v>
      </c>
      <c r="D123" s="12" t="s">
        <v>2904</v>
      </c>
      <c r="E123" s="12" t="s">
        <v>2905</v>
      </c>
      <c r="F123" s="12"/>
      <c r="G123" s="12" t="s">
        <v>2906</v>
      </c>
      <c r="H123" s="11" t="s">
        <v>2907</v>
      </c>
      <c r="I123" s="11" t="s">
        <v>181</v>
      </c>
      <c r="J123" s="42" t="s">
        <v>2908</v>
      </c>
      <c r="K123" s="11">
        <v>20</v>
      </c>
      <c r="L123" s="11" t="s">
        <v>106</v>
      </c>
      <c r="M123" s="11" t="s">
        <v>107</v>
      </c>
      <c r="N123" s="11" t="s">
        <v>966</v>
      </c>
      <c r="O123" s="11" t="s">
        <v>109</v>
      </c>
      <c r="P123" s="12" t="s">
        <v>2909</v>
      </c>
      <c r="Q123" s="11">
        <v>8478063133</v>
      </c>
      <c r="R123" s="43">
        <v>8116836707</v>
      </c>
      <c r="S123" s="43">
        <v>7501764652</v>
      </c>
      <c r="T123" s="44" t="s">
        <v>2910</v>
      </c>
      <c r="U123" s="44" t="s">
        <v>2911</v>
      </c>
      <c r="V123" s="11" t="s">
        <v>2912</v>
      </c>
      <c r="W123" s="11" t="s">
        <v>224</v>
      </c>
      <c r="X123" s="11" t="s">
        <v>2913</v>
      </c>
      <c r="Y123" s="11" t="s">
        <v>2914</v>
      </c>
      <c r="Z123" s="11" t="s">
        <v>2915</v>
      </c>
      <c r="AA123" s="11">
        <v>2011</v>
      </c>
      <c r="AB123" s="21">
        <v>79.375</v>
      </c>
      <c r="AC123" s="21">
        <v>80</v>
      </c>
      <c r="AD123" s="11">
        <v>720</v>
      </c>
      <c r="AE123" s="11">
        <v>900</v>
      </c>
      <c r="AF123" s="11" t="s">
        <v>227</v>
      </c>
      <c r="AG123" s="11" t="s">
        <v>279</v>
      </c>
      <c r="AH123" s="11" t="s">
        <v>2913</v>
      </c>
      <c r="AI123" s="11" t="s">
        <v>2916</v>
      </c>
      <c r="AJ123" s="11" t="s">
        <v>2917</v>
      </c>
      <c r="AK123" s="11">
        <v>2013</v>
      </c>
      <c r="AL123" s="21">
        <v>76.599999999999994</v>
      </c>
      <c r="AM123" s="21">
        <v>74.290000000000006</v>
      </c>
      <c r="AN123" s="11">
        <v>520</v>
      </c>
      <c r="AO123" s="11">
        <v>700</v>
      </c>
      <c r="AP123" s="11" t="s">
        <v>829</v>
      </c>
      <c r="AQ123" s="11" t="s">
        <v>829</v>
      </c>
      <c r="AR123" s="11" t="s">
        <v>829</v>
      </c>
      <c r="AS123" s="11" t="s">
        <v>829</v>
      </c>
      <c r="AT123" s="11" t="s">
        <v>829</v>
      </c>
      <c r="AU123" s="21" t="s">
        <v>829</v>
      </c>
      <c r="AV123" s="11" t="s">
        <v>124</v>
      </c>
      <c r="AW123" s="11"/>
      <c r="AX123" s="11">
        <v>12851</v>
      </c>
      <c r="AY123" s="11">
        <v>2013</v>
      </c>
      <c r="AZ123" s="11" t="s">
        <v>1502</v>
      </c>
      <c r="BA123" s="11" t="s">
        <v>2108</v>
      </c>
      <c r="BB123" s="11">
        <v>2013</v>
      </c>
      <c r="BC123" s="11">
        <v>2017</v>
      </c>
      <c r="BD123" s="11" t="s">
        <v>120</v>
      </c>
      <c r="BE123" s="45">
        <v>10901313039</v>
      </c>
      <c r="BF123" s="16">
        <v>131090110468</v>
      </c>
      <c r="BG123" s="21">
        <v>7.22</v>
      </c>
      <c r="BH123" s="21">
        <v>7.41</v>
      </c>
      <c r="BI123" s="21">
        <v>7.28</v>
      </c>
      <c r="BJ123" s="21">
        <v>8.08</v>
      </c>
      <c r="BK123" s="21">
        <v>8.36</v>
      </c>
      <c r="BL123" s="17">
        <f t="shared" si="13"/>
        <v>7.67</v>
      </c>
      <c r="BM123" s="46" t="s">
        <v>976</v>
      </c>
      <c r="BN123" s="47"/>
      <c r="BO123" s="48" t="s">
        <v>976</v>
      </c>
      <c r="BP123" s="48"/>
      <c r="BQ123" s="49"/>
      <c r="BR123" s="12" t="s">
        <v>2918</v>
      </c>
      <c r="BS123" s="12" t="s">
        <v>2919</v>
      </c>
      <c r="BT123" s="12"/>
      <c r="BU123" s="12"/>
      <c r="BV123" s="12"/>
      <c r="BW123" s="12"/>
      <c r="BX123" s="49"/>
      <c r="BY123" s="49"/>
      <c r="BZ123" s="18"/>
      <c r="CA123" s="12"/>
      <c r="CB123" s="12"/>
      <c r="CC123" s="12"/>
      <c r="CD123" s="12" t="s">
        <v>2920</v>
      </c>
      <c r="CE123" s="12" t="s">
        <v>288</v>
      </c>
      <c r="CF123" s="12"/>
      <c r="CG123" s="12"/>
      <c r="CH123" s="12" t="s">
        <v>2921</v>
      </c>
      <c r="CI123" s="12" t="s">
        <v>204</v>
      </c>
      <c r="CJ123" s="12"/>
      <c r="CK123" s="12"/>
      <c r="CL123" s="12" t="s">
        <v>2922</v>
      </c>
      <c r="CM123" s="12" t="s">
        <v>288</v>
      </c>
      <c r="CN123" s="12"/>
      <c r="CO123" s="12"/>
      <c r="CP123" s="12" t="s">
        <v>625</v>
      </c>
      <c r="CQ123" s="12" t="s">
        <v>2923</v>
      </c>
      <c r="CR123" s="12" t="s">
        <v>2924</v>
      </c>
      <c r="CS123" s="12" t="s">
        <v>1137</v>
      </c>
      <c r="CT123" s="12" t="s">
        <v>142</v>
      </c>
      <c r="CU123" s="12">
        <v>721502</v>
      </c>
      <c r="CV123" s="12" t="s">
        <v>2925</v>
      </c>
      <c r="CW123" s="12" t="s">
        <v>2924</v>
      </c>
      <c r="CX123" s="12" t="s">
        <v>1137</v>
      </c>
      <c r="CY123" s="12" t="s">
        <v>142</v>
      </c>
      <c r="CZ123" s="12">
        <v>721507</v>
      </c>
    </row>
    <row r="124" spans="1:104" s="19" customFormat="1">
      <c r="A124" s="10">
        <v>123</v>
      </c>
      <c r="B124" s="11">
        <v>1310908060</v>
      </c>
      <c r="C124" s="11" t="s">
        <v>2095</v>
      </c>
      <c r="D124" s="12" t="s">
        <v>2926</v>
      </c>
      <c r="E124" s="12" t="s">
        <v>2927</v>
      </c>
      <c r="F124" s="12"/>
      <c r="G124" s="12" t="s">
        <v>2928</v>
      </c>
      <c r="H124" s="11"/>
      <c r="I124" s="11" t="s">
        <v>181</v>
      </c>
      <c r="J124" s="42" t="s">
        <v>2929</v>
      </c>
      <c r="K124" s="11">
        <v>21</v>
      </c>
      <c r="L124" s="11" t="s">
        <v>148</v>
      </c>
      <c r="M124" s="11" t="s">
        <v>107</v>
      </c>
      <c r="N124" s="11" t="s">
        <v>966</v>
      </c>
      <c r="O124" s="11" t="s">
        <v>109</v>
      </c>
      <c r="P124" s="12" t="s">
        <v>2930</v>
      </c>
      <c r="Q124" s="11" t="s">
        <v>2931</v>
      </c>
      <c r="R124" s="43">
        <v>9163972793</v>
      </c>
      <c r="S124" s="43">
        <v>9874182029</v>
      </c>
      <c r="T124" s="44" t="s">
        <v>2932</v>
      </c>
      <c r="U124" s="44" t="s">
        <v>2933</v>
      </c>
      <c r="V124" s="11" t="s">
        <v>223</v>
      </c>
      <c r="W124" s="11" t="s">
        <v>2934</v>
      </c>
      <c r="X124" s="11" t="s">
        <v>2935</v>
      </c>
      <c r="Y124" s="11" t="s">
        <v>2936</v>
      </c>
      <c r="Z124" s="11" t="s">
        <v>333</v>
      </c>
      <c r="AA124" s="11">
        <v>2011</v>
      </c>
      <c r="AB124" s="21">
        <v>69.125</v>
      </c>
      <c r="AC124" s="21">
        <v>69.13</v>
      </c>
      <c r="AD124" s="11">
        <v>553</v>
      </c>
      <c r="AE124" s="11">
        <v>800</v>
      </c>
      <c r="AF124" s="11" t="s">
        <v>227</v>
      </c>
      <c r="AG124" s="11" t="s">
        <v>334</v>
      </c>
      <c r="AH124" s="11" t="s">
        <v>2935</v>
      </c>
      <c r="AI124" s="11" t="s">
        <v>2937</v>
      </c>
      <c r="AJ124" s="11" t="s">
        <v>333</v>
      </c>
      <c r="AK124" s="11">
        <v>2013</v>
      </c>
      <c r="AL124" s="21">
        <v>58.4</v>
      </c>
      <c r="AM124" s="21">
        <v>55</v>
      </c>
      <c r="AN124" s="11">
        <v>292</v>
      </c>
      <c r="AO124" s="11">
        <v>500</v>
      </c>
      <c r="AP124" s="11" t="s">
        <v>829</v>
      </c>
      <c r="AQ124" s="11" t="s">
        <v>829</v>
      </c>
      <c r="AR124" s="11" t="s">
        <v>829</v>
      </c>
      <c r="AS124" s="11" t="s">
        <v>829</v>
      </c>
      <c r="AT124" s="11" t="s">
        <v>829</v>
      </c>
      <c r="AU124" s="21" t="s">
        <v>829</v>
      </c>
      <c r="AV124" s="11" t="s">
        <v>124</v>
      </c>
      <c r="AW124" s="11"/>
      <c r="AX124" s="11" t="s">
        <v>2938</v>
      </c>
      <c r="AY124" s="11">
        <v>2013</v>
      </c>
      <c r="AZ124" s="11" t="s">
        <v>1502</v>
      </c>
      <c r="BA124" s="11" t="s">
        <v>2152</v>
      </c>
      <c r="BB124" s="11">
        <v>2013</v>
      </c>
      <c r="BC124" s="11">
        <v>2017</v>
      </c>
      <c r="BD124" s="11" t="s">
        <v>120</v>
      </c>
      <c r="BE124" s="45">
        <v>10901313040</v>
      </c>
      <c r="BF124" s="16">
        <v>131090110469</v>
      </c>
      <c r="BG124" s="21">
        <v>6.37</v>
      </c>
      <c r="BH124" s="21">
        <v>7</v>
      </c>
      <c r="BI124" s="21">
        <v>6.52</v>
      </c>
      <c r="BJ124" s="21">
        <v>7.23</v>
      </c>
      <c r="BK124" s="21">
        <v>7.32</v>
      </c>
      <c r="BL124" s="17">
        <f t="shared" si="13"/>
        <v>6.8879999999999999</v>
      </c>
      <c r="BM124" s="46" t="s">
        <v>976</v>
      </c>
      <c r="BN124" s="47"/>
      <c r="BO124" s="48" t="s">
        <v>976</v>
      </c>
      <c r="BP124" s="48"/>
      <c r="BQ124" s="49"/>
      <c r="BR124" s="12" t="s">
        <v>2939</v>
      </c>
      <c r="BS124" s="12" t="s">
        <v>2179</v>
      </c>
      <c r="BT124" s="12"/>
      <c r="BU124" s="12"/>
      <c r="BV124" s="12"/>
      <c r="BW124" s="12"/>
      <c r="BX124" s="49"/>
      <c r="BY124" s="49"/>
      <c r="BZ124" s="18"/>
      <c r="CA124" s="12"/>
      <c r="CB124" s="12"/>
      <c r="CC124" s="12"/>
      <c r="CD124" s="12" t="s">
        <v>2940</v>
      </c>
      <c r="CE124" s="12" t="s">
        <v>167</v>
      </c>
      <c r="CF124" s="12" t="s">
        <v>2941</v>
      </c>
      <c r="CG124" s="12" t="s">
        <v>2942</v>
      </c>
      <c r="CH124" s="12" t="s">
        <v>2943</v>
      </c>
      <c r="CI124" s="12" t="s">
        <v>171</v>
      </c>
      <c r="CJ124" s="12"/>
      <c r="CK124" s="12"/>
      <c r="CL124" s="12"/>
      <c r="CM124" s="12"/>
      <c r="CN124" s="12"/>
      <c r="CO124" s="12"/>
      <c r="CP124" s="12"/>
      <c r="CQ124" s="12" t="s">
        <v>2944</v>
      </c>
      <c r="CR124" s="12" t="s">
        <v>2945</v>
      </c>
      <c r="CS124" s="12" t="s">
        <v>2946</v>
      </c>
      <c r="CT124" s="12" t="s">
        <v>142</v>
      </c>
      <c r="CU124" s="12">
        <v>700149</v>
      </c>
      <c r="CV124" s="12" t="s">
        <v>2944</v>
      </c>
      <c r="CW124" s="12" t="s">
        <v>2945</v>
      </c>
      <c r="CX124" s="12" t="s">
        <v>2946</v>
      </c>
      <c r="CY124" s="12" t="s">
        <v>142</v>
      </c>
      <c r="CZ124" s="12">
        <v>700149</v>
      </c>
    </row>
    <row r="125" spans="1:104" s="19" customFormat="1">
      <c r="A125" s="10">
        <v>124</v>
      </c>
      <c r="B125" s="11">
        <v>1410908129</v>
      </c>
      <c r="C125" s="11" t="s">
        <v>2095</v>
      </c>
      <c r="D125" s="12" t="s">
        <v>2947</v>
      </c>
      <c r="E125" s="12" t="s">
        <v>2069</v>
      </c>
      <c r="F125" s="12"/>
      <c r="G125" s="12" t="s">
        <v>993</v>
      </c>
      <c r="H125" s="11"/>
      <c r="I125" s="11" t="s">
        <v>181</v>
      </c>
      <c r="J125" s="42" t="s">
        <v>2948</v>
      </c>
      <c r="K125" s="11">
        <v>21</v>
      </c>
      <c r="L125" s="11"/>
      <c r="M125" s="11" t="s">
        <v>107</v>
      </c>
      <c r="N125" s="11" t="s">
        <v>966</v>
      </c>
      <c r="O125" s="11" t="s">
        <v>109</v>
      </c>
      <c r="P125" s="12" t="s">
        <v>2949</v>
      </c>
      <c r="Q125" s="11"/>
      <c r="R125" s="43">
        <v>8981604798</v>
      </c>
      <c r="S125" s="43">
        <v>9831160887</v>
      </c>
      <c r="T125" s="44" t="s">
        <v>2950</v>
      </c>
      <c r="U125" s="44" t="s">
        <v>2951</v>
      </c>
      <c r="V125" s="11" t="s">
        <v>1755</v>
      </c>
      <c r="W125" s="11" t="s">
        <v>224</v>
      </c>
      <c r="X125" s="11" t="s">
        <v>2952</v>
      </c>
      <c r="Y125" s="11" t="s">
        <v>2953</v>
      </c>
      <c r="Z125" s="11" t="s">
        <v>333</v>
      </c>
      <c r="AA125" s="11">
        <v>2010</v>
      </c>
      <c r="AB125" s="21">
        <v>76.5</v>
      </c>
      <c r="AC125" s="21">
        <v>73.88</v>
      </c>
      <c r="AD125" s="11">
        <v>612</v>
      </c>
      <c r="AE125" s="11">
        <v>800</v>
      </c>
      <c r="AF125" s="11" t="s">
        <v>1351</v>
      </c>
      <c r="AG125" s="11" t="s">
        <v>1351</v>
      </c>
      <c r="AH125" s="11" t="s">
        <v>1351</v>
      </c>
      <c r="AI125" s="11" t="s">
        <v>1351</v>
      </c>
      <c r="AJ125" s="11" t="s">
        <v>1351</v>
      </c>
      <c r="AK125" s="11" t="s">
        <v>1351</v>
      </c>
      <c r="AL125" s="21" t="s">
        <v>1351</v>
      </c>
      <c r="AM125" s="21" t="s">
        <v>1351</v>
      </c>
      <c r="AN125" s="11" t="s">
        <v>1351</v>
      </c>
      <c r="AO125" s="11" t="s">
        <v>1351</v>
      </c>
      <c r="AP125" s="11" t="s">
        <v>2152</v>
      </c>
      <c r="AQ125" s="11" t="s">
        <v>1377</v>
      </c>
      <c r="AR125" s="11" t="s">
        <v>2954</v>
      </c>
      <c r="AS125" s="11" t="s">
        <v>120</v>
      </c>
      <c r="AT125" s="11">
        <v>2014</v>
      </c>
      <c r="AU125" s="21">
        <v>76.900000000000006</v>
      </c>
      <c r="AV125" s="11" t="s">
        <v>1355</v>
      </c>
      <c r="AW125" s="11"/>
      <c r="AX125" s="11">
        <v>866</v>
      </c>
      <c r="AY125" s="11">
        <v>2014</v>
      </c>
      <c r="AZ125" s="11" t="s">
        <v>1502</v>
      </c>
      <c r="BA125" s="11" t="s">
        <v>2152</v>
      </c>
      <c r="BB125" s="11">
        <v>2014</v>
      </c>
      <c r="BC125" s="11">
        <v>2017</v>
      </c>
      <c r="BD125" s="11" t="s">
        <v>120</v>
      </c>
      <c r="BE125" s="45">
        <v>10901314130</v>
      </c>
      <c r="BF125" s="16">
        <v>141090120063</v>
      </c>
      <c r="BG125" s="21" t="s">
        <v>1351</v>
      </c>
      <c r="BH125" s="21" t="s">
        <v>1351</v>
      </c>
      <c r="BI125" s="21">
        <v>7.41</v>
      </c>
      <c r="BJ125" s="21">
        <v>7</v>
      </c>
      <c r="BK125" s="21">
        <v>7.72</v>
      </c>
      <c r="BL125" s="17">
        <f t="shared" ref="BL125" si="15">SUM(BI125:BK125)/3</f>
        <v>7.376666666666666</v>
      </c>
      <c r="BM125" s="46"/>
      <c r="BN125" s="47"/>
      <c r="BO125" s="48" t="s">
        <v>195</v>
      </c>
      <c r="BP125" s="48" t="s">
        <v>384</v>
      </c>
      <c r="BQ125" s="49">
        <v>1</v>
      </c>
      <c r="BR125" s="12" t="s">
        <v>2955</v>
      </c>
      <c r="BS125" s="12" t="s">
        <v>2956</v>
      </c>
      <c r="BT125" s="12"/>
      <c r="BU125" s="12"/>
      <c r="BV125" s="12"/>
      <c r="BW125" s="12"/>
      <c r="BX125" s="49"/>
      <c r="BY125" s="49"/>
      <c r="BZ125" s="18"/>
      <c r="CA125" s="12"/>
      <c r="CB125" s="12"/>
      <c r="CC125" s="12"/>
      <c r="CD125" s="12" t="s">
        <v>2957</v>
      </c>
      <c r="CE125" s="12" t="s">
        <v>263</v>
      </c>
      <c r="CF125" s="12"/>
      <c r="CG125" s="12"/>
      <c r="CH125" s="12" t="s">
        <v>2958</v>
      </c>
      <c r="CI125" s="12" t="s">
        <v>204</v>
      </c>
      <c r="CJ125" s="12"/>
      <c r="CK125" s="12"/>
      <c r="CL125" s="12"/>
      <c r="CM125" s="12"/>
      <c r="CN125" s="12"/>
      <c r="CO125" s="12"/>
      <c r="CP125" s="12"/>
      <c r="CQ125" s="12" t="s">
        <v>2949</v>
      </c>
      <c r="CR125" s="12" t="s">
        <v>2959</v>
      </c>
      <c r="CS125" s="12" t="s">
        <v>344</v>
      </c>
      <c r="CT125" s="12" t="s">
        <v>142</v>
      </c>
      <c r="CU125" s="12">
        <v>712136</v>
      </c>
      <c r="CV125" s="12" t="s">
        <v>2960</v>
      </c>
      <c r="CW125" s="12" t="s">
        <v>2961</v>
      </c>
      <c r="CX125" s="12" t="s">
        <v>241</v>
      </c>
      <c r="CY125" s="12" t="s">
        <v>142</v>
      </c>
      <c r="CZ125" s="12">
        <v>700084</v>
      </c>
    </row>
    <row r="126" spans="1:104" s="19" customFormat="1">
      <c r="A126" s="10">
        <v>125</v>
      </c>
      <c r="B126" s="11">
        <v>1310908032</v>
      </c>
      <c r="C126" s="11" t="s">
        <v>2095</v>
      </c>
      <c r="D126" s="12" t="s">
        <v>2962</v>
      </c>
      <c r="E126" s="12" t="s">
        <v>2963</v>
      </c>
      <c r="F126" s="12"/>
      <c r="G126" s="12" t="s">
        <v>2964</v>
      </c>
      <c r="H126" s="11" t="s">
        <v>2965</v>
      </c>
      <c r="I126" s="11" t="s">
        <v>181</v>
      </c>
      <c r="J126" s="42" t="s">
        <v>2966</v>
      </c>
      <c r="K126" s="11">
        <v>20</v>
      </c>
      <c r="L126" s="11"/>
      <c r="M126" s="11" t="s">
        <v>107</v>
      </c>
      <c r="N126" s="11" t="s">
        <v>966</v>
      </c>
      <c r="O126" s="11" t="s">
        <v>109</v>
      </c>
      <c r="P126" s="12" t="s">
        <v>2967</v>
      </c>
      <c r="Q126" s="11"/>
      <c r="R126" s="43">
        <v>7407792172</v>
      </c>
      <c r="S126" s="43">
        <v>9163169269</v>
      </c>
      <c r="T126" s="44" t="s">
        <v>2968</v>
      </c>
      <c r="U126" s="44" t="s">
        <v>2969</v>
      </c>
      <c r="V126" s="11" t="s">
        <v>1673</v>
      </c>
      <c r="W126" s="11" t="s">
        <v>224</v>
      </c>
      <c r="X126" s="11" t="s">
        <v>2970</v>
      </c>
      <c r="Y126" s="11" t="s">
        <v>2971</v>
      </c>
      <c r="Z126" s="11" t="s">
        <v>2915</v>
      </c>
      <c r="AA126" s="11">
        <v>2011</v>
      </c>
      <c r="AB126" s="21">
        <v>81.599999999999994</v>
      </c>
      <c r="AC126" s="21">
        <v>82.11</v>
      </c>
      <c r="AD126" s="11">
        <v>739</v>
      </c>
      <c r="AE126" s="11">
        <v>900</v>
      </c>
      <c r="AF126" s="11" t="s">
        <v>227</v>
      </c>
      <c r="AG126" s="11" t="s">
        <v>279</v>
      </c>
      <c r="AH126" s="11" t="s">
        <v>2972</v>
      </c>
      <c r="AI126" s="11" t="s">
        <v>2973</v>
      </c>
      <c r="AJ126" s="11" t="s">
        <v>333</v>
      </c>
      <c r="AK126" s="11">
        <v>2013</v>
      </c>
      <c r="AL126" s="21">
        <v>63</v>
      </c>
      <c r="AM126" s="21">
        <v>65.5</v>
      </c>
      <c r="AN126" s="11">
        <v>393</v>
      </c>
      <c r="AO126" s="11">
        <v>600</v>
      </c>
      <c r="AP126" s="11" t="s">
        <v>829</v>
      </c>
      <c r="AQ126" s="11" t="s">
        <v>829</v>
      </c>
      <c r="AR126" s="11" t="s">
        <v>829</v>
      </c>
      <c r="AS126" s="11" t="s">
        <v>829</v>
      </c>
      <c r="AT126" s="11" t="s">
        <v>829</v>
      </c>
      <c r="AU126" s="21" t="s">
        <v>829</v>
      </c>
      <c r="AV126" s="11" t="s">
        <v>124</v>
      </c>
      <c r="AW126" s="11"/>
      <c r="AX126" s="11">
        <v>6261</v>
      </c>
      <c r="AY126" s="11">
        <v>2013</v>
      </c>
      <c r="AZ126" s="11" t="s">
        <v>125</v>
      </c>
      <c r="BA126" s="11" t="s">
        <v>2108</v>
      </c>
      <c r="BB126" s="11">
        <v>2013</v>
      </c>
      <c r="BC126" s="11">
        <v>2017</v>
      </c>
      <c r="BD126" s="11" t="s">
        <v>120</v>
      </c>
      <c r="BE126" s="45">
        <v>10901313041</v>
      </c>
      <c r="BF126" s="16">
        <v>131090110470</v>
      </c>
      <c r="BG126" s="21">
        <v>6.59</v>
      </c>
      <c r="BH126" s="21">
        <v>6.79</v>
      </c>
      <c r="BI126" s="21">
        <v>7.72</v>
      </c>
      <c r="BJ126" s="21">
        <v>7.23</v>
      </c>
      <c r="BK126" s="21">
        <v>7.84</v>
      </c>
      <c r="BL126" s="17">
        <f t="shared" si="13"/>
        <v>7.234</v>
      </c>
      <c r="BM126" s="46" t="s">
        <v>976</v>
      </c>
      <c r="BN126" s="47"/>
      <c r="BO126" s="48" t="s">
        <v>976</v>
      </c>
      <c r="BP126" s="48"/>
      <c r="BQ126" s="49"/>
      <c r="BR126" s="12" t="s">
        <v>2974</v>
      </c>
      <c r="BS126" s="12" t="s">
        <v>2975</v>
      </c>
      <c r="BT126" s="12"/>
      <c r="BU126" s="12"/>
      <c r="BV126" s="12"/>
      <c r="BW126" s="12"/>
      <c r="BX126" s="49"/>
      <c r="BY126" s="49"/>
      <c r="BZ126" s="18"/>
      <c r="CA126" s="12"/>
      <c r="CB126" s="12"/>
      <c r="CC126" s="12"/>
      <c r="CD126" s="12" t="s">
        <v>2976</v>
      </c>
      <c r="CE126" s="12" t="s">
        <v>2570</v>
      </c>
      <c r="CF126" s="12"/>
      <c r="CG126" s="12"/>
      <c r="CH126" s="12" t="s">
        <v>2977</v>
      </c>
      <c r="CI126" s="12" t="s">
        <v>171</v>
      </c>
      <c r="CJ126" s="12"/>
      <c r="CK126" s="12"/>
      <c r="CL126" s="12"/>
      <c r="CM126" s="12"/>
      <c r="CN126" s="12"/>
      <c r="CO126" s="12"/>
      <c r="CP126" s="12"/>
      <c r="CQ126" s="12" t="s">
        <v>2978</v>
      </c>
      <c r="CR126" s="12" t="s">
        <v>2979</v>
      </c>
      <c r="CS126" s="12" t="s">
        <v>1137</v>
      </c>
      <c r="CT126" s="12" t="s">
        <v>142</v>
      </c>
      <c r="CU126" s="12">
        <v>721128</v>
      </c>
      <c r="CV126" s="12" t="s">
        <v>2978</v>
      </c>
      <c r="CW126" s="12" t="s">
        <v>2979</v>
      </c>
      <c r="CX126" s="12" t="s">
        <v>1137</v>
      </c>
      <c r="CY126" s="12" t="s">
        <v>142</v>
      </c>
      <c r="CZ126" s="12">
        <v>721128</v>
      </c>
    </row>
    <row r="127" spans="1:104" s="19" customFormat="1">
      <c r="A127" s="10">
        <v>126</v>
      </c>
      <c r="B127" s="11">
        <v>1310908046</v>
      </c>
      <c r="C127" s="11" t="s">
        <v>2095</v>
      </c>
      <c r="D127" s="12" t="s">
        <v>2980</v>
      </c>
      <c r="E127" s="12" t="s">
        <v>2981</v>
      </c>
      <c r="F127" s="12" t="s">
        <v>2982</v>
      </c>
      <c r="G127" s="12" t="s">
        <v>371</v>
      </c>
      <c r="H127" s="11"/>
      <c r="I127" s="11" t="s">
        <v>181</v>
      </c>
      <c r="J127" s="42" t="s">
        <v>2983</v>
      </c>
      <c r="K127" s="11">
        <v>21</v>
      </c>
      <c r="L127" s="11" t="s">
        <v>323</v>
      </c>
      <c r="M127" s="11" t="s">
        <v>107</v>
      </c>
      <c r="N127" s="11" t="s">
        <v>966</v>
      </c>
      <c r="O127" s="11" t="s">
        <v>109</v>
      </c>
      <c r="P127" s="12" t="s">
        <v>2984</v>
      </c>
      <c r="Q127" s="11"/>
      <c r="R127" s="43">
        <v>9038487174</v>
      </c>
      <c r="S127" s="43"/>
      <c r="T127" s="44" t="s">
        <v>2985</v>
      </c>
      <c r="U127" s="12"/>
      <c r="V127" s="11" t="s">
        <v>878</v>
      </c>
      <c r="W127" s="11" t="s">
        <v>2986</v>
      </c>
      <c r="X127" s="11" t="s">
        <v>2987</v>
      </c>
      <c r="Y127" s="11" t="s">
        <v>2988</v>
      </c>
      <c r="Z127" s="11" t="s">
        <v>120</v>
      </c>
      <c r="AA127" s="11">
        <v>2011</v>
      </c>
      <c r="AB127" s="21">
        <v>76</v>
      </c>
      <c r="AC127" s="21">
        <v>76</v>
      </c>
      <c r="AD127" s="11">
        <v>380</v>
      </c>
      <c r="AE127" s="11">
        <v>500</v>
      </c>
      <c r="AF127" s="11" t="s">
        <v>878</v>
      </c>
      <c r="AG127" s="11" t="s">
        <v>2986</v>
      </c>
      <c r="AH127" s="11" t="s">
        <v>2989</v>
      </c>
      <c r="AI127" s="11" t="s">
        <v>2990</v>
      </c>
      <c r="AJ127" s="11" t="s">
        <v>120</v>
      </c>
      <c r="AK127" s="11">
        <v>2013</v>
      </c>
      <c r="AL127" s="21">
        <v>82</v>
      </c>
      <c r="AM127" s="21">
        <v>82.6</v>
      </c>
      <c r="AN127" s="11">
        <v>413</v>
      </c>
      <c r="AO127" s="11">
        <v>500</v>
      </c>
      <c r="AP127" s="11" t="s">
        <v>829</v>
      </c>
      <c r="AQ127" s="11" t="s">
        <v>829</v>
      </c>
      <c r="AR127" s="11" t="s">
        <v>829</v>
      </c>
      <c r="AS127" s="11" t="s">
        <v>829</v>
      </c>
      <c r="AT127" s="11" t="s">
        <v>829</v>
      </c>
      <c r="AU127" s="21" t="s">
        <v>829</v>
      </c>
      <c r="AV127" s="11" t="s">
        <v>124</v>
      </c>
      <c r="AW127" s="11"/>
      <c r="AX127" s="11">
        <v>13000</v>
      </c>
      <c r="AY127" s="11">
        <v>2013</v>
      </c>
      <c r="AZ127" s="11" t="s">
        <v>1650</v>
      </c>
      <c r="BA127" s="11" t="s">
        <v>2152</v>
      </c>
      <c r="BB127" s="11">
        <v>2013</v>
      </c>
      <c r="BC127" s="11">
        <v>2017</v>
      </c>
      <c r="BD127" s="11" t="s">
        <v>120</v>
      </c>
      <c r="BE127" s="45">
        <v>10901313042</v>
      </c>
      <c r="BF127" s="16">
        <v>131090110471</v>
      </c>
      <c r="BG127" s="21">
        <v>7.85</v>
      </c>
      <c r="BH127" s="21">
        <v>8.1</v>
      </c>
      <c r="BI127" s="21">
        <v>8.5500000000000007</v>
      </c>
      <c r="BJ127" s="21">
        <v>8.3800000000000008</v>
      </c>
      <c r="BK127" s="21">
        <v>8.64</v>
      </c>
      <c r="BL127" s="17">
        <f t="shared" si="13"/>
        <v>8.3040000000000003</v>
      </c>
      <c r="BM127" s="46" t="s">
        <v>976</v>
      </c>
      <c r="BN127" s="47"/>
      <c r="BO127" s="48" t="s">
        <v>976</v>
      </c>
      <c r="BP127" s="48"/>
      <c r="BQ127" s="49"/>
      <c r="BR127" s="12" t="s">
        <v>2991</v>
      </c>
      <c r="BS127" s="12" t="s">
        <v>665</v>
      </c>
      <c r="BT127" s="12"/>
      <c r="BU127" s="12"/>
      <c r="BV127" s="12"/>
      <c r="BW127" s="12" t="s">
        <v>2992</v>
      </c>
      <c r="BX127" s="49"/>
      <c r="BY127" s="49"/>
      <c r="BZ127" s="18"/>
      <c r="CA127" s="12"/>
      <c r="CB127" s="12"/>
      <c r="CC127" s="12"/>
      <c r="CD127" s="12" t="s">
        <v>2993</v>
      </c>
      <c r="CE127" s="12" t="s">
        <v>235</v>
      </c>
      <c r="CF127" s="12"/>
      <c r="CG127" s="12"/>
      <c r="CH127" s="12" t="s">
        <v>2994</v>
      </c>
      <c r="CI127" s="12" t="s">
        <v>204</v>
      </c>
      <c r="CJ127" s="12"/>
      <c r="CK127" s="12"/>
      <c r="CL127" s="12"/>
      <c r="CM127" s="12"/>
      <c r="CN127" s="12"/>
      <c r="CO127" s="12"/>
      <c r="CP127" s="12"/>
      <c r="CQ127" s="12" t="s">
        <v>2995</v>
      </c>
      <c r="CR127" s="12" t="s">
        <v>2996</v>
      </c>
      <c r="CS127" s="12" t="s">
        <v>2997</v>
      </c>
      <c r="CT127" s="12" t="s">
        <v>734</v>
      </c>
      <c r="CU127" s="12">
        <v>743144</v>
      </c>
      <c r="CV127" s="12" t="s">
        <v>2995</v>
      </c>
      <c r="CW127" s="12" t="s">
        <v>2996</v>
      </c>
      <c r="CX127" s="12" t="s">
        <v>2998</v>
      </c>
      <c r="CY127" s="12" t="s">
        <v>142</v>
      </c>
      <c r="CZ127" s="12">
        <v>743144</v>
      </c>
    </row>
    <row r="128" spans="1:104" s="19" customFormat="1">
      <c r="A128" s="10">
        <v>127</v>
      </c>
      <c r="B128" s="11">
        <v>1310908058</v>
      </c>
      <c r="C128" s="11" t="s">
        <v>2095</v>
      </c>
      <c r="D128" s="12" t="s">
        <v>2999</v>
      </c>
      <c r="E128" s="12" t="s">
        <v>3000</v>
      </c>
      <c r="F128" s="12"/>
      <c r="G128" s="12" t="s">
        <v>3001</v>
      </c>
      <c r="H128" s="11"/>
      <c r="I128" s="11" t="s">
        <v>181</v>
      </c>
      <c r="J128" s="42" t="s">
        <v>3002</v>
      </c>
      <c r="K128" s="11">
        <v>22</v>
      </c>
      <c r="L128" s="11" t="s">
        <v>106</v>
      </c>
      <c r="M128" s="11" t="s">
        <v>107</v>
      </c>
      <c r="N128" s="11" t="s">
        <v>966</v>
      </c>
      <c r="O128" s="11" t="s">
        <v>109</v>
      </c>
      <c r="P128" s="12" t="s">
        <v>3003</v>
      </c>
      <c r="Q128" s="11">
        <v>9489817428</v>
      </c>
      <c r="R128" s="43">
        <v>7384947851</v>
      </c>
      <c r="S128" s="43">
        <v>9563813801</v>
      </c>
      <c r="T128" s="44" t="s">
        <v>3004</v>
      </c>
      <c r="U128" s="12"/>
      <c r="V128" s="11" t="s">
        <v>3005</v>
      </c>
      <c r="W128" s="11" t="s">
        <v>188</v>
      </c>
      <c r="X128" s="11" t="s">
        <v>3006</v>
      </c>
      <c r="Y128" s="11" t="s">
        <v>3007</v>
      </c>
      <c r="Z128" s="11" t="s">
        <v>120</v>
      </c>
      <c r="AA128" s="11">
        <v>2010</v>
      </c>
      <c r="AB128" s="21">
        <v>80</v>
      </c>
      <c r="AC128" s="21">
        <v>80</v>
      </c>
      <c r="AD128" s="11">
        <v>400</v>
      </c>
      <c r="AE128" s="11">
        <v>500</v>
      </c>
      <c r="AF128" s="11" t="s">
        <v>227</v>
      </c>
      <c r="AG128" s="11" t="s">
        <v>279</v>
      </c>
      <c r="AH128" s="11" t="s">
        <v>3008</v>
      </c>
      <c r="AI128" s="11" t="s">
        <v>3009</v>
      </c>
      <c r="AJ128" s="11" t="s">
        <v>120</v>
      </c>
      <c r="AK128" s="11">
        <v>2012</v>
      </c>
      <c r="AL128" s="21">
        <v>62.8</v>
      </c>
      <c r="AM128" s="21">
        <v>63.28</v>
      </c>
      <c r="AN128" s="11">
        <v>443</v>
      </c>
      <c r="AO128" s="11">
        <v>700</v>
      </c>
      <c r="AP128" s="11" t="s">
        <v>829</v>
      </c>
      <c r="AQ128" s="11" t="s">
        <v>829</v>
      </c>
      <c r="AR128" s="11" t="s">
        <v>829</v>
      </c>
      <c r="AS128" s="11" t="s">
        <v>829</v>
      </c>
      <c r="AT128" s="11" t="s">
        <v>829</v>
      </c>
      <c r="AU128" s="21" t="s">
        <v>829</v>
      </c>
      <c r="AV128" s="11" t="s">
        <v>124</v>
      </c>
      <c r="AW128" s="11"/>
      <c r="AX128" s="11">
        <v>13340</v>
      </c>
      <c r="AY128" s="11">
        <v>2013</v>
      </c>
      <c r="AZ128" s="11" t="s">
        <v>125</v>
      </c>
      <c r="BA128" s="11" t="s">
        <v>2108</v>
      </c>
      <c r="BB128" s="11">
        <v>2013</v>
      </c>
      <c r="BC128" s="11">
        <v>2017</v>
      </c>
      <c r="BD128" s="11" t="s">
        <v>120</v>
      </c>
      <c r="BE128" s="45">
        <v>10901313043</v>
      </c>
      <c r="BF128" s="16">
        <v>131090110472</v>
      </c>
      <c r="BG128" s="21">
        <v>7.3</v>
      </c>
      <c r="BH128" s="21">
        <v>7.24</v>
      </c>
      <c r="BI128" s="21">
        <v>7.41</v>
      </c>
      <c r="BJ128" s="21">
        <v>6.77</v>
      </c>
      <c r="BK128" s="21">
        <v>7.48</v>
      </c>
      <c r="BL128" s="17">
        <f t="shared" si="13"/>
        <v>7.24</v>
      </c>
      <c r="BM128" s="46" t="s">
        <v>976</v>
      </c>
      <c r="BN128" s="47"/>
      <c r="BO128" s="48" t="s">
        <v>976</v>
      </c>
      <c r="BP128" s="48"/>
      <c r="BQ128" s="49"/>
      <c r="BR128" s="12"/>
      <c r="BS128" s="12" t="s">
        <v>2877</v>
      </c>
      <c r="BT128" s="12"/>
      <c r="BU128" s="12"/>
      <c r="BV128" s="12"/>
      <c r="BW128" s="12"/>
      <c r="BX128" s="49"/>
      <c r="BY128" s="49"/>
      <c r="BZ128" s="18"/>
      <c r="CA128" s="12"/>
      <c r="CB128" s="12"/>
      <c r="CC128" s="12"/>
      <c r="CD128" s="12" t="s">
        <v>3010</v>
      </c>
      <c r="CE128" s="12" t="s">
        <v>235</v>
      </c>
      <c r="CF128" s="12" t="s">
        <v>3011</v>
      </c>
      <c r="CG128" s="12"/>
      <c r="CH128" s="12" t="s">
        <v>3012</v>
      </c>
      <c r="CI128" s="12" t="s">
        <v>204</v>
      </c>
      <c r="CJ128" s="12"/>
      <c r="CK128" s="12"/>
      <c r="CL128" s="12"/>
      <c r="CM128" s="12"/>
      <c r="CN128" s="12"/>
      <c r="CO128" s="12"/>
      <c r="CP128" s="12"/>
      <c r="CQ128" s="12" t="s">
        <v>3013</v>
      </c>
      <c r="CR128" s="12" t="s">
        <v>3014</v>
      </c>
      <c r="CS128" s="12" t="s">
        <v>1137</v>
      </c>
      <c r="CT128" s="12" t="s">
        <v>142</v>
      </c>
      <c r="CU128" s="12">
        <v>721101</v>
      </c>
      <c r="CV128" s="12" t="s">
        <v>2451</v>
      </c>
      <c r="CW128" s="12" t="s">
        <v>417</v>
      </c>
      <c r="CX128" s="12" t="s">
        <v>368</v>
      </c>
      <c r="CY128" s="12" t="s">
        <v>142</v>
      </c>
      <c r="CZ128" s="12">
        <v>700152</v>
      </c>
    </row>
    <row r="129" spans="1:104" s="19" customFormat="1">
      <c r="A129" s="10">
        <v>128</v>
      </c>
      <c r="B129" s="11">
        <v>1310908016</v>
      </c>
      <c r="C129" s="11" t="s">
        <v>2095</v>
      </c>
      <c r="D129" s="12" t="s">
        <v>3015</v>
      </c>
      <c r="E129" s="12" t="s">
        <v>3016</v>
      </c>
      <c r="F129" s="12"/>
      <c r="G129" s="12" t="s">
        <v>2614</v>
      </c>
      <c r="H129" s="11"/>
      <c r="I129" s="11" t="s">
        <v>181</v>
      </c>
      <c r="J129" s="42" t="s">
        <v>3017</v>
      </c>
      <c r="K129" s="11">
        <v>21</v>
      </c>
      <c r="L129" s="11" t="s">
        <v>506</v>
      </c>
      <c r="M129" s="11" t="s">
        <v>107</v>
      </c>
      <c r="N129" s="11" t="s">
        <v>966</v>
      </c>
      <c r="O129" s="11" t="s">
        <v>109</v>
      </c>
      <c r="P129" s="12" t="s">
        <v>3018</v>
      </c>
      <c r="Q129" s="11">
        <v>7407454244</v>
      </c>
      <c r="R129" s="43">
        <v>9547813765</v>
      </c>
      <c r="S129" s="43"/>
      <c r="T129" s="44" t="s">
        <v>3019</v>
      </c>
      <c r="U129" s="12"/>
      <c r="V129" s="11" t="s">
        <v>353</v>
      </c>
      <c r="W129" s="11" t="s">
        <v>224</v>
      </c>
      <c r="X129" s="11" t="s">
        <v>3020</v>
      </c>
      <c r="Y129" s="11" t="s">
        <v>3021</v>
      </c>
      <c r="Z129" s="11" t="s">
        <v>333</v>
      </c>
      <c r="AA129" s="11">
        <v>2011</v>
      </c>
      <c r="AB129" s="21">
        <v>89.2</v>
      </c>
      <c r="AC129" s="21">
        <v>83.3</v>
      </c>
      <c r="AD129" s="11">
        <v>666</v>
      </c>
      <c r="AE129" s="11">
        <v>800</v>
      </c>
      <c r="AF129" s="11" t="s">
        <v>227</v>
      </c>
      <c r="AG129" s="11" t="s">
        <v>279</v>
      </c>
      <c r="AH129" s="11" t="s">
        <v>3020</v>
      </c>
      <c r="AI129" s="11" t="s">
        <v>3022</v>
      </c>
      <c r="AJ129" s="11" t="s">
        <v>3023</v>
      </c>
      <c r="AK129" s="11">
        <v>2013</v>
      </c>
      <c r="AL129" s="21">
        <v>66</v>
      </c>
      <c r="AM129" s="21">
        <v>63.83</v>
      </c>
      <c r="AN129" s="11">
        <v>383</v>
      </c>
      <c r="AO129" s="11">
        <v>600</v>
      </c>
      <c r="AP129" s="11" t="s">
        <v>829</v>
      </c>
      <c r="AQ129" s="11" t="s">
        <v>829</v>
      </c>
      <c r="AR129" s="11" t="s">
        <v>829</v>
      </c>
      <c r="AS129" s="11" t="s">
        <v>829</v>
      </c>
      <c r="AT129" s="11" t="s">
        <v>829</v>
      </c>
      <c r="AU129" s="21" t="s">
        <v>829</v>
      </c>
      <c r="AV129" s="11" t="s">
        <v>124</v>
      </c>
      <c r="AW129" s="11"/>
      <c r="AX129" s="11">
        <v>12018</v>
      </c>
      <c r="AY129" s="11">
        <v>2013</v>
      </c>
      <c r="AZ129" s="11" t="s">
        <v>125</v>
      </c>
      <c r="BA129" s="11" t="s">
        <v>2108</v>
      </c>
      <c r="BB129" s="11">
        <v>2013</v>
      </c>
      <c r="BC129" s="11">
        <v>2017</v>
      </c>
      <c r="BD129" s="11" t="s">
        <v>120</v>
      </c>
      <c r="BE129" s="45">
        <v>10901313044</v>
      </c>
      <c r="BF129" s="16">
        <v>131090110473</v>
      </c>
      <c r="BG129" s="21">
        <v>6.77</v>
      </c>
      <c r="BH129" s="21">
        <v>6.11</v>
      </c>
      <c r="BI129" s="21">
        <v>5.99</v>
      </c>
      <c r="BJ129" s="21">
        <v>5.6</v>
      </c>
      <c r="BK129" s="21">
        <v>6.17</v>
      </c>
      <c r="BL129" s="17">
        <f t="shared" si="13"/>
        <v>6.1280000000000001</v>
      </c>
      <c r="BM129" s="46" t="s">
        <v>195</v>
      </c>
      <c r="BN129" s="47">
        <v>2</v>
      </c>
      <c r="BO129" s="48" t="s">
        <v>976</v>
      </c>
      <c r="BP129" s="48"/>
      <c r="BQ129" s="49"/>
      <c r="BR129" s="12"/>
      <c r="BS129" s="12" t="s">
        <v>2877</v>
      </c>
      <c r="BT129" s="12"/>
      <c r="BU129" s="12"/>
      <c r="BV129" s="12"/>
      <c r="BW129" s="12"/>
      <c r="BX129" s="49"/>
      <c r="BY129" s="49"/>
      <c r="BZ129" s="18"/>
      <c r="CA129" s="12"/>
      <c r="CB129" s="12"/>
      <c r="CC129" s="12"/>
      <c r="CD129" s="12" t="s">
        <v>3024</v>
      </c>
      <c r="CE129" s="12" t="s">
        <v>288</v>
      </c>
      <c r="CF129" s="12"/>
      <c r="CG129" s="12"/>
      <c r="CH129" s="12" t="s">
        <v>3025</v>
      </c>
      <c r="CI129" s="12" t="s">
        <v>204</v>
      </c>
      <c r="CJ129" s="12"/>
      <c r="CK129" s="12"/>
      <c r="CL129" s="12"/>
      <c r="CM129" s="12"/>
      <c r="CN129" s="12"/>
      <c r="CO129" s="12"/>
      <c r="CP129" s="12"/>
      <c r="CQ129" s="12" t="s">
        <v>3026</v>
      </c>
      <c r="CR129" s="12" t="s">
        <v>3027</v>
      </c>
      <c r="CS129" s="12" t="s">
        <v>3028</v>
      </c>
      <c r="CT129" s="12" t="s">
        <v>142</v>
      </c>
      <c r="CU129" s="12">
        <v>736101</v>
      </c>
      <c r="CV129" s="12" t="s">
        <v>3029</v>
      </c>
      <c r="CW129" s="12" t="s">
        <v>417</v>
      </c>
      <c r="CX129" s="12" t="s">
        <v>368</v>
      </c>
      <c r="CY129" s="12" t="s">
        <v>142</v>
      </c>
      <c r="CZ129" s="12">
        <v>700152</v>
      </c>
    </row>
    <row r="130" spans="1:104" s="19" customFormat="1">
      <c r="A130" s="10">
        <v>129</v>
      </c>
      <c r="B130" s="11">
        <v>1310908009</v>
      </c>
      <c r="C130" s="11" t="s">
        <v>2095</v>
      </c>
      <c r="D130" s="12" t="s">
        <v>3030</v>
      </c>
      <c r="E130" s="12" t="s">
        <v>1879</v>
      </c>
      <c r="F130" s="12"/>
      <c r="G130" s="12" t="s">
        <v>422</v>
      </c>
      <c r="H130" s="11"/>
      <c r="I130" s="11" t="s">
        <v>181</v>
      </c>
      <c r="J130" s="42" t="s">
        <v>3031</v>
      </c>
      <c r="K130" s="11">
        <v>21</v>
      </c>
      <c r="L130" s="11" t="s">
        <v>148</v>
      </c>
      <c r="M130" s="11" t="s">
        <v>107</v>
      </c>
      <c r="N130" s="11" t="s">
        <v>966</v>
      </c>
      <c r="O130" s="11" t="s">
        <v>109</v>
      </c>
      <c r="P130" s="12" t="s">
        <v>3032</v>
      </c>
      <c r="Q130" s="11"/>
      <c r="R130" s="43">
        <v>8759920544</v>
      </c>
      <c r="S130" s="43">
        <v>9051952151</v>
      </c>
      <c r="T130" s="44" t="s">
        <v>3033</v>
      </c>
      <c r="U130" s="44" t="s">
        <v>3034</v>
      </c>
      <c r="V130" s="11" t="s">
        <v>1673</v>
      </c>
      <c r="W130" s="11" t="s">
        <v>224</v>
      </c>
      <c r="X130" s="11" t="s">
        <v>3035</v>
      </c>
      <c r="Y130" s="11" t="s">
        <v>1793</v>
      </c>
      <c r="Z130" s="11" t="s">
        <v>333</v>
      </c>
      <c r="AA130" s="11">
        <v>2011</v>
      </c>
      <c r="AB130" s="21">
        <v>87.83</v>
      </c>
      <c r="AC130" s="21">
        <v>84.875</v>
      </c>
      <c r="AD130" s="11">
        <v>679</v>
      </c>
      <c r="AE130" s="11">
        <v>800</v>
      </c>
      <c r="AF130" s="11" t="s">
        <v>227</v>
      </c>
      <c r="AG130" s="11" t="s">
        <v>279</v>
      </c>
      <c r="AH130" s="11" t="s">
        <v>3035</v>
      </c>
      <c r="AI130" s="11" t="s">
        <v>3036</v>
      </c>
      <c r="AJ130" s="11" t="s">
        <v>333</v>
      </c>
      <c r="AK130" s="11">
        <v>2013</v>
      </c>
      <c r="AL130" s="21">
        <v>75.8</v>
      </c>
      <c r="AM130" s="21">
        <v>70.569999999999993</v>
      </c>
      <c r="AN130" s="11">
        <v>494</v>
      </c>
      <c r="AO130" s="11">
        <v>500</v>
      </c>
      <c r="AP130" s="11" t="s">
        <v>829</v>
      </c>
      <c r="AQ130" s="11" t="s">
        <v>829</v>
      </c>
      <c r="AR130" s="11" t="s">
        <v>829</v>
      </c>
      <c r="AS130" s="11" t="s">
        <v>829</v>
      </c>
      <c r="AT130" s="11" t="s">
        <v>829</v>
      </c>
      <c r="AU130" s="21" t="s">
        <v>829</v>
      </c>
      <c r="AV130" s="11" t="s">
        <v>124</v>
      </c>
      <c r="AW130" s="11">
        <v>234959</v>
      </c>
      <c r="AX130" s="11">
        <v>10529</v>
      </c>
      <c r="AY130" s="11">
        <v>2013</v>
      </c>
      <c r="AZ130" s="11" t="s">
        <v>125</v>
      </c>
      <c r="BA130" s="11" t="s">
        <v>2108</v>
      </c>
      <c r="BB130" s="11">
        <v>2013</v>
      </c>
      <c r="BC130" s="11">
        <v>2017</v>
      </c>
      <c r="BD130" s="11" t="s">
        <v>120</v>
      </c>
      <c r="BE130" s="45">
        <v>10901313045</v>
      </c>
      <c r="BF130" s="16">
        <v>131090110474</v>
      </c>
      <c r="BG130" s="21">
        <v>7.37</v>
      </c>
      <c r="BH130" s="21">
        <v>7.03</v>
      </c>
      <c r="BI130" s="21">
        <v>7.45</v>
      </c>
      <c r="BJ130" s="21">
        <v>6.73</v>
      </c>
      <c r="BK130" s="21">
        <v>7.44</v>
      </c>
      <c r="BL130" s="17">
        <f t="shared" si="13"/>
        <v>7.2040000000000006</v>
      </c>
      <c r="BM130" s="46" t="s">
        <v>976</v>
      </c>
      <c r="BN130" s="47"/>
      <c r="BO130" s="48" t="s">
        <v>976</v>
      </c>
      <c r="BP130" s="48"/>
      <c r="BQ130" s="49"/>
      <c r="BR130" s="12" t="s">
        <v>3037</v>
      </c>
      <c r="BS130" s="12" t="s">
        <v>127</v>
      </c>
      <c r="BT130" s="12"/>
      <c r="BU130" s="12"/>
      <c r="BV130" s="12"/>
      <c r="BW130" s="12"/>
      <c r="BX130" s="49"/>
      <c r="BY130" s="49"/>
      <c r="BZ130" s="18"/>
      <c r="CA130" s="12" t="s">
        <v>3038</v>
      </c>
      <c r="CB130" s="12"/>
      <c r="CC130" s="12"/>
      <c r="CD130" s="12" t="s">
        <v>3039</v>
      </c>
      <c r="CE130" s="12" t="s">
        <v>288</v>
      </c>
      <c r="CF130" s="12"/>
      <c r="CG130" s="12"/>
      <c r="CH130" s="12" t="s">
        <v>3040</v>
      </c>
      <c r="CI130" s="12" t="s">
        <v>171</v>
      </c>
      <c r="CJ130" s="12"/>
      <c r="CK130" s="12"/>
      <c r="CL130" s="12"/>
      <c r="CM130" s="12"/>
      <c r="CN130" s="12"/>
      <c r="CO130" s="12"/>
      <c r="CP130" s="12"/>
      <c r="CQ130" s="12" t="s">
        <v>3041</v>
      </c>
      <c r="CR130" s="12" t="s">
        <v>3014</v>
      </c>
      <c r="CS130" s="12" t="s">
        <v>3042</v>
      </c>
      <c r="CT130" s="12" t="s">
        <v>142</v>
      </c>
      <c r="CU130" s="12">
        <v>721101</v>
      </c>
      <c r="CV130" s="12" t="s">
        <v>3043</v>
      </c>
      <c r="CW130" s="12" t="s">
        <v>1537</v>
      </c>
      <c r="CX130" s="12" t="s">
        <v>1711</v>
      </c>
      <c r="CY130" s="12" t="s">
        <v>142</v>
      </c>
      <c r="CZ130" s="12">
        <v>700152</v>
      </c>
    </row>
    <row r="131" spans="1:104" s="19" customFormat="1">
      <c r="A131" s="10">
        <v>130</v>
      </c>
      <c r="B131" s="11">
        <v>1310908034</v>
      </c>
      <c r="C131" s="11" t="s">
        <v>2095</v>
      </c>
      <c r="D131" s="12" t="s">
        <v>3044</v>
      </c>
      <c r="E131" s="12" t="s">
        <v>3045</v>
      </c>
      <c r="F131" s="12"/>
      <c r="G131" s="12" t="s">
        <v>3046</v>
      </c>
      <c r="H131" s="11"/>
      <c r="I131" s="11" t="s">
        <v>181</v>
      </c>
      <c r="J131" s="42" t="s">
        <v>2287</v>
      </c>
      <c r="K131" s="11">
        <v>20</v>
      </c>
      <c r="L131" s="11" t="s">
        <v>506</v>
      </c>
      <c r="M131" s="11" t="s">
        <v>107</v>
      </c>
      <c r="N131" s="11" t="s">
        <v>966</v>
      </c>
      <c r="O131" s="11" t="s">
        <v>109</v>
      </c>
      <c r="P131" s="12" t="s">
        <v>3047</v>
      </c>
      <c r="Q131" s="11" t="s">
        <v>3048</v>
      </c>
      <c r="R131" s="43">
        <v>9804881288</v>
      </c>
      <c r="S131" s="43">
        <v>9932258600</v>
      </c>
      <c r="T131" s="44" t="s">
        <v>3049</v>
      </c>
      <c r="U131" s="44" t="s">
        <v>3050</v>
      </c>
      <c r="V131" s="11" t="s">
        <v>223</v>
      </c>
      <c r="W131" s="11" t="s">
        <v>1572</v>
      </c>
      <c r="X131" s="11" t="s">
        <v>3051</v>
      </c>
      <c r="Y131" s="11" t="s">
        <v>3052</v>
      </c>
      <c r="Z131" s="11" t="s">
        <v>333</v>
      </c>
      <c r="AA131" s="11">
        <v>2011</v>
      </c>
      <c r="AB131" s="21">
        <v>72.5</v>
      </c>
      <c r="AC131" s="21">
        <v>73.67</v>
      </c>
      <c r="AD131" s="11">
        <v>663</v>
      </c>
      <c r="AE131" s="11">
        <v>900</v>
      </c>
      <c r="AF131" s="11" t="s">
        <v>1213</v>
      </c>
      <c r="AG131" s="11" t="s">
        <v>3053</v>
      </c>
      <c r="AH131" s="11" t="s">
        <v>3051</v>
      </c>
      <c r="AI131" s="11" t="s">
        <v>3054</v>
      </c>
      <c r="AJ131" s="11" t="s">
        <v>333</v>
      </c>
      <c r="AK131" s="11">
        <v>2013</v>
      </c>
      <c r="AL131" s="21">
        <v>63.2</v>
      </c>
      <c r="AM131" s="21">
        <v>62.8</v>
      </c>
      <c r="AN131" s="11">
        <v>316</v>
      </c>
      <c r="AO131" s="11">
        <v>500</v>
      </c>
      <c r="AP131" s="11" t="s">
        <v>829</v>
      </c>
      <c r="AQ131" s="11" t="s">
        <v>829</v>
      </c>
      <c r="AR131" s="11" t="s">
        <v>829</v>
      </c>
      <c r="AS131" s="11" t="s">
        <v>829</v>
      </c>
      <c r="AT131" s="11" t="s">
        <v>829</v>
      </c>
      <c r="AU131" s="21" t="s">
        <v>829</v>
      </c>
      <c r="AV131" s="11" t="s">
        <v>124</v>
      </c>
      <c r="AW131" s="11"/>
      <c r="AX131" s="11">
        <v>5608</v>
      </c>
      <c r="AY131" s="11">
        <v>2013</v>
      </c>
      <c r="AZ131" s="11" t="s">
        <v>125</v>
      </c>
      <c r="BA131" s="11" t="s">
        <v>2095</v>
      </c>
      <c r="BB131" s="11">
        <v>2013</v>
      </c>
      <c r="BC131" s="11">
        <v>2017</v>
      </c>
      <c r="BD131" s="11" t="s">
        <v>120</v>
      </c>
      <c r="BE131" s="45">
        <v>10901313046</v>
      </c>
      <c r="BF131" s="16">
        <v>131090110475</v>
      </c>
      <c r="BG131" s="21">
        <v>6.41</v>
      </c>
      <c r="BH131" s="21">
        <v>7.21</v>
      </c>
      <c r="BI131" s="21">
        <v>7.07</v>
      </c>
      <c r="BJ131" s="21">
        <v>6.73</v>
      </c>
      <c r="BK131" s="21">
        <v>8.6</v>
      </c>
      <c r="BL131" s="17">
        <f t="shared" si="13"/>
        <v>7.2040000000000006</v>
      </c>
      <c r="BM131" s="46" t="s">
        <v>976</v>
      </c>
      <c r="BN131" s="47"/>
      <c r="BO131" s="48" t="s">
        <v>976</v>
      </c>
      <c r="BP131" s="48"/>
      <c r="BQ131" s="49"/>
      <c r="BR131" s="12" t="s">
        <v>3055</v>
      </c>
      <c r="BS131" s="12"/>
      <c r="BT131" s="12"/>
      <c r="BU131" s="12"/>
      <c r="BV131" s="12"/>
      <c r="BW131" s="12"/>
      <c r="BX131" s="49"/>
      <c r="BY131" s="49"/>
      <c r="BZ131" s="18"/>
      <c r="CA131" s="12"/>
      <c r="CB131" s="12"/>
      <c r="CC131" s="12"/>
      <c r="CD131" s="12" t="s">
        <v>3056</v>
      </c>
      <c r="CE131" s="12"/>
      <c r="CF131" s="12"/>
      <c r="CG131" s="12"/>
      <c r="CH131" s="12" t="s">
        <v>3057</v>
      </c>
      <c r="CI131" s="12" t="s">
        <v>361</v>
      </c>
      <c r="CJ131" s="12"/>
      <c r="CK131" s="12"/>
      <c r="CL131" s="12"/>
      <c r="CM131" s="12"/>
      <c r="CN131" s="12"/>
      <c r="CO131" s="12"/>
      <c r="CP131" s="12"/>
      <c r="CQ131" s="12" t="s">
        <v>3058</v>
      </c>
      <c r="CR131" s="12" t="s">
        <v>3059</v>
      </c>
      <c r="CS131" s="12" t="s">
        <v>365</v>
      </c>
      <c r="CT131" s="12" t="s">
        <v>142</v>
      </c>
      <c r="CU131" s="12">
        <v>735221</v>
      </c>
      <c r="CV131" s="12" t="s">
        <v>3060</v>
      </c>
      <c r="CW131" s="12" t="s">
        <v>3061</v>
      </c>
      <c r="CX131" s="12" t="s">
        <v>1711</v>
      </c>
      <c r="CY131" s="12" t="s">
        <v>142</v>
      </c>
      <c r="CZ131" s="12">
        <v>700152</v>
      </c>
    </row>
    <row r="132" spans="1:104" s="19" customFormat="1">
      <c r="A132" s="10">
        <v>131</v>
      </c>
      <c r="B132" s="102">
        <v>1410908137</v>
      </c>
      <c r="C132" s="11" t="s">
        <v>2095</v>
      </c>
      <c r="D132" s="103" t="s">
        <v>3062</v>
      </c>
      <c r="E132" s="103" t="s">
        <v>3063</v>
      </c>
      <c r="F132" s="103"/>
      <c r="G132" s="103" t="s">
        <v>3064</v>
      </c>
      <c r="H132" s="102"/>
      <c r="I132" s="102" t="s">
        <v>181</v>
      </c>
      <c r="J132" s="42" t="s">
        <v>3065</v>
      </c>
      <c r="K132" s="102">
        <v>21</v>
      </c>
      <c r="L132" s="102" t="s">
        <v>323</v>
      </c>
      <c r="M132" s="102" t="s">
        <v>995</v>
      </c>
      <c r="N132" s="102" t="s">
        <v>3066</v>
      </c>
      <c r="O132" s="102" t="s">
        <v>3067</v>
      </c>
      <c r="P132" s="103" t="s">
        <v>3068</v>
      </c>
      <c r="Q132" s="102"/>
      <c r="R132" s="43">
        <v>9836323886</v>
      </c>
      <c r="S132" s="43"/>
      <c r="T132" s="103" t="s">
        <v>3069</v>
      </c>
      <c r="U132" s="103"/>
      <c r="V132" s="102" t="s">
        <v>1598</v>
      </c>
      <c r="W132" s="102" t="s">
        <v>3070</v>
      </c>
      <c r="X132" s="102" t="s">
        <v>3071</v>
      </c>
      <c r="Y132" s="102" t="s">
        <v>3072</v>
      </c>
      <c r="Z132" s="102" t="s">
        <v>2465</v>
      </c>
      <c r="AA132" s="102">
        <v>2011</v>
      </c>
      <c r="AB132" s="21">
        <v>70</v>
      </c>
      <c r="AC132" s="21">
        <v>66.599999999999994</v>
      </c>
      <c r="AD132" s="102"/>
      <c r="AE132" s="102">
        <v>800</v>
      </c>
      <c r="AF132" s="102" t="s">
        <v>1351</v>
      </c>
      <c r="AG132" s="102" t="s">
        <v>1351</v>
      </c>
      <c r="AH132" s="102" t="s">
        <v>1351</v>
      </c>
      <c r="AI132" s="102" t="s">
        <v>1351</v>
      </c>
      <c r="AJ132" s="102" t="s">
        <v>1351</v>
      </c>
      <c r="AK132" s="102" t="s">
        <v>1351</v>
      </c>
      <c r="AL132" s="21" t="s">
        <v>1351</v>
      </c>
      <c r="AM132" s="21" t="s">
        <v>1351</v>
      </c>
      <c r="AN132" s="102" t="s">
        <v>1351</v>
      </c>
      <c r="AO132" s="102" t="s">
        <v>1351</v>
      </c>
      <c r="AP132" s="102" t="s">
        <v>3073</v>
      </c>
      <c r="AQ132" s="102" t="s">
        <v>3074</v>
      </c>
      <c r="AR132" s="102" t="s">
        <v>3075</v>
      </c>
      <c r="AS132" s="102" t="s">
        <v>2465</v>
      </c>
      <c r="AT132" s="102">
        <v>2014</v>
      </c>
      <c r="AU132" s="21">
        <v>72</v>
      </c>
      <c r="AV132" s="102" t="s">
        <v>3076</v>
      </c>
      <c r="AW132" s="102"/>
      <c r="AX132" s="102">
        <v>780</v>
      </c>
      <c r="AY132" s="102">
        <v>2014</v>
      </c>
      <c r="AZ132" s="102" t="s">
        <v>1650</v>
      </c>
      <c r="BA132" s="102" t="s">
        <v>3077</v>
      </c>
      <c r="BB132" s="102">
        <v>2015</v>
      </c>
      <c r="BC132" s="102">
        <v>2017</v>
      </c>
      <c r="BD132" s="102" t="s">
        <v>2465</v>
      </c>
      <c r="BE132" s="45">
        <v>10901314131</v>
      </c>
      <c r="BF132" s="16">
        <v>14090120064</v>
      </c>
      <c r="BG132" s="65"/>
      <c r="BH132" s="21">
        <v>6.72</v>
      </c>
      <c r="BI132" s="21">
        <v>6.41</v>
      </c>
      <c r="BJ132" s="21">
        <v>6.46</v>
      </c>
      <c r="BK132" s="21">
        <v>7.01</v>
      </c>
      <c r="BL132" s="65"/>
      <c r="BM132" s="46" t="s">
        <v>3078</v>
      </c>
      <c r="BN132" s="47"/>
      <c r="BO132" s="48" t="s">
        <v>976</v>
      </c>
      <c r="BP132" s="48"/>
      <c r="BQ132" s="49"/>
      <c r="BR132" s="103" t="s">
        <v>3079</v>
      </c>
      <c r="BS132" s="103" t="s">
        <v>1975</v>
      </c>
      <c r="BT132" s="103"/>
      <c r="BU132" s="103"/>
      <c r="BV132" s="103"/>
      <c r="BW132" s="103"/>
      <c r="BX132" s="49"/>
      <c r="BY132" s="49"/>
      <c r="BZ132" s="104"/>
      <c r="CA132" s="103"/>
      <c r="CB132" s="103"/>
      <c r="CC132" s="103"/>
      <c r="CD132" s="103"/>
      <c r="CE132" s="103"/>
      <c r="CF132" s="103"/>
      <c r="CG132" s="103"/>
      <c r="CH132" s="103" t="s">
        <v>3080</v>
      </c>
      <c r="CI132" s="103" t="s">
        <v>3081</v>
      </c>
      <c r="CJ132" s="103"/>
      <c r="CK132" s="103" t="s">
        <v>3082</v>
      </c>
      <c r="CL132" s="103" t="s">
        <v>3083</v>
      </c>
      <c r="CM132" s="103" t="s">
        <v>3084</v>
      </c>
      <c r="CN132" s="103" t="s">
        <v>3085</v>
      </c>
      <c r="CO132" s="103" t="s">
        <v>3086</v>
      </c>
      <c r="CP132" s="103" t="s">
        <v>3087</v>
      </c>
      <c r="CQ132" s="103" t="s">
        <v>3088</v>
      </c>
      <c r="CR132" s="103" t="s">
        <v>3089</v>
      </c>
      <c r="CS132" s="103" t="s">
        <v>3089</v>
      </c>
      <c r="CT132" s="103" t="s">
        <v>1535</v>
      </c>
      <c r="CU132" s="103">
        <v>700042</v>
      </c>
      <c r="CV132" s="103" t="s">
        <v>3088</v>
      </c>
      <c r="CW132" s="103" t="s">
        <v>3089</v>
      </c>
      <c r="CX132" s="103" t="s">
        <v>140</v>
      </c>
      <c r="CY132" s="103" t="s">
        <v>1535</v>
      </c>
      <c r="CZ132" s="70">
        <v>700042</v>
      </c>
    </row>
    <row r="133" spans="1:104" s="19" customFormat="1">
      <c r="A133" s="10">
        <v>132</v>
      </c>
      <c r="B133" s="11">
        <v>1310908038</v>
      </c>
      <c r="C133" s="11" t="s">
        <v>2095</v>
      </c>
      <c r="D133" s="12" t="s">
        <v>3090</v>
      </c>
      <c r="E133" s="12" t="s">
        <v>3091</v>
      </c>
      <c r="F133" s="12"/>
      <c r="G133" s="12" t="s">
        <v>503</v>
      </c>
      <c r="H133" s="11"/>
      <c r="I133" s="11" t="s">
        <v>181</v>
      </c>
      <c r="J133" s="42" t="s">
        <v>3065</v>
      </c>
      <c r="K133" s="11">
        <v>21</v>
      </c>
      <c r="L133" s="11" t="s">
        <v>148</v>
      </c>
      <c r="M133" s="11" t="s">
        <v>1198</v>
      </c>
      <c r="N133" s="11" t="s">
        <v>966</v>
      </c>
      <c r="O133" s="11" t="s">
        <v>109</v>
      </c>
      <c r="P133" s="12" t="s">
        <v>3092</v>
      </c>
      <c r="Q133" s="11" t="s">
        <v>3093</v>
      </c>
      <c r="R133" s="43">
        <v>8348357410</v>
      </c>
      <c r="S133" s="43">
        <v>8515966821</v>
      </c>
      <c r="T133" s="44" t="s">
        <v>3094</v>
      </c>
      <c r="U133" s="44" t="s">
        <v>3095</v>
      </c>
      <c r="V133" s="11" t="s">
        <v>223</v>
      </c>
      <c r="W133" s="11" t="s">
        <v>224</v>
      </c>
      <c r="X133" s="11" t="s">
        <v>3096</v>
      </c>
      <c r="Y133" s="11" t="s">
        <v>852</v>
      </c>
      <c r="Z133" s="11" t="s">
        <v>333</v>
      </c>
      <c r="AA133" s="11">
        <v>2011</v>
      </c>
      <c r="AB133" s="21">
        <v>89.88</v>
      </c>
      <c r="AC133" s="21">
        <v>89.88</v>
      </c>
      <c r="AD133" s="11">
        <v>719</v>
      </c>
      <c r="AE133" s="11">
        <v>800</v>
      </c>
      <c r="AF133" s="11" t="s">
        <v>227</v>
      </c>
      <c r="AG133" s="11" t="s">
        <v>279</v>
      </c>
      <c r="AH133" s="11" t="s">
        <v>3096</v>
      </c>
      <c r="AI133" s="11" t="s">
        <v>3097</v>
      </c>
      <c r="AJ133" s="11" t="s">
        <v>333</v>
      </c>
      <c r="AK133" s="11">
        <v>2013</v>
      </c>
      <c r="AL133" s="21">
        <v>86.8</v>
      </c>
      <c r="AM133" s="21">
        <v>85.57</v>
      </c>
      <c r="AN133" s="11">
        <v>434</v>
      </c>
      <c r="AO133" s="11">
        <v>500</v>
      </c>
      <c r="AP133" s="11" t="s">
        <v>829</v>
      </c>
      <c r="AQ133" s="11" t="s">
        <v>829</v>
      </c>
      <c r="AR133" s="11" t="s">
        <v>829</v>
      </c>
      <c r="AS133" s="11" t="s">
        <v>829</v>
      </c>
      <c r="AT133" s="11" t="s">
        <v>829</v>
      </c>
      <c r="AU133" s="21" t="s">
        <v>829</v>
      </c>
      <c r="AV133" s="11" t="s">
        <v>124</v>
      </c>
      <c r="AW133" s="11"/>
      <c r="AX133" s="11">
        <v>11056</v>
      </c>
      <c r="AY133" s="11">
        <v>2013</v>
      </c>
      <c r="AZ133" s="11" t="s">
        <v>125</v>
      </c>
      <c r="BA133" s="11" t="s">
        <v>2108</v>
      </c>
      <c r="BB133" s="11">
        <v>2013</v>
      </c>
      <c r="BC133" s="11">
        <v>2017</v>
      </c>
      <c r="BD133" s="11" t="s">
        <v>120</v>
      </c>
      <c r="BE133" s="45">
        <v>10901313047</v>
      </c>
      <c r="BF133" s="16">
        <v>131090110476</v>
      </c>
      <c r="BG133" s="21">
        <v>7.96</v>
      </c>
      <c r="BH133" s="21">
        <v>8.24</v>
      </c>
      <c r="BI133" s="21">
        <v>8.6199999999999992</v>
      </c>
      <c r="BJ133" s="21">
        <v>8.69</v>
      </c>
      <c r="BK133" s="21">
        <v>8.7200000000000006</v>
      </c>
      <c r="BL133" s="17">
        <f t="shared" si="13"/>
        <v>8.4459999999999997</v>
      </c>
      <c r="BM133" s="46" t="s">
        <v>976</v>
      </c>
      <c r="BN133" s="47"/>
      <c r="BO133" s="48" t="s">
        <v>976</v>
      </c>
      <c r="BP133" s="48"/>
      <c r="BQ133" s="49"/>
      <c r="BR133" s="12" t="s">
        <v>3098</v>
      </c>
      <c r="BS133" s="12" t="s">
        <v>2179</v>
      </c>
      <c r="BT133" s="12"/>
      <c r="BU133" s="12"/>
      <c r="BV133" s="12"/>
      <c r="BW133" s="12"/>
      <c r="BX133" s="49"/>
      <c r="BY133" s="49"/>
      <c r="BZ133" s="18" t="s">
        <v>3099</v>
      </c>
      <c r="CA133" s="12" t="s">
        <v>3100</v>
      </c>
      <c r="CB133" s="12" t="s">
        <v>3101</v>
      </c>
      <c r="CC133" s="12"/>
      <c r="CD133" s="12" t="s">
        <v>3102</v>
      </c>
      <c r="CE133" s="12"/>
      <c r="CF133" s="12"/>
      <c r="CG133" s="12"/>
      <c r="CH133" s="12" t="s">
        <v>3103</v>
      </c>
      <c r="CI133" s="12" t="s">
        <v>171</v>
      </c>
      <c r="CJ133" s="12"/>
      <c r="CK133" s="12"/>
      <c r="CL133" s="12"/>
      <c r="CM133" s="12"/>
      <c r="CN133" s="12"/>
      <c r="CO133" s="12"/>
      <c r="CP133" s="12"/>
      <c r="CQ133" s="12" t="s">
        <v>3104</v>
      </c>
      <c r="CR133" s="12" t="s">
        <v>3105</v>
      </c>
      <c r="CS133" s="12" t="s">
        <v>862</v>
      </c>
      <c r="CT133" s="12" t="s">
        <v>142</v>
      </c>
      <c r="CU133" s="12">
        <v>711226</v>
      </c>
      <c r="CV133" s="12" t="s">
        <v>3106</v>
      </c>
      <c r="CW133" s="12" t="s">
        <v>3107</v>
      </c>
      <c r="CX133" s="12" t="s">
        <v>572</v>
      </c>
      <c r="CY133" s="12" t="s">
        <v>142</v>
      </c>
      <c r="CZ133" s="12">
        <v>700152</v>
      </c>
    </row>
    <row r="134" spans="1:104" s="19" customFormat="1">
      <c r="A134" s="10">
        <v>133</v>
      </c>
      <c r="B134" s="11">
        <v>1310908017</v>
      </c>
      <c r="C134" s="11" t="s">
        <v>2095</v>
      </c>
      <c r="D134" s="12" t="s">
        <v>3108</v>
      </c>
      <c r="E134" s="12" t="s">
        <v>3109</v>
      </c>
      <c r="F134" s="70"/>
      <c r="G134" s="12" t="s">
        <v>556</v>
      </c>
      <c r="H134" s="37"/>
      <c r="I134" s="11" t="s">
        <v>181</v>
      </c>
      <c r="J134" s="42" t="s">
        <v>3110</v>
      </c>
      <c r="K134" s="11">
        <v>21</v>
      </c>
      <c r="L134" s="11" t="s">
        <v>506</v>
      </c>
      <c r="M134" s="11" t="s">
        <v>107</v>
      </c>
      <c r="N134" s="11" t="s">
        <v>966</v>
      </c>
      <c r="O134" s="11" t="s">
        <v>109</v>
      </c>
      <c r="P134" s="12" t="s">
        <v>3111</v>
      </c>
      <c r="Q134" s="37"/>
      <c r="R134" s="43">
        <v>8697318574</v>
      </c>
      <c r="S134" s="43">
        <v>9038657535</v>
      </c>
      <c r="T134" s="67" t="s">
        <v>3112</v>
      </c>
      <c r="U134" s="70"/>
      <c r="V134" s="11" t="s">
        <v>3113</v>
      </c>
      <c r="W134" s="11" t="s">
        <v>224</v>
      </c>
      <c r="X134" s="11" t="s">
        <v>3114</v>
      </c>
      <c r="Y134" s="11" t="s">
        <v>3115</v>
      </c>
      <c r="Z134" s="11" t="s">
        <v>333</v>
      </c>
      <c r="AA134" s="11">
        <v>2011</v>
      </c>
      <c r="AB134" s="21">
        <v>82.875</v>
      </c>
      <c r="AC134" s="21">
        <v>82.875</v>
      </c>
      <c r="AD134" s="11">
        <v>663</v>
      </c>
      <c r="AE134" s="11">
        <v>800</v>
      </c>
      <c r="AF134" s="11" t="s">
        <v>3116</v>
      </c>
      <c r="AG134" s="11" t="s">
        <v>279</v>
      </c>
      <c r="AH134" s="11" t="s">
        <v>3114</v>
      </c>
      <c r="AI134" s="11" t="s">
        <v>3117</v>
      </c>
      <c r="AJ134" s="11" t="s">
        <v>333</v>
      </c>
      <c r="AK134" s="11">
        <v>2013</v>
      </c>
      <c r="AL134" s="21">
        <v>83.8</v>
      </c>
      <c r="AM134" s="21">
        <v>82.142857000000006</v>
      </c>
      <c r="AN134" s="11">
        <v>419</v>
      </c>
      <c r="AO134" s="11">
        <v>500</v>
      </c>
      <c r="AP134" s="11" t="s">
        <v>829</v>
      </c>
      <c r="AQ134" s="11" t="s">
        <v>829</v>
      </c>
      <c r="AR134" s="11" t="s">
        <v>829</v>
      </c>
      <c r="AS134" s="11" t="s">
        <v>829</v>
      </c>
      <c r="AT134" s="11" t="s">
        <v>829</v>
      </c>
      <c r="AU134" s="21" t="s">
        <v>829</v>
      </c>
      <c r="AV134" s="11" t="s">
        <v>124</v>
      </c>
      <c r="AW134" s="37"/>
      <c r="AX134" s="11">
        <v>5591</v>
      </c>
      <c r="AY134" s="11">
        <v>2013</v>
      </c>
      <c r="AZ134" s="11" t="s">
        <v>1502</v>
      </c>
      <c r="BA134" s="11" t="s">
        <v>2095</v>
      </c>
      <c r="BB134" s="11">
        <v>2013</v>
      </c>
      <c r="BC134" s="11">
        <v>2017</v>
      </c>
      <c r="BD134" s="11" t="s">
        <v>120</v>
      </c>
      <c r="BE134" s="45">
        <v>10901313048</v>
      </c>
      <c r="BF134" s="16">
        <v>131090110477</v>
      </c>
      <c r="BG134" s="21">
        <v>8.19</v>
      </c>
      <c r="BH134" s="21">
        <v>8.83</v>
      </c>
      <c r="BI134" s="21">
        <v>8.7899999999999991</v>
      </c>
      <c r="BJ134" s="21">
        <v>8.92</v>
      </c>
      <c r="BK134" s="21">
        <v>8.76</v>
      </c>
      <c r="BL134" s="17">
        <f t="shared" si="13"/>
        <v>8.6979999999999986</v>
      </c>
      <c r="BM134" s="46" t="s">
        <v>976</v>
      </c>
      <c r="BN134" s="81"/>
      <c r="BO134" s="48" t="s">
        <v>976</v>
      </c>
      <c r="BP134" s="81"/>
      <c r="BQ134" s="81"/>
      <c r="BR134" s="81"/>
      <c r="BS134" s="12" t="s">
        <v>2623</v>
      </c>
      <c r="BT134" s="81"/>
      <c r="BU134" s="81"/>
      <c r="BV134" s="81"/>
      <c r="BW134" s="81"/>
      <c r="BX134" s="81"/>
      <c r="BY134" s="81"/>
      <c r="BZ134" s="18" t="s">
        <v>3118</v>
      </c>
      <c r="CA134" s="12" t="s">
        <v>3119</v>
      </c>
      <c r="CB134" s="12" t="s">
        <v>3120</v>
      </c>
      <c r="CC134" s="12" t="s">
        <v>3121</v>
      </c>
      <c r="CD134" s="12" t="s">
        <v>3122</v>
      </c>
      <c r="CE134" s="12" t="s">
        <v>235</v>
      </c>
      <c r="CF134" s="12" t="s">
        <v>3123</v>
      </c>
      <c r="CG134" s="81"/>
      <c r="CH134" s="12" t="s">
        <v>3124</v>
      </c>
      <c r="CI134" s="12" t="s">
        <v>3125</v>
      </c>
      <c r="CJ134" s="81"/>
      <c r="CK134" s="81"/>
      <c r="CL134" s="81"/>
      <c r="CM134" s="81"/>
      <c r="CN134" s="81"/>
      <c r="CO134" s="81"/>
      <c r="CP134" s="81"/>
      <c r="CQ134" s="12" t="s">
        <v>3126</v>
      </c>
      <c r="CR134" s="12" t="s">
        <v>3126</v>
      </c>
      <c r="CS134" s="12" t="s">
        <v>572</v>
      </c>
      <c r="CT134" s="12" t="s">
        <v>1535</v>
      </c>
      <c r="CU134" s="12" t="s">
        <v>3127</v>
      </c>
      <c r="CV134" s="12" t="s">
        <v>3126</v>
      </c>
      <c r="CW134" s="12" t="s">
        <v>3126</v>
      </c>
      <c r="CX134" s="12" t="s">
        <v>572</v>
      </c>
      <c r="CY134" s="12" t="s">
        <v>1535</v>
      </c>
      <c r="CZ134" s="12">
        <v>700137</v>
      </c>
    </row>
    <row r="135" spans="1:104" s="19" customFormat="1">
      <c r="A135" s="10">
        <v>134</v>
      </c>
      <c r="B135" s="11">
        <v>1410908128</v>
      </c>
      <c r="C135" s="11" t="s">
        <v>2095</v>
      </c>
      <c r="D135" s="12" t="s">
        <v>3128</v>
      </c>
      <c r="E135" s="12" t="s">
        <v>1170</v>
      </c>
      <c r="F135" s="12"/>
      <c r="G135" s="12" t="s">
        <v>3129</v>
      </c>
      <c r="H135" s="11"/>
      <c r="I135" s="11" t="s">
        <v>181</v>
      </c>
      <c r="J135" s="42" t="s">
        <v>3130</v>
      </c>
      <c r="K135" s="11">
        <v>20</v>
      </c>
      <c r="L135" s="11" t="s">
        <v>106</v>
      </c>
      <c r="M135" s="11" t="s">
        <v>149</v>
      </c>
      <c r="N135" s="11" t="s">
        <v>966</v>
      </c>
      <c r="O135" s="11" t="s">
        <v>109</v>
      </c>
      <c r="P135" s="12" t="s">
        <v>862</v>
      </c>
      <c r="Q135" s="11"/>
      <c r="R135" s="43">
        <v>9903703054</v>
      </c>
      <c r="S135" s="43">
        <v>9432486517</v>
      </c>
      <c r="T135" s="44" t="s">
        <v>3131</v>
      </c>
      <c r="U135" s="44" t="s">
        <v>3131</v>
      </c>
      <c r="V135" s="11" t="s">
        <v>725</v>
      </c>
      <c r="W135" s="11" t="s">
        <v>3132</v>
      </c>
      <c r="X135" s="11" t="s">
        <v>2104</v>
      </c>
      <c r="Y135" s="11"/>
      <c r="Z135" s="11"/>
      <c r="AA135" s="11">
        <v>2011</v>
      </c>
      <c r="AB135" s="21">
        <v>47</v>
      </c>
      <c r="AC135" s="21">
        <v>47</v>
      </c>
      <c r="AD135" s="11">
        <v>376</v>
      </c>
      <c r="AE135" s="11">
        <v>800</v>
      </c>
      <c r="AF135" s="11" t="s">
        <v>1351</v>
      </c>
      <c r="AG135" s="11" t="s">
        <v>1351</v>
      </c>
      <c r="AH135" s="11" t="s">
        <v>1351</v>
      </c>
      <c r="AI135" s="11" t="s">
        <v>1351</v>
      </c>
      <c r="AJ135" s="11" t="s">
        <v>1351</v>
      </c>
      <c r="AK135" s="11" t="s">
        <v>1351</v>
      </c>
      <c r="AL135" s="21" t="s">
        <v>1351</v>
      </c>
      <c r="AM135" s="21" t="s">
        <v>1351</v>
      </c>
      <c r="AN135" s="11" t="s">
        <v>1351</v>
      </c>
      <c r="AO135" s="11" t="s">
        <v>1351</v>
      </c>
      <c r="AP135" s="11" t="s">
        <v>2152</v>
      </c>
      <c r="AQ135" s="11" t="s">
        <v>1377</v>
      </c>
      <c r="AR135" s="11" t="s">
        <v>3133</v>
      </c>
      <c r="AS135" s="11"/>
      <c r="AT135" s="11">
        <v>2014</v>
      </c>
      <c r="AU135" s="21">
        <v>78.5</v>
      </c>
      <c r="AV135" s="11" t="s">
        <v>124</v>
      </c>
      <c r="AW135" s="11"/>
      <c r="AX135" s="11">
        <v>378</v>
      </c>
      <c r="AY135" s="11">
        <v>2014</v>
      </c>
      <c r="AZ135" s="11" t="s">
        <v>3134</v>
      </c>
      <c r="BA135" s="11" t="s">
        <v>2152</v>
      </c>
      <c r="BB135" s="11">
        <v>2014</v>
      </c>
      <c r="BC135" s="11">
        <v>2017</v>
      </c>
      <c r="BD135" s="11"/>
      <c r="BE135" s="45">
        <v>10901314132</v>
      </c>
      <c r="BF135" s="16"/>
      <c r="BG135" s="21" t="s">
        <v>1351</v>
      </c>
      <c r="BH135" s="21" t="s">
        <v>1351</v>
      </c>
      <c r="BI135" s="21">
        <v>5.4</v>
      </c>
      <c r="BJ135" s="21">
        <v>4.62</v>
      </c>
      <c r="BK135" s="21">
        <v>5.48</v>
      </c>
      <c r="BL135" s="17">
        <f t="shared" ref="BL135:BL136" si="16">SUM(BI135:BK135)/3</f>
        <v>5.166666666666667</v>
      </c>
      <c r="BM135" s="46" t="s">
        <v>195</v>
      </c>
      <c r="BN135" s="47">
        <v>6</v>
      </c>
      <c r="BO135" s="48" t="s">
        <v>976</v>
      </c>
      <c r="BP135" s="48"/>
      <c r="BQ135" s="49"/>
      <c r="BR135" s="12" t="s">
        <v>3135</v>
      </c>
      <c r="BS135" s="12" t="s">
        <v>2601</v>
      </c>
      <c r="BT135" s="12"/>
      <c r="BU135" s="12"/>
      <c r="BV135" s="12"/>
      <c r="BW135" s="12"/>
      <c r="BX135" s="49"/>
      <c r="BY135" s="49"/>
      <c r="BZ135" s="18"/>
      <c r="CA135" s="12"/>
      <c r="CB135" s="12"/>
      <c r="CC135" s="12"/>
      <c r="CD135" s="12" t="s">
        <v>3136</v>
      </c>
      <c r="CE135" s="12" t="s">
        <v>1635</v>
      </c>
      <c r="CF135" s="12" t="s">
        <v>3137</v>
      </c>
      <c r="CG135" s="12"/>
      <c r="CH135" s="12" t="s">
        <v>3138</v>
      </c>
      <c r="CI135" s="12" t="s">
        <v>171</v>
      </c>
      <c r="CJ135" s="12"/>
      <c r="CK135" s="12"/>
      <c r="CL135" s="12" t="s">
        <v>3139</v>
      </c>
      <c r="CM135" s="12" t="s">
        <v>1635</v>
      </c>
      <c r="CN135" s="12"/>
      <c r="CO135" s="12"/>
      <c r="CP135" s="12" t="s">
        <v>2381</v>
      </c>
      <c r="CQ135" s="12" t="s">
        <v>3140</v>
      </c>
      <c r="CR135" s="12" t="s">
        <v>862</v>
      </c>
      <c r="CS135" s="12" t="s">
        <v>862</v>
      </c>
      <c r="CT135" s="12" t="s">
        <v>142</v>
      </c>
      <c r="CU135" s="12">
        <v>711101</v>
      </c>
      <c r="CV135" s="12" t="s">
        <v>3140</v>
      </c>
      <c r="CW135" s="12" t="s">
        <v>862</v>
      </c>
      <c r="CX135" s="12" t="s">
        <v>862</v>
      </c>
      <c r="CY135" s="12" t="s">
        <v>142</v>
      </c>
      <c r="CZ135" s="12">
        <v>711101</v>
      </c>
    </row>
    <row r="136" spans="1:104" s="19" customFormat="1">
      <c r="A136" s="10">
        <v>135</v>
      </c>
      <c r="B136" s="11">
        <v>1410908130</v>
      </c>
      <c r="C136" s="11" t="s">
        <v>2095</v>
      </c>
      <c r="D136" s="12" t="s">
        <v>3141</v>
      </c>
      <c r="E136" s="12" t="s">
        <v>1170</v>
      </c>
      <c r="F136" s="12"/>
      <c r="G136" s="12" t="s">
        <v>213</v>
      </c>
      <c r="H136" s="11"/>
      <c r="I136" s="11" t="s">
        <v>181</v>
      </c>
      <c r="J136" s="42" t="s">
        <v>3142</v>
      </c>
      <c r="K136" s="11">
        <v>21</v>
      </c>
      <c r="L136" s="11" t="s">
        <v>3143</v>
      </c>
      <c r="M136" s="11" t="s">
        <v>107</v>
      </c>
      <c r="N136" s="11" t="s">
        <v>966</v>
      </c>
      <c r="O136" s="11" t="s">
        <v>109</v>
      </c>
      <c r="P136" s="12" t="s">
        <v>3144</v>
      </c>
      <c r="Q136" s="11"/>
      <c r="R136" s="43">
        <v>8906819094</v>
      </c>
      <c r="S136" s="43">
        <v>8348565233</v>
      </c>
      <c r="T136" s="44" t="s">
        <v>3145</v>
      </c>
      <c r="U136" s="44" t="s">
        <v>3146</v>
      </c>
      <c r="V136" s="11" t="s">
        <v>378</v>
      </c>
      <c r="W136" s="11" t="s">
        <v>192</v>
      </c>
      <c r="X136" s="11" t="s">
        <v>3147</v>
      </c>
      <c r="Y136" s="11" t="s">
        <v>613</v>
      </c>
      <c r="Z136" s="11" t="s">
        <v>120</v>
      </c>
      <c r="AA136" s="11">
        <v>2009</v>
      </c>
      <c r="AB136" s="21">
        <v>67.2</v>
      </c>
      <c r="AC136" s="21">
        <v>67.2</v>
      </c>
      <c r="AD136" s="11">
        <v>336</v>
      </c>
      <c r="AE136" s="11">
        <v>500</v>
      </c>
      <c r="AF136" s="11" t="s">
        <v>227</v>
      </c>
      <c r="AG136" s="11" t="s">
        <v>3148</v>
      </c>
      <c r="AH136" s="11" t="s">
        <v>3149</v>
      </c>
      <c r="AI136" s="11" t="s">
        <v>3150</v>
      </c>
      <c r="AJ136" s="11" t="s">
        <v>120</v>
      </c>
      <c r="AK136" s="11">
        <v>2011</v>
      </c>
      <c r="AL136" s="21">
        <v>54.7</v>
      </c>
      <c r="AM136" s="21">
        <v>50</v>
      </c>
      <c r="AN136" s="11">
        <v>383</v>
      </c>
      <c r="AO136" s="11">
        <v>700</v>
      </c>
      <c r="AP136" s="11" t="s">
        <v>2152</v>
      </c>
      <c r="AQ136" s="11" t="s">
        <v>1377</v>
      </c>
      <c r="AR136" s="11" t="s">
        <v>3151</v>
      </c>
      <c r="AS136" s="11" t="s">
        <v>120</v>
      </c>
      <c r="AT136" s="11">
        <v>2014</v>
      </c>
      <c r="AU136" s="21">
        <v>83.5</v>
      </c>
      <c r="AV136" s="11" t="s">
        <v>1355</v>
      </c>
      <c r="AW136" s="11"/>
      <c r="AX136" s="11">
        <v>584</v>
      </c>
      <c r="AY136" s="11">
        <v>2014</v>
      </c>
      <c r="AZ136" s="11" t="s">
        <v>125</v>
      </c>
      <c r="BA136" s="11" t="s">
        <v>2095</v>
      </c>
      <c r="BB136" s="11">
        <v>2014</v>
      </c>
      <c r="BC136" s="11">
        <v>2017</v>
      </c>
      <c r="BD136" s="11" t="s">
        <v>120</v>
      </c>
      <c r="BE136" s="45">
        <v>10901314133</v>
      </c>
      <c r="BF136" s="16">
        <v>141090120066</v>
      </c>
      <c r="BG136" s="21" t="s">
        <v>1351</v>
      </c>
      <c r="BH136" s="21" t="s">
        <v>1351</v>
      </c>
      <c r="BI136" s="21">
        <v>7.83</v>
      </c>
      <c r="BJ136" s="21">
        <v>7.38</v>
      </c>
      <c r="BK136" s="21">
        <v>7.72</v>
      </c>
      <c r="BL136" s="17">
        <f t="shared" si="16"/>
        <v>7.6433333333333335</v>
      </c>
      <c r="BM136" s="46" t="s">
        <v>976</v>
      </c>
      <c r="BN136" s="47"/>
      <c r="BO136" s="48" t="s">
        <v>976</v>
      </c>
      <c r="BP136" s="48"/>
      <c r="BQ136" s="49"/>
      <c r="BR136" s="12" t="s">
        <v>2200</v>
      </c>
      <c r="BS136" s="12">
        <v>0</v>
      </c>
      <c r="BT136" s="12"/>
      <c r="BU136" s="12"/>
      <c r="BV136" s="12"/>
      <c r="BW136" s="12" t="s">
        <v>195</v>
      </c>
      <c r="BX136" s="49"/>
      <c r="BY136" s="49"/>
      <c r="BZ136" s="18" t="s">
        <v>3152</v>
      </c>
      <c r="CA136" s="12"/>
      <c r="CB136" s="12" t="s">
        <v>3153</v>
      </c>
      <c r="CC136" s="12" t="s">
        <v>3154</v>
      </c>
      <c r="CD136" s="12" t="s">
        <v>3155</v>
      </c>
      <c r="CE136" s="12" t="s">
        <v>3156</v>
      </c>
      <c r="CF136" s="12" t="s">
        <v>2315</v>
      </c>
      <c r="CG136" s="12" t="s">
        <v>3157</v>
      </c>
      <c r="CH136" s="12" t="s">
        <v>3158</v>
      </c>
      <c r="CI136" s="12" t="s">
        <v>204</v>
      </c>
      <c r="CJ136" s="12"/>
      <c r="CK136" s="12"/>
      <c r="CL136" s="12"/>
      <c r="CM136" s="12"/>
      <c r="CN136" s="12"/>
      <c r="CO136" s="12"/>
      <c r="CP136" s="12"/>
      <c r="CQ136" s="12" t="s">
        <v>3159</v>
      </c>
      <c r="CR136" s="12" t="s">
        <v>3160</v>
      </c>
      <c r="CS136" s="12" t="s">
        <v>550</v>
      </c>
      <c r="CT136" s="12" t="s">
        <v>142</v>
      </c>
      <c r="CU136" s="12">
        <v>713340</v>
      </c>
      <c r="CV136" s="12" t="s">
        <v>3161</v>
      </c>
      <c r="CW136" s="12" t="s">
        <v>1537</v>
      </c>
      <c r="CX136" s="12" t="s">
        <v>572</v>
      </c>
      <c r="CY136" s="12" t="s">
        <v>142</v>
      </c>
      <c r="CZ136" s="12">
        <v>700152</v>
      </c>
    </row>
    <row r="137" spans="1:104" s="19" customFormat="1">
      <c r="A137" s="10">
        <v>136</v>
      </c>
      <c r="B137" s="11">
        <v>1310908023</v>
      </c>
      <c r="C137" s="11" t="s">
        <v>2095</v>
      </c>
      <c r="D137" s="12" t="s">
        <v>3162</v>
      </c>
      <c r="E137" s="12" t="s">
        <v>3163</v>
      </c>
      <c r="F137" s="12"/>
      <c r="G137" s="12" t="s">
        <v>1044</v>
      </c>
      <c r="H137" s="11" t="s">
        <v>3164</v>
      </c>
      <c r="I137" s="11" t="s">
        <v>181</v>
      </c>
      <c r="J137" s="42" t="s">
        <v>3165</v>
      </c>
      <c r="K137" s="11">
        <v>21</v>
      </c>
      <c r="L137" s="11" t="s">
        <v>323</v>
      </c>
      <c r="M137" s="11" t="s">
        <v>107</v>
      </c>
      <c r="N137" s="11" t="s">
        <v>966</v>
      </c>
      <c r="O137" s="11" t="s">
        <v>109</v>
      </c>
      <c r="P137" s="12" t="s">
        <v>3166</v>
      </c>
      <c r="Q137" s="11" t="s">
        <v>3167</v>
      </c>
      <c r="R137" s="43">
        <v>9647503925</v>
      </c>
      <c r="S137" s="43">
        <v>8820514697</v>
      </c>
      <c r="T137" s="44" t="s">
        <v>3168</v>
      </c>
      <c r="U137" s="12"/>
      <c r="V137" s="11" t="s">
        <v>3169</v>
      </c>
      <c r="W137" s="11" t="s">
        <v>3170</v>
      </c>
      <c r="X137" s="11" t="s">
        <v>3171</v>
      </c>
      <c r="Y137" s="11" t="s">
        <v>3172</v>
      </c>
      <c r="Z137" s="11" t="s">
        <v>333</v>
      </c>
      <c r="AA137" s="11">
        <v>2011</v>
      </c>
      <c r="AB137" s="21">
        <v>88</v>
      </c>
      <c r="AC137" s="21">
        <v>87.75</v>
      </c>
      <c r="AD137" s="11">
        <v>702</v>
      </c>
      <c r="AE137" s="11">
        <v>800</v>
      </c>
      <c r="AF137" s="11" t="s">
        <v>356</v>
      </c>
      <c r="AG137" s="11" t="s">
        <v>330</v>
      </c>
      <c r="AH137" s="11" t="s">
        <v>3173</v>
      </c>
      <c r="AI137" s="11" t="s">
        <v>3174</v>
      </c>
      <c r="AJ137" s="11" t="s">
        <v>120</v>
      </c>
      <c r="AK137" s="11">
        <v>2013</v>
      </c>
      <c r="AL137" s="21">
        <v>72.5</v>
      </c>
      <c r="AM137" s="21">
        <v>72.400000000000006</v>
      </c>
      <c r="AN137" s="11">
        <v>362</v>
      </c>
      <c r="AO137" s="11">
        <v>500</v>
      </c>
      <c r="AP137" s="11" t="s">
        <v>829</v>
      </c>
      <c r="AQ137" s="11" t="s">
        <v>829</v>
      </c>
      <c r="AR137" s="11" t="s">
        <v>829</v>
      </c>
      <c r="AS137" s="11" t="s">
        <v>829</v>
      </c>
      <c r="AT137" s="11" t="s">
        <v>829</v>
      </c>
      <c r="AU137" s="21" t="s">
        <v>829</v>
      </c>
      <c r="AV137" s="11" t="s">
        <v>124</v>
      </c>
      <c r="AW137" s="11"/>
      <c r="AX137" s="11">
        <v>10810</v>
      </c>
      <c r="AY137" s="11">
        <v>2013</v>
      </c>
      <c r="AZ137" s="11" t="s">
        <v>1650</v>
      </c>
      <c r="BA137" s="11" t="s">
        <v>2108</v>
      </c>
      <c r="BB137" s="11">
        <v>2013</v>
      </c>
      <c r="BC137" s="11">
        <v>2017</v>
      </c>
      <c r="BD137" s="11" t="s">
        <v>120</v>
      </c>
      <c r="BE137" s="45">
        <v>10901313049</v>
      </c>
      <c r="BF137" s="16">
        <v>131090110478</v>
      </c>
      <c r="BG137" s="21">
        <v>7.67</v>
      </c>
      <c r="BH137" s="21">
        <v>8.3800000000000008</v>
      </c>
      <c r="BI137" s="21">
        <v>7.9</v>
      </c>
      <c r="BJ137" s="21">
        <v>6.73</v>
      </c>
      <c r="BK137" s="21">
        <v>8.44</v>
      </c>
      <c r="BL137" s="17">
        <f t="shared" ref="BL137:BL200" si="17">SUM(BG137:BK137)/5</f>
        <v>7.8240000000000007</v>
      </c>
      <c r="BM137" s="46" t="s">
        <v>195</v>
      </c>
      <c r="BN137" s="47">
        <v>1</v>
      </c>
      <c r="BO137" s="48" t="s">
        <v>976</v>
      </c>
      <c r="BP137" s="48"/>
      <c r="BQ137" s="49"/>
      <c r="BR137" s="12" t="s">
        <v>3175</v>
      </c>
      <c r="BS137" s="12" t="s">
        <v>127</v>
      </c>
      <c r="BT137" s="12"/>
      <c r="BU137" s="12"/>
      <c r="BV137" s="12"/>
      <c r="BW137" s="12"/>
      <c r="BX137" s="49"/>
      <c r="BY137" s="49"/>
      <c r="BZ137" s="18"/>
      <c r="CA137" s="12"/>
      <c r="CB137" s="12"/>
      <c r="CC137" s="12"/>
      <c r="CD137" s="12" t="s">
        <v>3176</v>
      </c>
      <c r="CE137" s="12" t="s">
        <v>3177</v>
      </c>
      <c r="CF137" s="12" t="s">
        <v>3178</v>
      </c>
      <c r="CG137" s="12" t="s">
        <v>3179</v>
      </c>
      <c r="CH137" s="12" t="s">
        <v>3180</v>
      </c>
      <c r="CI137" s="12" t="s">
        <v>171</v>
      </c>
      <c r="CJ137" s="12"/>
      <c r="CK137" s="12"/>
      <c r="CL137" s="12"/>
      <c r="CM137" s="12"/>
      <c r="CN137" s="12"/>
      <c r="CO137" s="12"/>
      <c r="CP137" s="12"/>
      <c r="CQ137" s="12" t="s">
        <v>3181</v>
      </c>
      <c r="CR137" s="12" t="s">
        <v>3181</v>
      </c>
      <c r="CS137" s="12" t="s">
        <v>3182</v>
      </c>
      <c r="CT137" s="12" t="s">
        <v>142</v>
      </c>
      <c r="CU137" s="12">
        <v>736122</v>
      </c>
      <c r="CV137" s="12" t="s">
        <v>3183</v>
      </c>
      <c r="CW137" s="12" t="s">
        <v>3184</v>
      </c>
      <c r="CX137" s="12" t="s">
        <v>572</v>
      </c>
      <c r="CY137" s="12" t="s">
        <v>142</v>
      </c>
      <c r="CZ137" s="12">
        <v>700107</v>
      </c>
    </row>
    <row r="138" spans="1:104" s="19" customFormat="1">
      <c r="A138" s="10">
        <v>137</v>
      </c>
      <c r="B138" s="11">
        <v>1310908028</v>
      </c>
      <c r="C138" s="11" t="s">
        <v>2095</v>
      </c>
      <c r="D138" s="12" t="s">
        <v>3185</v>
      </c>
      <c r="E138" s="12" t="s">
        <v>3186</v>
      </c>
      <c r="F138" s="12"/>
      <c r="G138" s="12" t="s">
        <v>3187</v>
      </c>
      <c r="H138" s="11"/>
      <c r="I138" s="11" t="s">
        <v>181</v>
      </c>
      <c r="J138" s="42" t="s">
        <v>3188</v>
      </c>
      <c r="K138" s="11">
        <v>20</v>
      </c>
      <c r="L138" s="11" t="s">
        <v>323</v>
      </c>
      <c r="M138" s="11" t="s">
        <v>149</v>
      </c>
      <c r="N138" s="11" t="s">
        <v>966</v>
      </c>
      <c r="O138" s="11" t="s">
        <v>109</v>
      </c>
      <c r="P138" s="12" t="s">
        <v>3189</v>
      </c>
      <c r="Q138" s="11">
        <v>9835720390</v>
      </c>
      <c r="R138" s="43">
        <v>8442969407</v>
      </c>
      <c r="S138" s="43">
        <v>9608654533</v>
      </c>
      <c r="T138" s="44" t="s">
        <v>3190</v>
      </c>
      <c r="U138" s="44" t="s">
        <v>3190</v>
      </c>
      <c r="V138" s="11" t="s">
        <v>3191</v>
      </c>
      <c r="W138" s="11" t="s">
        <v>684</v>
      </c>
      <c r="X138" s="11" t="s">
        <v>3192</v>
      </c>
      <c r="Y138" s="11" t="s">
        <v>3193</v>
      </c>
      <c r="Z138" s="11" t="s">
        <v>158</v>
      </c>
      <c r="AA138" s="11">
        <v>2010</v>
      </c>
      <c r="AB138" s="21">
        <v>76.400000000000006</v>
      </c>
      <c r="AC138" s="21">
        <v>73.16</v>
      </c>
      <c r="AD138" s="11">
        <v>382</v>
      </c>
      <c r="AE138" s="11">
        <v>500</v>
      </c>
      <c r="AF138" s="11" t="s">
        <v>687</v>
      </c>
      <c r="AG138" s="11" t="s">
        <v>684</v>
      </c>
      <c r="AH138" s="11" t="s">
        <v>3194</v>
      </c>
      <c r="AI138" s="11" t="s">
        <v>3195</v>
      </c>
      <c r="AJ138" s="11" t="s">
        <v>120</v>
      </c>
      <c r="AK138" s="11">
        <v>2012</v>
      </c>
      <c r="AL138" s="21">
        <v>68.8</v>
      </c>
      <c r="AM138" s="21">
        <v>66.16</v>
      </c>
      <c r="AN138" s="11">
        <v>344</v>
      </c>
      <c r="AO138" s="11">
        <v>500</v>
      </c>
      <c r="AP138" s="11" t="s">
        <v>829</v>
      </c>
      <c r="AQ138" s="11" t="s">
        <v>829</v>
      </c>
      <c r="AR138" s="11" t="s">
        <v>829</v>
      </c>
      <c r="AS138" s="11" t="s">
        <v>829</v>
      </c>
      <c r="AT138" s="11" t="s">
        <v>829</v>
      </c>
      <c r="AU138" s="21" t="s">
        <v>829</v>
      </c>
      <c r="AV138" s="11" t="s">
        <v>124</v>
      </c>
      <c r="AW138" s="11"/>
      <c r="AX138" s="11">
        <v>13890</v>
      </c>
      <c r="AY138" s="11">
        <v>2013</v>
      </c>
      <c r="AZ138" s="11" t="s">
        <v>1650</v>
      </c>
      <c r="BA138" s="11" t="s">
        <v>2152</v>
      </c>
      <c r="BB138" s="11">
        <v>2013</v>
      </c>
      <c r="BC138" s="11">
        <v>2017</v>
      </c>
      <c r="BD138" s="11" t="s">
        <v>120</v>
      </c>
      <c r="BE138" s="45">
        <v>10901313050</v>
      </c>
      <c r="BF138" s="16">
        <v>131090110479</v>
      </c>
      <c r="BG138" s="21">
        <v>7.33</v>
      </c>
      <c r="BH138" s="21">
        <v>7.62</v>
      </c>
      <c r="BI138" s="21">
        <v>7.79</v>
      </c>
      <c r="BJ138" s="21">
        <v>7.58</v>
      </c>
      <c r="BK138" s="21">
        <v>8.1999999999999993</v>
      </c>
      <c r="BL138" s="17">
        <f t="shared" si="17"/>
        <v>7.7039999999999988</v>
      </c>
      <c r="BM138" s="46" t="s">
        <v>976</v>
      </c>
      <c r="BN138" s="47"/>
      <c r="BO138" s="48" t="s">
        <v>195</v>
      </c>
      <c r="BP138" s="48" t="s">
        <v>196</v>
      </c>
      <c r="BQ138" s="49">
        <v>1</v>
      </c>
      <c r="BR138" s="12" t="s">
        <v>3196</v>
      </c>
      <c r="BS138" s="12"/>
      <c r="BT138" s="12"/>
      <c r="BU138" s="12"/>
      <c r="BV138" s="12"/>
      <c r="BW138" s="12"/>
      <c r="BX138" s="49"/>
      <c r="BY138" s="49"/>
      <c r="BZ138" s="18"/>
      <c r="CA138" s="12"/>
      <c r="CB138" s="12"/>
      <c r="CC138" s="12"/>
      <c r="CD138" s="12" t="s">
        <v>3197</v>
      </c>
      <c r="CE138" s="12" t="s">
        <v>2570</v>
      </c>
      <c r="CF138" s="12"/>
      <c r="CG138" s="12"/>
      <c r="CH138" s="12" t="s">
        <v>3198</v>
      </c>
      <c r="CI138" s="12" t="s">
        <v>204</v>
      </c>
      <c r="CJ138" s="12"/>
      <c r="CK138" s="12"/>
      <c r="CL138" s="12"/>
      <c r="CM138" s="12"/>
      <c r="CN138" s="12"/>
      <c r="CO138" s="12"/>
      <c r="CP138" s="12"/>
      <c r="CQ138" s="12" t="s">
        <v>3199</v>
      </c>
      <c r="CR138" s="12" t="s">
        <v>3200</v>
      </c>
      <c r="CS138" s="12" t="s">
        <v>3200</v>
      </c>
      <c r="CT138" s="12" t="s">
        <v>207</v>
      </c>
      <c r="CU138" s="12">
        <v>829101</v>
      </c>
      <c r="CV138" s="12" t="s">
        <v>3201</v>
      </c>
      <c r="CW138" s="12" t="s">
        <v>1537</v>
      </c>
      <c r="CX138" s="12" t="s">
        <v>1117</v>
      </c>
      <c r="CY138" s="12" t="s">
        <v>142</v>
      </c>
      <c r="CZ138" s="12">
        <v>700152</v>
      </c>
    </row>
    <row r="139" spans="1:104" s="19" customFormat="1">
      <c r="A139" s="10">
        <v>138</v>
      </c>
      <c r="B139" s="11">
        <v>1310908036</v>
      </c>
      <c r="C139" s="11" t="s">
        <v>2095</v>
      </c>
      <c r="D139" s="12" t="s">
        <v>3202</v>
      </c>
      <c r="E139" s="12" t="s">
        <v>3203</v>
      </c>
      <c r="F139" s="12"/>
      <c r="G139" s="12" t="s">
        <v>3204</v>
      </c>
      <c r="H139" s="11" t="s">
        <v>3205</v>
      </c>
      <c r="I139" s="11" t="s">
        <v>181</v>
      </c>
      <c r="J139" s="42" t="s">
        <v>3206</v>
      </c>
      <c r="K139" s="11">
        <v>20</v>
      </c>
      <c r="L139" s="11" t="s">
        <v>3207</v>
      </c>
      <c r="M139" s="11" t="s">
        <v>107</v>
      </c>
      <c r="N139" s="11" t="s">
        <v>966</v>
      </c>
      <c r="O139" s="11" t="s">
        <v>109</v>
      </c>
      <c r="P139" s="12" t="s">
        <v>3208</v>
      </c>
      <c r="Q139" s="11" t="s">
        <v>3209</v>
      </c>
      <c r="R139" s="43" t="s">
        <v>3210</v>
      </c>
      <c r="S139" s="43"/>
      <c r="T139" s="44" t="s">
        <v>3211</v>
      </c>
      <c r="U139" s="12"/>
      <c r="V139" s="11" t="s">
        <v>3212</v>
      </c>
      <c r="W139" s="11" t="s">
        <v>224</v>
      </c>
      <c r="X139" s="11" t="s">
        <v>3213</v>
      </c>
      <c r="Y139" s="11" t="s">
        <v>2914</v>
      </c>
      <c r="Z139" s="11" t="s">
        <v>333</v>
      </c>
      <c r="AA139" s="11">
        <v>2011</v>
      </c>
      <c r="AB139" s="21">
        <v>79.125</v>
      </c>
      <c r="AC139" s="21">
        <v>79.89</v>
      </c>
      <c r="AD139" s="11">
        <v>719</v>
      </c>
      <c r="AE139" s="11">
        <v>900</v>
      </c>
      <c r="AF139" s="11" t="s">
        <v>1213</v>
      </c>
      <c r="AG139" s="11" t="s">
        <v>279</v>
      </c>
      <c r="AH139" s="11" t="s">
        <v>3214</v>
      </c>
      <c r="AI139" s="11" t="s">
        <v>3215</v>
      </c>
      <c r="AJ139" s="11" t="s">
        <v>333</v>
      </c>
      <c r="AK139" s="11">
        <v>2013</v>
      </c>
      <c r="AL139" s="21">
        <v>78.599999999999994</v>
      </c>
      <c r="AM139" s="21">
        <v>78.290000000000006</v>
      </c>
      <c r="AN139" s="11">
        <v>548</v>
      </c>
      <c r="AO139" s="11">
        <v>700</v>
      </c>
      <c r="AP139" s="11" t="s">
        <v>829</v>
      </c>
      <c r="AQ139" s="11" t="s">
        <v>829</v>
      </c>
      <c r="AR139" s="11" t="s">
        <v>829</v>
      </c>
      <c r="AS139" s="11" t="s">
        <v>829</v>
      </c>
      <c r="AT139" s="11" t="s">
        <v>829</v>
      </c>
      <c r="AU139" s="21" t="s">
        <v>829</v>
      </c>
      <c r="AV139" s="11" t="s">
        <v>124</v>
      </c>
      <c r="AW139" s="11"/>
      <c r="AX139" s="11">
        <v>9116</v>
      </c>
      <c r="AY139" s="11">
        <v>2013</v>
      </c>
      <c r="AZ139" s="11" t="s">
        <v>125</v>
      </c>
      <c r="BA139" s="11" t="s">
        <v>2095</v>
      </c>
      <c r="BB139" s="11">
        <v>2013</v>
      </c>
      <c r="BC139" s="11">
        <v>2017</v>
      </c>
      <c r="BD139" s="11" t="s">
        <v>120</v>
      </c>
      <c r="BE139" s="45">
        <v>10901313051</v>
      </c>
      <c r="BF139" s="16">
        <v>131090110480</v>
      </c>
      <c r="BG139" s="21">
        <v>7.04</v>
      </c>
      <c r="BH139" s="21">
        <v>7.66</v>
      </c>
      <c r="BI139" s="21">
        <v>8.14</v>
      </c>
      <c r="BJ139" s="21">
        <v>8.15</v>
      </c>
      <c r="BK139" s="21">
        <v>8.48</v>
      </c>
      <c r="BL139" s="17">
        <f t="shared" si="17"/>
        <v>7.8940000000000001</v>
      </c>
      <c r="BM139" s="46" t="s">
        <v>976</v>
      </c>
      <c r="BN139" s="47"/>
      <c r="BO139" s="48" t="s">
        <v>976</v>
      </c>
      <c r="BP139" s="48"/>
      <c r="BQ139" s="49"/>
      <c r="BR139" s="12" t="s">
        <v>3216</v>
      </c>
      <c r="BS139" s="12"/>
      <c r="BT139" s="12"/>
      <c r="BU139" s="12"/>
      <c r="BV139" s="12"/>
      <c r="BW139" s="12"/>
      <c r="BX139" s="49"/>
      <c r="BY139" s="49"/>
      <c r="BZ139" s="18"/>
      <c r="CA139" s="12"/>
      <c r="CB139" s="12"/>
      <c r="CC139" s="12"/>
      <c r="CD139" s="12" t="s">
        <v>3217</v>
      </c>
      <c r="CE139" s="12" t="s">
        <v>288</v>
      </c>
      <c r="CF139" s="12"/>
      <c r="CG139" s="12"/>
      <c r="CH139" s="12" t="s">
        <v>3218</v>
      </c>
      <c r="CI139" s="12" t="s">
        <v>204</v>
      </c>
      <c r="CJ139" s="12"/>
      <c r="CK139" s="12"/>
      <c r="CL139" s="12">
        <v>0</v>
      </c>
      <c r="CM139" s="12"/>
      <c r="CN139" s="12"/>
      <c r="CO139" s="12"/>
      <c r="CP139" s="12"/>
      <c r="CQ139" s="12" t="s">
        <v>3219</v>
      </c>
      <c r="CR139" s="12" t="s">
        <v>3220</v>
      </c>
      <c r="CS139" s="12" t="s">
        <v>762</v>
      </c>
      <c r="CT139" s="12" t="s">
        <v>142</v>
      </c>
      <c r="CU139" s="12">
        <v>721456</v>
      </c>
      <c r="CV139" s="12" t="s">
        <v>3219</v>
      </c>
      <c r="CW139" s="12" t="s">
        <v>3220</v>
      </c>
      <c r="CX139" s="12" t="s">
        <v>762</v>
      </c>
      <c r="CY139" s="12" t="s">
        <v>142</v>
      </c>
      <c r="CZ139" s="12">
        <v>721456</v>
      </c>
    </row>
    <row r="140" spans="1:104" s="19" customFormat="1">
      <c r="A140" s="10">
        <v>139</v>
      </c>
      <c r="B140" s="11">
        <v>1310908008</v>
      </c>
      <c r="C140" s="11" t="s">
        <v>2095</v>
      </c>
      <c r="D140" s="12" t="s">
        <v>3221</v>
      </c>
      <c r="E140" s="12" t="s">
        <v>3222</v>
      </c>
      <c r="F140" s="12"/>
      <c r="G140" s="12" t="s">
        <v>2269</v>
      </c>
      <c r="H140" s="11"/>
      <c r="I140" s="11" t="s">
        <v>181</v>
      </c>
      <c r="J140" s="42" t="s">
        <v>3223</v>
      </c>
      <c r="K140" s="11">
        <v>22</v>
      </c>
      <c r="L140" s="11" t="s">
        <v>323</v>
      </c>
      <c r="M140" s="11" t="s">
        <v>107</v>
      </c>
      <c r="N140" s="11" t="s">
        <v>966</v>
      </c>
      <c r="O140" s="11" t="s">
        <v>109</v>
      </c>
      <c r="P140" s="12" t="s">
        <v>3224</v>
      </c>
      <c r="Q140" s="11"/>
      <c r="R140" s="43">
        <v>8942941201</v>
      </c>
      <c r="S140" s="43">
        <v>9647044050</v>
      </c>
      <c r="T140" s="44" t="s">
        <v>3225</v>
      </c>
      <c r="U140" s="12"/>
      <c r="V140" s="11" t="s">
        <v>1673</v>
      </c>
      <c r="W140" s="11" t="s">
        <v>224</v>
      </c>
      <c r="X140" s="11" t="s">
        <v>3226</v>
      </c>
      <c r="Y140" s="11" t="s">
        <v>3227</v>
      </c>
      <c r="Z140" s="11" t="s">
        <v>333</v>
      </c>
      <c r="AA140" s="11">
        <v>2010</v>
      </c>
      <c r="AB140" s="21">
        <v>86.375</v>
      </c>
      <c r="AC140" s="21">
        <v>86.375</v>
      </c>
      <c r="AD140" s="11">
        <v>691</v>
      </c>
      <c r="AE140" s="11">
        <v>691</v>
      </c>
      <c r="AF140" s="11" t="s">
        <v>356</v>
      </c>
      <c r="AG140" s="11" t="s">
        <v>2235</v>
      </c>
      <c r="AH140" s="11" t="s">
        <v>3228</v>
      </c>
      <c r="AI140" s="11" t="s">
        <v>541</v>
      </c>
      <c r="AJ140" s="11" t="s">
        <v>333</v>
      </c>
      <c r="AK140" s="11">
        <v>2012</v>
      </c>
      <c r="AL140" s="21">
        <v>79</v>
      </c>
      <c r="AM140" s="21">
        <v>78.66</v>
      </c>
      <c r="AN140" s="11">
        <v>472</v>
      </c>
      <c r="AO140" s="11">
        <v>395</v>
      </c>
      <c r="AP140" s="11" t="s">
        <v>829</v>
      </c>
      <c r="AQ140" s="11" t="s">
        <v>829</v>
      </c>
      <c r="AR140" s="11" t="s">
        <v>829</v>
      </c>
      <c r="AS140" s="11" t="s">
        <v>829</v>
      </c>
      <c r="AT140" s="11" t="s">
        <v>829</v>
      </c>
      <c r="AU140" s="21" t="s">
        <v>829</v>
      </c>
      <c r="AV140" s="11" t="s">
        <v>124</v>
      </c>
      <c r="AW140" s="11"/>
      <c r="AX140" s="11">
        <v>11762</v>
      </c>
      <c r="AY140" s="11">
        <v>2013</v>
      </c>
      <c r="AZ140" s="11" t="s">
        <v>125</v>
      </c>
      <c r="BA140" s="11" t="s">
        <v>2108</v>
      </c>
      <c r="BB140" s="11">
        <v>2013</v>
      </c>
      <c r="BC140" s="11">
        <v>2017</v>
      </c>
      <c r="BD140" s="11" t="s">
        <v>120</v>
      </c>
      <c r="BE140" s="45">
        <v>10901313052</v>
      </c>
      <c r="BF140" s="16">
        <v>131090110481</v>
      </c>
      <c r="BG140" s="21">
        <v>7.56</v>
      </c>
      <c r="BH140" s="21">
        <v>7.55</v>
      </c>
      <c r="BI140" s="21">
        <v>7.72</v>
      </c>
      <c r="BJ140" s="21">
        <v>8.42</v>
      </c>
      <c r="BK140" s="21">
        <v>8.64</v>
      </c>
      <c r="BL140" s="17">
        <f t="shared" si="17"/>
        <v>7.9779999999999998</v>
      </c>
      <c r="BM140" s="46" t="s">
        <v>976</v>
      </c>
      <c r="BN140" s="47"/>
      <c r="BO140" s="48" t="s">
        <v>195</v>
      </c>
      <c r="BP140" s="48" t="s">
        <v>196</v>
      </c>
      <c r="BQ140" s="49">
        <v>1</v>
      </c>
      <c r="BR140" s="12" t="s">
        <v>3229</v>
      </c>
      <c r="BS140" s="12"/>
      <c r="BT140" s="12"/>
      <c r="BU140" s="12"/>
      <c r="BV140" s="12"/>
      <c r="BW140" s="12"/>
      <c r="BX140" s="49"/>
      <c r="BY140" s="49"/>
      <c r="BZ140" s="18"/>
      <c r="CA140" s="12"/>
      <c r="CB140" s="12"/>
      <c r="CC140" s="12"/>
      <c r="CD140" s="12" t="s">
        <v>3230</v>
      </c>
      <c r="CE140" s="12" t="s">
        <v>465</v>
      </c>
      <c r="CF140" s="12" t="s">
        <v>3231</v>
      </c>
      <c r="CG140" s="12" t="s">
        <v>3232</v>
      </c>
      <c r="CH140" s="12" t="s">
        <v>3233</v>
      </c>
      <c r="CI140" s="12" t="s">
        <v>204</v>
      </c>
      <c r="CJ140" s="12"/>
      <c r="CK140" s="12"/>
      <c r="CL140" s="12"/>
      <c r="CM140" s="12"/>
      <c r="CN140" s="12"/>
      <c r="CO140" s="12"/>
      <c r="CP140" s="12"/>
      <c r="CQ140" s="12" t="s">
        <v>3234</v>
      </c>
      <c r="CR140" s="12" t="s">
        <v>1408</v>
      </c>
      <c r="CS140" s="12" t="s">
        <v>1064</v>
      </c>
      <c r="CT140" s="12" t="s">
        <v>142</v>
      </c>
      <c r="CU140" s="12">
        <v>742101</v>
      </c>
      <c r="CV140" s="12" t="s">
        <v>3235</v>
      </c>
      <c r="CW140" s="12" t="s">
        <v>140</v>
      </c>
      <c r="CX140" s="12" t="s">
        <v>140</v>
      </c>
      <c r="CY140" s="12" t="s">
        <v>142</v>
      </c>
      <c r="CZ140" s="12">
        <v>700084</v>
      </c>
    </row>
    <row r="141" spans="1:104" s="19" customFormat="1">
      <c r="A141" s="10">
        <v>140</v>
      </c>
      <c r="B141" s="11">
        <v>1310908018</v>
      </c>
      <c r="C141" s="11" t="s">
        <v>2095</v>
      </c>
      <c r="D141" s="12" t="s">
        <v>3236</v>
      </c>
      <c r="E141" s="12" t="s">
        <v>3237</v>
      </c>
      <c r="F141" s="12"/>
      <c r="G141" s="12" t="s">
        <v>1171</v>
      </c>
      <c r="H141" s="11" t="s">
        <v>3238</v>
      </c>
      <c r="I141" s="11" t="s">
        <v>181</v>
      </c>
      <c r="J141" s="42" t="s">
        <v>1122</v>
      </c>
      <c r="K141" s="11">
        <v>21</v>
      </c>
      <c r="L141" s="11"/>
      <c r="M141" s="11" t="s">
        <v>107</v>
      </c>
      <c r="N141" s="11" t="s">
        <v>966</v>
      </c>
      <c r="O141" s="11" t="s">
        <v>109</v>
      </c>
      <c r="P141" s="12" t="s">
        <v>3239</v>
      </c>
      <c r="Q141" s="11"/>
      <c r="R141" s="43">
        <v>9732649897</v>
      </c>
      <c r="S141" s="43">
        <v>8016753727</v>
      </c>
      <c r="T141" s="44" t="s">
        <v>3240</v>
      </c>
      <c r="U141" s="12"/>
      <c r="V141" s="11" t="s">
        <v>1673</v>
      </c>
      <c r="W141" s="11" t="s">
        <v>224</v>
      </c>
      <c r="X141" s="11" t="s">
        <v>3241</v>
      </c>
      <c r="Y141" s="11" t="s">
        <v>2914</v>
      </c>
      <c r="Z141" s="11" t="s">
        <v>2917</v>
      </c>
      <c r="AA141" s="11">
        <v>2010</v>
      </c>
      <c r="AB141" s="21">
        <v>74.55</v>
      </c>
      <c r="AC141" s="21">
        <v>73.875</v>
      </c>
      <c r="AD141" s="11">
        <v>671</v>
      </c>
      <c r="AE141" s="11">
        <v>900</v>
      </c>
      <c r="AF141" s="11" t="s">
        <v>227</v>
      </c>
      <c r="AG141" s="11" t="s">
        <v>279</v>
      </c>
      <c r="AH141" s="11" t="s">
        <v>3242</v>
      </c>
      <c r="AI141" s="11" t="s">
        <v>1078</v>
      </c>
      <c r="AJ141" s="11" t="s">
        <v>333</v>
      </c>
      <c r="AK141" s="11">
        <v>2012</v>
      </c>
      <c r="AL141" s="21">
        <v>69</v>
      </c>
      <c r="AM141" s="21">
        <v>341</v>
      </c>
      <c r="AN141" s="11">
        <v>483</v>
      </c>
      <c r="AO141" s="11">
        <v>700</v>
      </c>
      <c r="AP141" s="11" t="s">
        <v>829</v>
      </c>
      <c r="AQ141" s="11" t="s">
        <v>829</v>
      </c>
      <c r="AR141" s="11" t="s">
        <v>829</v>
      </c>
      <c r="AS141" s="11" t="s">
        <v>829</v>
      </c>
      <c r="AT141" s="11" t="s">
        <v>829</v>
      </c>
      <c r="AU141" s="21" t="s">
        <v>829</v>
      </c>
      <c r="AV141" s="11" t="s">
        <v>124</v>
      </c>
      <c r="AW141" s="11"/>
      <c r="AX141" s="11">
        <v>9308</v>
      </c>
      <c r="AY141" s="11">
        <v>2013</v>
      </c>
      <c r="AZ141" s="11" t="s">
        <v>1502</v>
      </c>
      <c r="BA141" s="11" t="s">
        <v>2108</v>
      </c>
      <c r="BB141" s="11">
        <v>2013</v>
      </c>
      <c r="BC141" s="11">
        <v>2017</v>
      </c>
      <c r="BD141" s="11"/>
      <c r="BE141" s="45">
        <v>10901313053</v>
      </c>
      <c r="BF141" s="16">
        <v>131090110482</v>
      </c>
      <c r="BG141" s="21">
        <v>6.56</v>
      </c>
      <c r="BH141" s="21">
        <v>7.14</v>
      </c>
      <c r="BI141" s="21">
        <v>6.66</v>
      </c>
      <c r="BJ141" s="21">
        <v>6.23</v>
      </c>
      <c r="BK141" s="21">
        <v>6.6</v>
      </c>
      <c r="BL141" s="17">
        <f t="shared" si="17"/>
        <v>6.6379999999999999</v>
      </c>
      <c r="BM141" s="46" t="s">
        <v>976</v>
      </c>
      <c r="BN141" s="47"/>
      <c r="BO141" s="48" t="s">
        <v>195</v>
      </c>
      <c r="BP141" s="48" t="s">
        <v>3243</v>
      </c>
      <c r="BQ141" s="49">
        <v>1</v>
      </c>
      <c r="BR141" s="12" t="s">
        <v>3244</v>
      </c>
      <c r="BS141" s="12" t="s">
        <v>127</v>
      </c>
      <c r="BT141" s="12"/>
      <c r="BU141" s="12"/>
      <c r="BV141" s="12"/>
      <c r="BW141" s="12"/>
      <c r="BX141" s="49"/>
      <c r="BY141" s="49"/>
      <c r="BZ141" s="18"/>
      <c r="CA141" s="12"/>
      <c r="CB141" s="12"/>
      <c r="CC141" s="12"/>
      <c r="CD141" s="12" t="s">
        <v>3245</v>
      </c>
      <c r="CE141" s="12" t="s">
        <v>361</v>
      </c>
      <c r="CF141" s="12"/>
      <c r="CG141" s="12"/>
      <c r="CH141" s="12" t="s">
        <v>3246</v>
      </c>
      <c r="CI141" s="12" t="s">
        <v>171</v>
      </c>
      <c r="CJ141" s="12"/>
      <c r="CK141" s="12"/>
      <c r="CL141" s="12"/>
      <c r="CM141" s="12"/>
      <c r="CN141" s="12"/>
      <c r="CO141" s="12"/>
      <c r="CP141" s="12"/>
      <c r="CQ141" s="12" t="s">
        <v>3247</v>
      </c>
      <c r="CR141" s="12" t="s">
        <v>3248</v>
      </c>
      <c r="CS141" s="12" t="s">
        <v>3249</v>
      </c>
      <c r="CT141" s="12" t="s">
        <v>142</v>
      </c>
      <c r="CU141" s="12">
        <v>721127</v>
      </c>
      <c r="CV141" s="12" t="s">
        <v>3250</v>
      </c>
      <c r="CW141" s="12" t="s">
        <v>1537</v>
      </c>
      <c r="CX141" s="12" t="s">
        <v>140</v>
      </c>
      <c r="CY141" s="12" t="s">
        <v>142</v>
      </c>
      <c r="CZ141" s="12">
        <v>700152</v>
      </c>
    </row>
    <row r="142" spans="1:104" s="19" customFormat="1">
      <c r="A142" s="10">
        <v>141</v>
      </c>
      <c r="B142" s="11">
        <v>1310908042</v>
      </c>
      <c r="C142" s="11" t="s">
        <v>2095</v>
      </c>
      <c r="D142" s="12" t="s">
        <v>3251</v>
      </c>
      <c r="E142" s="12" t="s">
        <v>3252</v>
      </c>
      <c r="F142" s="12"/>
      <c r="G142" s="12" t="s">
        <v>296</v>
      </c>
      <c r="H142" s="11"/>
      <c r="I142" s="11" t="s">
        <v>181</v>
      </c>
      <c r="J142" s="42" t="s">
        <v>3253</v>
      </c>
      <c r="K142" s="11">
        <v>21</v>
      </c>
      <c r="L142" s="11" t="s">
        <v>148</v>
      </c>
      <c r="M142" s="11" t="s">
        <v>107</v>
      </c>
      <c r="N142" s="11" t="s">
        <v>966</v>
      </c>
      <c r="O142" s="11" t="s">
        <v>109</v>
      </c>
      <c r="P142" s="12" t="s">
        <v>3254</v>
      </c>
      <c r="Q142" s="11">
        <v>3323563869</v>
      </c>
      <c r="R142" s="43">
        <v>8013039904</v>
      </c>
      <c r="S142" s="43">
        <v>9051448847</v>
      </c>
      <c r="T142" s="44" t="s">
        <v>3255</v>
      </c>
      <c r="U142" s="44"/>
      <c r="V142" s="11" t="s">
        <v>2389</v>
      </c>
      <c r="W142" s="11" t="s">
        <v>224</v>
      </c>
      <c r="X142" s="11" t="s">
        <v>3256</v>
      </c>
      <c r="Y142" s="11" t="s">
        <v>3257</v>
      </c>
      <c r="Z142" s="11" t="s">
        <v>333</v>
      </c>
      <c r="AA142" s="11">
        <v>2011</v>
      </c>
      <c r="AB142" s="21">
        <v>79</v>
      </c>
      <c r="AC142" s="21">
        <v>79</v>
      </c>
      <c r="AD142" s="11">
        <v>632</v>
      </c>
      <c r="AE142" s="11">
        <v>800</v>
      </c>
      <c r="AF142" s="11" t="s">
        <v>227</v>
      </c>
      <c r="AG142" s="11" t="s">
        <v>2391</v>
      </c>
      <c r="AH142" s="11" t="s">
        <v>3258</v>
      </c>
      <c r="AI142" s="11" t="s">
        <v>3259</v>
      </c>
      <c r="AJ142" s="11" t="s">
        <v>120</v>
      </c>
      <c r="AK142" s="11">
        <v>2013</v>
      </c>
      <c r="AL142" s="21">
        <v>63</v>
      </c>
      <c r="AM142" s="21">
        <v>64</v>
      </c>
      <c r="AN142" s="11">
        <v>447</v>
      </c>
      <c r="AO142" s="11">
        <v>700</v>
      </c>
      <c r="AP142" s="11" t="s">
        <v>829</v>
      </c>
      <c r="AQ142" s="11" t="s">
        <v>829</v>
      </c>
      <c r="AR142" s="11" t="s">
        <v>829</v>
      </c>
      <c r="AS142" s="11" t="s">
        <v>829</v>
      </c>
      <c r="AT142" s="11" t="s">
        <v>829</v>
      </c>
      <c r="AU142" s="21" t="s">
        <v>829</v>
      </c>
      <c r="AV142" s="11" t="s">
        <v>124</v>
      </c>
      <c r="AW142" s="11"/>
      <c r="AX142" s="11">
        <v>14644</v>
      </c>
      <c r="AY142" s="11">
        <v>2013</v>
      </c>
      <c r="AZ142" s="11" t="s">
        <v>125</v>
      </c>
      <c r="BA142" s="11" t="s">
        <v>2108</v>
      </c>
      <c r="BB142" s="11">
        <v>2013</v>
      </c>
      <c r="BC142" s="11">
        <v>2017</v>
      </c>
      <c r="BD142" s="11" t="s">
        <v>120</v>
      </c>
      <c r="BE142" s="45">
        <v>10901313055</v>
      </c>
      <c r="BF142" s="16">
        <v>131090110484</v>
      </c>
      <c r="BG142" s="21">
        <v>6.59</v>
      </c>
      <c r="BH142" s="21">
        <v>7.21</v>
      </c>
      <c r="BI142" s="21">
        <v>7.38</v>
      </c>
      <c r="BJ142" s="21">
        <v>5.85</v>
      </c>
      <c r="BK142" s="21">
        <v>7.2</v>
      </c>
      <c r="BL142" s="17">
        <f t="shared" si="17"/>
        <v>6.846000000000001</v>
      </c>
      <c r="BM142" s="46" t="s">
        <v>195</v>
      </c>
      <c r="BN142" s="47">
        <v>1</v>
      </c>
      <c r="BO142" s="48" t="s">
        <v>976</v>
      </c>
      <c r="BP142" s="48"/>
      <c r="BQ142" s="49"/>
      <c r="BR142" s="12" t="s">
        <v>2394</v>
      </c>
      <c r="BS142" s="12" t="s">
        <v>1132</v>
      </c>
      <c r="BT142" s="12"/>
      <c r="BU142" s="12"/>
      <c r="BV142" s="12"/>
      <c r="BW142" s="12"/>
      <c r="BX142" s="49"/>
      <c r="BY142" s="49"/>
      <c r="BZ142" s="18"/>
      <c r="CA142" s="12"/>
      <c r="CB142" s="12"/>
      <c r="CC142" s="12"/>
      <c r="CD142" s="12" t="s">
        <v>3260</v>
      </c>
      <c r="CE142" s="12" t="s">
        <v>288</v>
      </c>
      <c r="CF142" s="12"/>
      <c r="CG142" s="12"/>
      <c r="CH142" s="12" t="s">
        <v>1237</v>
      </c>
      <c r="CI142" s="12" t="s">
        <v>204</v>
      </c>
      <c r="CJ142" s="12"/>
      <c r="CK142" s="12"/>
      <c r="CL142" s="12"/>
      <c r="CM142" s="12"/>
      <c r="CN142" s="12"/>
      <c r="CO142" s="12"/>
      <c r="CP142" s="12"/>
      <c r="CQ142" s="12" t="s">
        <v>3261</v>
      </c>
      <c r="CR142" s="12" t="s">
        <v>3262</v>
      </c>
      <c r="CS142" s="12" t="s">
        <v>140</v>
      </c>
      <c r="CT142" s="12" t="s">
        <v>142</v>
      </c>
      <c r="CU142" s="12">
        <v>700054</v>
      </c>
      <c r="CV142" s="12" t="s">
        <v>3261</v>
      </c>
      <c r="CW142" s="12" t="s">
        <v>140</v>
      </c>
      <c r="CX142" s="12" t="s">
        <v>140</v>
      </c>
      <c r="CY142" s="12" t="s">
        <v>142</v>
      </c>
      <c r="CZ142" s="12">
        <v>700054</v>
      </c>
    </row>
    <row r="143" spans="1:104" s="19" customFormat="1">
      <c r="A143" s="10">
        <v>142</v>
      </c>
      <c r="B143" s="11">
        <v>1410908122</v>
      </c>
      <c r="C143" s="11" t="s">
        <v>2095</v>
      </c>
      <c r="D143" s="12" t="s">
        <v>3263</v>
      </c>
      <c r="E143" s="12" t="s">
        <v>1471</v>
      </c>
      <c r="F143" s="12"/>
      <c r="G143" s="12" t="s">
        <v>320</v>
      </c>
      <c r="H143" s="11" t="s">
        <v>3264</v>
      </c>
      <c r="I143" s="11" t="s">
        <v>104</v>
      </c>
      <c r="J143" s="42" t="s">
        <v>3265</v>
      </c>
      <c r="K143" s="11">
        <v>22</v>
      </c>
      <c r="L143" s="11" t="s">
        <v>323</v>
      </c>
      <c r="M143" s="11" t="s">
        <v>107</v>
      </c>
      <c r="N143" s="11" t="s">
        <v>966</v>
      </c>
      <c r="O143" s="11" t="s">
        <v>109</v>
      </c>
      <c r="P143" s="12" t="s">
        <v>3266</v>
      </c>
      <c r="Q143" s="11"/>
      <c r="R143" s="43">
        <v>8945872789</v>
      </c>
      <c r="S143" s="43">
        <v>8116200133</v>
      </c>
      <c r="T143" s="44" t="s">
        <v>3267</v>
      </c>
      <c r="U143" s="105" t="s">
        <v>3268</v>
      </c>
      <c r="V143" s="11" t="s">
        <v>3269</v>
      </c>
      <c r="W143" s="11" t="s">
        <v>330</v>
      </c>
      <c r="X143" s="11" t="s">
        <v>3270</v>
      </c>
      <c r="Y143" s="11" t="s">
        <v>3271</v>
      </c>
      <c r="Z143" s="11" t="s">
        <v>333</v>
      </c>
      <c r="AA143" s="11">
        <v>2010</v>
      </c>
      <c r="AB143" s="21">
        <v>60</v>
      </c>
      <c r="AC143" s="21">
        <v>60</v>
      </c>
      <c r="AD143" s="11">
        <v>480</v>
      </c>
      <c r="AE143" s="11">
        <v>800</v>
      </c>
      <c r="AF143" s="11" t="s">
        <v>1351</v>
      </c>
      <c r="AG143" s="11" t="s">
        <v>1351</v>
      </c>
      <c r="AH143" s="11" t="s">
        <v>1351</v>
      </c>
      <c r="AI143" s="11" t="s">
        <v>1351</v>
      </c>
      <c r="AJ143" s="11" t="s">
        <v>1351</v>
      </c>
      <c r="AK143" s="11" t="s">
        <v>1351</v>
      </c>
      <c r="AL143" s="21" t="s">
        <v>1351</v>
      </c>
      <c r="AM143" s="21" t="s">
        <v>1351</v>
      </c>
      <c r="AN143" s="11" t="s">
        <v>1351</v>
      </c>
      <c r="AO143" s="11" t="s">
        <v>1351</v>
      </c>
      <c r="AP143" s="11" t="s">
        <v>2095</v>
      </c>
      <c r="AQ143" s="11" t="s">
        <v>3272</v>
      </c>
      <c r="AR143" s="11" t="s">
        <v>3273</v>
      </c>
      <c r="AS143" s="11" t="s">
        <v>120</v>
      </c>
      <c r="AT143" s="11">
        <v>2014</v>
      </c>
      <c r="AU143" s="21">
        <v>77.2</v>
      </c>
      <c r="AV143" s="11" t="s">
        <v>1355</v>
      </c>
      <c r="AW143" s="11"/>
      <c r="AX143" s="11">
        <v>5798</v>
      </c>
      <c r="AY143" s="11">
        <v>2014</v>
      </c>
      <c r="AZ143" s="11" t="s">
        <v>2875</v>
      </c>
      <c r="BA143" s="11" t="s">
        <v>2095</v>
      </c>
      <c r="BB143" s="11">
        <v>2014</v>
      </c>
      <c r="BC143" s="11">
        <v>2017</v>
      </c>
      <c r="BD143" s="11" t="s">
        <v>120</v>
      </c>
      <c r="BE143" s="45">
        <v>10901314134</v>
      </c>
      <c r="BF143" s="16">
        <v>141090120067</v>
      </c>
      <c r="BG143" s="21" t="s">
        <v>1351</v>
      </c>
      <c r="BH143" s="21" t="s">
        <v>1351</v>
      </c>
      <c r="BI143" s="21">
        <v>7.41</v>
      </c>
      <c r="BJ143" s="21">
        <v>7.65</v>
      </c>
      <c r="BK143" s="21">
        <v>8.8800000000000008</v>
      </c>
      <c r="BL143" s="17">
        <f t="shared" ref="BL143" si="18">SUM(BI143:BK143)/3</f>
        <v>7.98</v>
      </c>
      <c r="BM143" s="46" t="s">
        <v>976</v>
      </c>
      <c r="BN143" s="47"/>
      <c r="BO143" s="48" t="s">
        <v>195</v>
      </c>
      <c r="BP143" s="48" t="s">
        <v>384</v>
      </c>
      <c r="BQ143" s="49">
        <v>1</v>
      </c>
      <c r="BR143" s="12" t="s">
        <v>3274</v>
      </c>
      <c r="BS143" s="12" t="s">
        <v>127</v>
      </c>
      <c r="BT143" s="12"/>
      <c r="BU143" s="12"/>
      <c r="BV143" s="12"/>
      <c r="BW143" s="12"/>
      <c r="BX143" s="49"/>
      <c r="BY143" s="49"/>
      <c r="BZ143" s="18"/>
      <c r="CA143" s="12" t="s">
        <v>3275</v>
      </c>
      <c r="CB143" s="12" t="s">
        <v>3276</v>
      </c>
      <c r="CC143" s="12" t="s">
        <v>3277</v>
      </c>
      <c r="CD143" s="12" t="s">
        <v>3278</v>
      </c>
      <c r="CE143" s="12" t="s">
        <v>1235</v>
      </c>
      <c r="CF143" s="12"/>
      <c r="CG143" s="12"/>
      <c r="CH143" s="12" t="s">
        <v>3279</v>
      </c>
      <c r="CI143" s="12" t="s">
        <v>171</v>
      </c>
      <c r="CJ143" s="12"/>
      <c r="CK143" s="12"/>
      <c r="CL143" s="12"/>
      <c r="CM143" s="12"/>
      <c r="CN143" s="12"/>
      <c r="CO143" s="12"/>
      <c r="CP143" s="12"/>
      <c r="CQ143" s="12" t="s">
        <v>3280</v>
      </c>
      <c r="CR143" s="12" t="s">
        <v>1408</v>
      </c>
      <c r="CS143" s="12" t="s">
        <v>1064</v>
      </c>
      <c r="CT143" s="12" t="s">
        <v>142</v>
      </c>
      <c r="CU143" s="12">
        <v>742102</v>
      </c>
      <c r="CV143" s="12" t="s">
        <v>3281</v>
      </c>
      <c r="CW143" s="12" t="s">
        <v>140</v>
      </c>
      <c r="CX143" s="12" t="s">
        <v>140</v>
      </c>
      <c r="CY143" s="12" t="s">
        <v>142</v>
      </c>
      <c r="CZ143" s="12">
        <v>700094</v>
      </c>
    </row>
    <row r="144" spans="1:104" s="19" customFormat="1">
      <c r="A144" s="10">
        <v>143</v>
      </c>
      <c r="B144" s="11">
        <v>1310908035</v>
      </c>
      <c r="C144" s="11" t="s">
        <v>2095</v>
      </c>
      <c r="D144" s="12" t="s">
        <v>3282</v>
      </c>
      <c r="E144" s="12" t="s">
        <v>3283</v>
      </c>
      <c r="F144" s="12"/>
      <c r="G144" s="12" t="s">
        <v>1412</v>
      </c>
      <c r="H144" s="11"/>
      <c r="I144" s="11" t="s">
        <v>181</v>
      </c>
      <c r="J144" s="42" t="s">
        <v>3284</v>
      </c>
      <c r="K144" s="11">
        <v>20</v>
      </c>
      <c r="L144" s="11" t="s">
        <v>323</v>
      </c>
      <c r="M144" s="11" t="s">
        <v>107</v>
      </c>
      <c r="N144" s="11" t="s">
        <v>966</v>
      </c>
      <c r="O144" s="11" t="s">
        <v>109</v>
      </c>
      <c r="P144" s="12" t="s">
        <v>1021</v>
      </c>
      <c r="Q144" s="11" t="s">
        <v>3285</v>
      </c>
      <c r="R144" s="43">
        <v>8961298200</v>
      </c>
      <c r="S144" s="43"/>
      <c r="T144" s="44" t="s">
        <v>3286</v>
      </c>
      <c r="U144" s="44" t="s">
        <v>3287</v>
      </c>
      <c r="V144" s="11" t="s">
        <v>1755</v>
      </c>
      <c r="W144" s="11" t="s">
        <v>224</v>
      </c>
      <c r="X144" s="11" t="s">
        <v>943</v>
      </c>
      <c r="Y144" s="11" t="s">
        <v>3288</v>
      </c>
      <c r="Z144" s="11" t="s">
        <v>120</v>
      </c>
      <c r="AA144" s="11">
        <v>2011</v>
      </c>
      <c r="AB144" s="21">
        <v>80.125</v>
      </c>
      <c r="AC144" s="21">
        <v>80.125</v>
      </c>
      <c r="AD144" s="11">
        <v>641</v>
      </c>
      <c r="AE144" s="11">
        <v>800</v>
      </c>
      <c r="AF144" s="11" t="s">
        <v>227</v>
      </c>
      <c r="AG144" s="11" t="s">
        <v>279</v>
      </c>
      <c r="AH144" s="11" t="s">
        <v>943</v>
      </c>
      <c r="AI144" s="11" t="s">
        <v>3289</v>
      </c>
      <c r="AJ144" s="11" t="s">
        <v>120</v>
      </c>
      <c r="AK144" s="11">
        <v>2013</v>
      </c>
      <c r="AL144" s="21">
        <v>75</v>
      </c>
      <c r="AM144" s="21">
        <v>76</v>
      </c>
      <c r="AN144" s="11">
        <v>532</v>
      </c>
      <c r="AO144" s="11">
        <v>700</v>
      </c>
      <c r="AP144" s="11" t="s">
        <v>829</v>
      </c>
      <c r="AQ144" s="11" t="s">
        <v>829</v>
      </c>
      <c r="AR144" s="11" t="s">
        <v>829</v>
      </c>
      <c r="AS144" s="11" t="s">
        <v>829</v>
      </c>
      <c r="AT144" s="11" t="s">
        <v>829</v>
      </c>
      <c r="AU144" s="21" t="s">
        <v>829</v>
      </c>
      <c r="AV144" s="11" t="s">
        <v>124</v>
      </c>
      <c r="AW144" s="11"/>
      <c r="AX144" s="11">
        <v>10702</v>
      </c>
      <c r="AY144" s="11">
        <v>2013</v>
      </c>
      <c r="AZ144" s="11" t="s">
        <v>1837</v>
      </c>
      <c r="BA144" s="11" t="s">
        <v>2108</v>
      </c>
      <c r="BB144" s="11">
        <v>2013</v>
      </c>
      <c r="BC144" s="11">
        <v>2017</v>
      </c>
      <c r="BD144" s="11" t="s">
        <v>120</v>
      </c>
      <c r="BE144" s="45">
        <v>10901313056</v>
      </c>
      <c r="BF144" s="16">
        <v>131090110485</v>
      </c>
      <c r="BG144" s="21">
        <v>8.3000000000000007</v>
      </c>
      <c r="BH144" s="21">
        <v>8.48</v>
      </c>
      <c r="BI144" s="21">
        <v>9.07</v>
      </c>
      <c r="BJ144" s="21">
        <v>7.69</v>
      </c>
      <c r="BK144" s="21">
        <v>8.84</v>
      </c>
      <c r="BL144" s="17">
        <f t="shared" si="17"/>
        <v>8.4759999999999991</v>
      </c>
      <c r="BM144" s="46"/>
      <c r="BN144" s="47"/>
      <c r="BO144" s="48" t="s">
        <v>976</v>
      </c>
      <c r="BP144" s="48"/>
      <c r="BQ144" s="49"/>
      <c r="BR144" s="12" t="s">
        <v>3290</v>
      </c>
      <c r="BS144" s="12" t="s">
        <v>2179</v>
      </c>
      <c r="BT144" s="12"/>
      <c r="BU144" s="12"/>
      <c r="BV144" s="12"/>
      <c r="BW144" s="12"/>
      <c r="BX144" s="49"/>
      <c r="BY144" s="49"/>
      <c r="BZ144" s="18"/>
      <c r="CA144" s="12" t="s">
        <v>3291</v>
      </c>
      <c r="CB144" s="12" t="s">
        <v>3292</v>
      </c>
      <c r="CC144" s="12" t="s">
        <v>3293</v>
      </c>
      <c r="CD144" s="12" t="s">
        <v>3294</v>
      </c>
      <c r="CE144" s="12" t="s">
        <v>235</v>
      </c>
      <c r="CF144" s="12" t="s">
        <v>3295</v>
      </c>
      <c r="CG144" s="12" t="s">
        <v>3296</v>
      </c>
      <c r="CH144" s="12" t="s">
        <v>3297</v>
      </c>
      <c r="CI144" s="12"/>
      <c r="CJ144" s="12"/>
      <c r="CK144" s="12"/>
      <c r="CL144" s="12"/>
      <c r="CM144" s="12"/>
      <c r="CN144" s="12"/>
      <c r="CO144" s="12"/>
      <c r="CP144" s="12"/>
      <c r="CQ144" s="12" t="s">
        <v>3298</v>
      </c>
      <c r="CR144" s="12" t="s">
        <v>3299</v>
      </c>
      <c r="CS144" s="12" t="s">
        <v>140</v>
      </c>
      <c r="CT144" s="12" t="s">
        <v>142</v>
      </c>
      <c r="CU144" s="12">
        <v>700031</v>
      </c>
      <c r="CV144" s="12" t="s">
        <v>3298</v>
      </c>
      <c r="CW144" s="12" t="s">
        <v>3299</v>
      </c>
      <c r="CX144" s="12" t="s">
        <v>140</v>
      </c>
      <c r="CY144" s="12" t="s">
        <v>142</v>
      </c>
      <c r="CZ144" s="12">
        <v>700031</v>
      </c>
    </row>
    <row r="145" spans="1:104" s="19" customFormat="1">
      <c r="A145" s="10">
        <v>144</v>
      </c>
      <c r="B145" s="11">
        <v>1310908053</v>
      </c>
      <c r="C145" s="11" t="s">
        <v>2095</v>
      </c>
      <c r="D145" s="12" t="s">
        <v>3300</v>
      </c>
      <c r="E145" s="12" t="s">
        <v>3301</v>
      </c>
      <c r="F145" s="12"/>
      <c r="G145" s="12" t="s">
        <v>1171</v>
      </c>
      <c r="H145" s="11"/>
      <c r="I145" s="11" t="s">
        <v>181</v>
      </c>
      <c r="J145" s="42" t="s">
        <v>3302</v>
      </c>
      <c r="K145" s="11">
        <v>22</v>
      </c>
      <c r="L145" s="11" t="s">
        <v>148</v>
      </c>
      <c r="M145" s="11" t="s">
        <v>1620</v>
      </c>
      <c r="N145" s="11" t="s">
        <v>966</v>
      </c>
      <c r="O145" s="11" t="s">
        <v>109</v>
      </c>
      <c r="P145" s="12" t="s">
        <v>3303</v>
      </c>
      <c r="Q145" s="11" t="s">
        <v>3304</v>
      </c>
      <c r="R145" s="43">
        <v>9038594738</v>
      </c>
      <c r="S145" s="43">
        <v>9874467619</v>
      </c>
      <c r="T145" s="12" t="s">
        <v>3305</v>
      </c>
      <c r="U145" s="12" t="s">
        <v>3306</v>
      </c>
      <c r="V145" s="11" t="s">
        <v>3307</v>
      </c>
      <c r="W145" s="11" t="s">
        <v>224</v>
      </c>
      <c r="X145" s="11" t="s">
        <v>3308</v>
      </c>
      <c r="Y145" s="11" t="s">
        <v>3309</v>
      </c>
      <c r="Z145" s="11" t="s">
        <v>2465</v>
      </c>
      <c r="AA145" s="11">
        <v>2010</v>
      </c>
      <c r="AB145" s="21">
        <v>71.12</v>
      </c>
      <c r="AC145" s="21">
        <v>71.12</v>
      </c>
      <c r="AD145" s="11">
        <v>569</v>
      </c>
      <c r="AE145" s="11">
        <v>800</v>
      </c>
      <c r="AF145" s="11" t="s">
        <v>3116</v>
      </c>
      <c r="AG145" s="11" t="s">
        <v>279</v>
      </c>
      <c r="AH145" s="11" t="s">
        <v>3308</v>
      </c>
      <c r="AI145" s="11" t="s">
        <v>3310</v>
      </c>
      <c r="AJ145" s="11" t="s">
        <v>2465</v>
      </c>
      <c r="AK145" s="11">
        <v>2012</v>
      </c>
      <c r="AL145" s="65"/>
      <c r="AM145" s="21">
        <v>74.569999999999993</v>
      </c>
      <c r="AN145" s="11">
        <v>522</v>
      </c>
      <c r="AO145" s="11">
        <v>700</v>
      </c>
      <c r="AP145" s="11" t="s">
        <v>829</v>
      </c>
      <c r="AQ145" s="11" t="s">
        <v>829</v>
      </c>
      <c r="AR145" s="11" t="s">
        <v>829</v>
      </c>
      <c r="AS145" s="11" t="s">
        <v>829</v>
      </c>
      <c r="AT145" s="11" t="s">
        <v>829</v>
      </c>
      <c r="AU145" s="21" t="s">
        <v>829</v>
      </c>
      <c r="AV145" s="11" t="s">
        <v>124</v>
      </c>
      <c r="AW145" s="11"/>
      <c r="AX145" s="11">
        <v>12515</v>
      </c>
      <c r="AY145" s="11">
        <v>2012</v>
      </c>
      <c r="AZ145" s="11" t="s">
        <v>3311</v>
      </c>
      <c r="BA145" s="11" t="s">
        <v>2152</v>
      </c>
      <c r="BB145" s="11">
        <v>2013</v>
      </c>
      <c r="BC145" s="11">
        <v>2017</v>
      </c>
      <c r="BD145" s="11" t="s">
        <v>2465</v>
      </c>
      <c r="BE145" s="45">
        <v>10901313057</v>
      </c>
      <c r="BF145" s="16">
        <v>131090110486</v>
      </c>
      <c r="BG145" s="21">
        <v>7.04</v>
      </c>
      <c r="BH145" s="21">
        <v>6.55</v>
      </c>
      <c r="BI145" s="21">
        <v>7.28</v>
      </c>
      <c r="BJ145" s="21">
        <v>5.08</v>
      </c>
      <c r="BK145" s="21">
        <v>5.44</v>
      </c>
      <c r="BL145" s="17">
        <f t="shared" si="17"/>
        <v>6.2780000000000005</v>
      </c>
      <c r="BM145" s="46" t="s">
        <v>195</v>
      </c>
      <c r="BN145" s="47">
        <v>4</v>
      </c>
      <c r="BO145" s="48" t="s">
        <v>195</v>
      </c>
      <c r="BP145" s="48" t="s">
        <v>1952</v>
      </c>
      <c r="BQ145" s="49">
        <v>1</v>
      </c>
      <c r="BR145" s="12" t="s">
        <v>3312</v>
      </c>
      <c r="BS145" s="12" t="s">
        <v>127</v>
      </c>
      <c r="BT145" s="12"/>
      <c r="BU145" s="12"/>
      <c r="BV145" s="12"/>
      <c r="BW145" s="12"/>
      <c r="BX145" s="49"/>
      <c r="BY145" s="49"/>
      <c r="BZ145" s="18"/>
      <c r="CA145" s="12"/>
      <c r="CB145" s="12" t="s">
        <v>2642</v>
      </c>
      <c r="CC145" s="12" t="s">
        <v>3313</v>
      </c>
      <c r="CD145" s="12" t="s">
        <v>3314</v>
      </c>
      <c r="CE145" s="12" t="s">
        <v>1635</v>
      </c>
      <c r="CF145" s="12" t="s">
        <v>3315</v>
      </c>
      <c r="CG145" s="12"/>
      <c r="CH145" s="12" t="s">
        <v>3316</v>
      </c>
      <c r="CI145" s="12" t="s">
        <v>171</v>
      </c>
      <c r="CJ145" s="12"/>
      <c r="CK145" s="12"/>
      <c r="CL145" s="12"/>
      <c r="CM145" s="12"/>
      <c r="CN145" s="12"/>
      <c r="CO145" s="12"/>
      <c r="CP145" s="12"/>
      <c r="CQ145" s="12" t="s">
        <v>3317</v>
      </c>
      <c r="CR145" s="12" t="s">
        <v>3318</v>
      </c>
      <c r="CS145" s="12" t="s">
        <v>572</v>
      </c>
      <c r="CT145" s="12" t="s">
        <v>1535</v>
      </c>
      <c r="CU145" s="12" t="s">
        <v>3319</v>
      </c>
      <c r="CV145" s="12" t="s">
        <v>3320</v>
      </c>
      <c r="CW145" s="12" t="s">
        <v>3318</v>
      </c>
      <c r="CX145" s="12" t="s">
        <v>3321</v>
      </c>
      <c r="CY145" s="12" t="s">
        <v>1535</v>
      </c>
      <c r="CZ145" s="12" t="s">
        <v>3319</v>
      </c>
    </row>
    <row r="146" spans="1:104" s="19" customFormat="1">
      <c r="A146" s="10">
        <v>145</v>
      </c>
      <c r="B146" s="11">
        <v>1310908011</v>
      </c>
      <c r="C146" s="11" t="s">
        <v>2095</v>
      </c>
      <c r="D146" s="12" t="s">
        <v>3322</v>
      </c>
      <c r="E146" s="12" t="s">
        <v>3323</v>
      </c>
      <c r="F146" s="12"/>
      <c r="G146" s="12" t="s">
        <v>213</v>
      </c>
      <c r="H146" s="11" t="s">
        <v>3324</v>
      </c>
      <c r="I146" s="11" t="s">
        <v>181</v>
      </c>
      <c r="J146" s="42" t="s">
        <v>3325</v>
      </c>
      <c r="K146" s="11">
        <v>21</v>
      </c>
      <c r="L146" s="11" t="s">
        <v>148</v>
      </c>
      <c r="M146" s="11" t="s">
        <v>107</v>
      </c>
      <c r="N146" s="11" t="s">
        <v>966</v>
      </c>
      <c r="O146" s="11" t="s">
        <v>109</v>
      </c>
      <c r="P146" s="12" t="s">
        <v>3326</v>
      </c>
      <c r="Q146" s="11"/>
      <c r="R146" s="43">
        <v>9735612560</v>
      </c>
      <c r="S146" s="43">
        <v>9933552095</v>
      </c>
      <c r="T146" s="44" t="s">
        <v>3327</v>
      </c>
      <c r="U146" s="12"/>
      <c r="V146" s="11" t="s">
        <v>353</v>
      </c>
      <c r="W146" s="11" t="s">
        <v>224</v>
      </c>
      <c r="X146" s="11" t="s">
        <v>3328</v>
      </c>
      <c r="Y146" s="11" t="s">
        <v>3329</v>
      </c>
      <c r="Z146" s="11" t="s">
        <v>333</v>
      </c>
      <c r="AA146" s="11">
        <v>2010</v>
      </c>
      <c r="AB146" s="21">
        <v>80.12</v>
      </c>
      <c r="AC146" s="21">
        <v>80.55</v>
      </c>
      <c r="AD146" s="11">
        <v>725</v>
      </c>
      <c r="AE146" s="11">
        <v>900</v>
      </c>
      <c r="AF146" s="11" t="s">
        <v>227</v>
      </c>
      <c r="AG146" s="11" t="s">
        <v>279</v>
      </c>
      <c r="AH146" s="11" t="s">
        <v>2972</v>
      </c>
      <c r="AI146" s="11" t="s">
        <v>3330</v>
      </c>
      <c r="AJ146" s="11" t="s">
        <v>333</v>
      </c>
      <c r="AK146" s="11">
        <v>2012</v>
      </c>
      <c r="AL146" s="21">
        <v>68.599999999999994</v>
      </c>
      <c r="AM146" s="21">
        <v>67.569999999999993</v>
      </c>
      <c r="AN146" s="11">
        <v>473</v>
      </c>
      <c r="AO146" s="11">
        <v>700</v>
      </c>
      <c r="AP146" s="11" t="s">
        <v>829</v>
      </c>
      <c r="AQ146" s="11" t="s">
        <v>829</v>
      </c>
      <c r="AR146" s="11" t="s">
        <v>829</v>
      </c>
      <c r="AS146" s="11" t="s">
        <v>829</v>
      </c>
      <c r="AT146" s="11" t="s">
        <v>829</v>
      </c>
      <c r="AU146" s="21" t="s">
        <v>829</v>
      </c>
      <c r="AV146" s="11" t="s">
        <v>124</v>
      </c>
      <c r="AW146" s="11"/>
      <c r="AX146" s="11">
        <v>14417</v>
      </c>
      <c r="AY146" s="11">
        <v>2013</v>
      </c>
      <c r="AZ146" s="11" t="s">
        <v>125</v>
      </c>
      <c r="BA146" s="11" t="s">
        <v>2108</v>
      </c>
      <c r="BB146" s="11">
        <v>2013</v>
      </c>
      <c r="BC146" s="11">
        <v>2017</v>
      </c>
      <c r="BD146" s="11" t="s">
        <v>120</v>
      </c>
      <c r="BE146" s="45">
        <v>10901313059</v>
      </c>
      <c r="BF146" s="16">
        <v>131090110488</v>
      </c>
      <c r="BG146" s="21">
        <v>6.59</v>
      </c>
      <c r="BH146" s="21">
        <v>7.55</v>
      </c>
      <c r="BI146" s="21">
        <v>7.62</v>
      </c>
      <c r="BJ146" s="21">
        <v>7.77</v>
      </c>
      <c r="BK146" s="21">
        <v>8.44</v>
      </c>
      <c r="BL146" s="17">
        <f t="shared" si="17"/>
        <v>7.5939999999999994</v>
      </c>
      <c r="BM146" s="46" t="s">
        <v>976</v>
      </c>
      <c r="BN146" s="47"/>
      <c r="BO146" s="48" t="s">
        <v>195</v>
      </c>
      <c r="BP146" s="48" t="s">
        <v>196</v>
      </c>
      <c r="BQ146" s="49">
        <v>1</v>
      </c>
      <c r="BR146" s="12" t="s">
        <v>3055</v>
      </c>
      <c r="BS146" s="12"/>
      <c r="BT146" s="12"/>
      <c r="BU146" s="12"/>
      <c r="BV146" s="12"/>
      <c r="BW146" s="12"/>
      <c r="BX146" s="49"/>
      <c r="BY146" s="49"/>
      <c r="BZ146" s="18"/>
      <c r="CA146" s="12"/>
      <c r="CB146" s="12"/>
      <c r="CC146" s="12"/>
      <c r="CD146" s="12" t="s">
        <v>3331</v>
      </c>
      <c r="CE146" s="12" t="s">
        <v>288</v>
      </c>
      <c r="CF146" s="12"/>
      <c r="CG146" s="12"/>
      <c r="CH146" s="12" t="s">
        <v>3332</v>
      </c>
      <c r="CI146" s="12" t="s">
        <v>204</v>
      </c>
      <c r="CJ146" s="12"/>
      <c r="CK146" s="12"/>
      <c r="CL146" s="12"/>
      <c r="CM146" s="12"/>
      <c r="CN146" s="12"/>
      <c r="CO146" s="12"/>
      <c r="CP146" s="12"/>
      <c r="CQ146" s="12" t="s">
        <v>3333</v>
      </c>
      <c r="CR146" s="12" t="s">
        <v>3334</v>
      </c>
      <c r="CS146" s="12" t="s">
        <v>3249</v>
      </c>
      <c r="CT146" s="12" t="s">
        <v>142</v>
      </c>
      <c r="CU146" s="12">
        <v>721102</v>
      </c>
      <c r="CV146" s="12" t="s">
        <v>3335</v>
      </c>
      <c r="CW146" s="12" t="s">
        <v>988</v>
      </c>
      <c r="CX146" s="12" t="s">
        <v>140</v>
      </c>
      <c r="CY146" s="12" t="s">
        <v>142</v>
      </c>
      <c r="CZ146" s="12">
        <v>700152</v>
      </c>
    </row>
    <row r="147" spans="1:104" s="19" customFormat="1">
      <c r="A147" s="10">
        <v>146</v>
      </c>
      <c r="B147" s="11">
        <v>1310908040</v>
      </c>
      <c r="C147" s="11" t="s">
        <v>2095</v>
      </c>
      <c r="D147" s="12" t="s">
        <v>3336</v>
      </c>
      <c r="E147" s="12" t="s">
        <v>3337</v>
      </c>
      <c r="F147" s="12" t="s">
        <v>179</v>
      </c>
      <c r="G147" s="12" t="s">
        <v>2649</v>
      </c>
      <c r="H147" s="11"/>
      <c r="I147" s="11" t="s">
        <v>181</v>
      </c>
      <c r="J147" s="42" t="s">
        <v>3338</v>
      </c>
      <c r="K147" s="11">
        <v>22</v>
      </c>
      <c r="L147" s="11" t="s">
        <v>148</v>
      </c>
      <c r="M147" s="11" t="s">
        <v>149</v>
      </c>
      <c r="N147" s="11" t="s">
        <v>966</v>
      </c>
      <c r="O147" s="11" t="s">
        <v>109</v>
      </c>
      <c r="P147" s="12" t="s">
        <v>3339</v>
      </c>
      <c r="Q147" s="11">
        <v>9472871050</v>
      </c>
      <c r="R147" s="43">
        <v>8622087460</v>
      </c>
      <c r="S147" s="43">
        <v>9470218902</v>
      </c>
      <c r="T147" s="44" t="s">
        <v>3340</v>
      </c>
      <c r="U147" s="44" t="s">
        <v>3341</v>
      </c>
      <c r="V147" s="11" t="s">
        <v>2442</v>
      </c>
      <c r="W147" s="11" t="s">
        <v>192</v>
      </c>
      <c r="X147" s="11" t="s">
        <v>3342</v>
      </c>
      <c r="Y147" s="11" t="s">
        <v>3343</v>
      </c>
      <c r="Z147" s="11" t="s">
        <v>120</v>
      </c>
      <c r="AA147" s="11">
        <v>2010</v>
      </c>
      <c r="AB147" s="21">
        <v>81.7</v>
      </c>
      <c r="AC147" s="21">
        <v>81.7</v>
      </c>
      <c r="AD147" s="11">
        <v>430</v>
      </c>
      <c r="AE147" s="11">
        <v>500</v>
      </c>
      <c r="AF147" s="11" t="s">
        <v>3344</v>
      </c>
      <c r="AG147" s="11" t="s">
        <v>192</v>
      </c>
      <c r="AH147" s="11" t="s">
        <v>3345</v>
      </c>
      <c r="AI147" s="11" t="s">
        <v>3346</v>
      </c>
      <c r="AJ147" s="11" t="s">
        <v>120</v>
      </c>
      <c r="AK147" s="11">
        <v>2012</v>
      </c>
      <c r="AL147" s="21">
        <v>75</v>
      </c>
      <c r="AM147" s="21">
        <v>76</v>
      </c>
      <c r="AN147" s="11">
        <v>456</v>
      </c>
      <c r="AO147" s="11">
        <v>600</v>
      </c>
      <c r="AP147" s="11" t="s">
        <v>829</v>
      </c>
      <c r="AQ147" s="11" t="s">
        <v>829</v>
      </c>
      <c r="AR147" s="11" t="s">
        <v>829</v>
      </c>
      <c r="AS147" s="11" t="s">
        <v>829</v>
      </c>
      <c r="AT147" s="11" t="s">
        <v>829</v>
      </c>
      <c r="AU147" s="21" t="s">
        <v>829</v>
      </c>
      <c r="AV147" s="11" t="s">
        <v>124</v>
      </c>
      <c r="AW147" s="11"/>
      <c r="AX147" s="11">
        <v>14005</v>
      </c>
      <c r="AY147" s="11">
        <v>2013</v>
      </c>
      <c r="AZ147" s="11" t="s">
        <v>125</v>
      </c>
      <c r="BA147" s="11" t="s">
        <v>2095</v>
      </c>
      <c r="BB147" s="11">
        <v>2013</v>
      </c>
      <c r="BC147" s="11">
        <v>2017</v>
      </c>
      <c r="BD147" s="11" t="s">
        <v>120</v>
      </c>
      <c r="BE147" s="45">
        <v>10901313060</v>
      </c>
      <c r="BF147" s="16">
        <v>131090110489</v>
      </c>
      <c r="BG147" s="21">
        <v>7.11</v>
      </c>
      <c r="BH147" s="21">
        <v>7.24</v>
      </c>
      <c r="BI147" s="21">
        <v>7.48</v>
      </c>
      <c r="BJ147" s="21">
        <v>7.19</v>
      </c>
      <c r="BK147" s="21">
        <v>7.36</v>
      </c>
      <c r="BL147" s="17">
        <f t="shared" si="17"/>
        <v>7.2760000000000007</v>
      </c>
      <c r="BM147" s="46" t="s">
        <v>976</v>
      </c>
      <c r="BN147" s="47"/>
      <c r="BO147" s="48" t="s">
        <v>195</v>
      </c>
      <c r="BP147" s="48" t="s">
        <v>196</v>
      </c>
      <c r="BQ147" s="49">
        <v>1</v>
      </c>
      <c r="BR147" s="12"/>
      <c r="BS147" s="12" t="s">
        <v>2877</v>
      </c>
      <c r="BT147" s="12"/>
      <c r="BU147" s="12"/>
      <c r="BV147" s="68"/>
      <c r="BW147" s="12"/>
      <c r="BX147" s="49"/>
      <c r="BY147" s="49"/>
      <c r="BZ147" s="18"/>
      <c r="CA147" s="12"/>
      <c r="CB147" s="12"/>
      <c r="CC147" s="12"/>
      <c r="CD147" s="12" t="s">
        <v>3347</v>
      </c>
      <c r="CE147" s="12" t="s">
        <v>288</v>
      </c>
      <c r="CF147" s="12"/>
      <c r="CG147" s="12"/>
      <c r="CH147" s="12" t="s">
        <v>3348</v>
      </c>
      <c r="CI147" s="12" t="s">
        <v>171</v>
      </c>
      <c r="CJ147" s="12"/>
      <c r="CK147" s="12"/>
      <c r="CL147" s="12"/>
      <c r="CM147" s="12"/>
      <c r="CN147" s="12"/>
      <c r="CO147" s="12"/>
      <c r="CP147" s="12"/>
      <c r="CQ147" s="12" t="s">
        <v>3349</v>
      </c>
      <c r="CR147" s="12" t="s">
        <v>3350</v>
      </c>
      <c r="CS147" s="12" t="s">
        <v>3350</v>
      </c>
      <c r="CT147" s="12" t="s">
        <v>175</v>
      </c>
      <c r="CU147" s="12">
        <v>854105</v>
      </c>
      <c r="CV147" s="12" t="s">
        <v>2451</v>
      </c>
      <c r="CW147" s="12" t="s">
        <v>417</v>
      </c>
      <c r="CX147" s="12" t="s">
        <v>368</v>
      </c>
      <c r="CY147" s="12" t="s">
        <v>142</v>
      </c>
      <c r="CZ147" s="12">
        <v>700152</v>
      </c>
    </row>
    <row r="148" spans="1:104" s="19" customFormat="1">
      <c r="A148" s="10">
        <v>147</v>
      </c>
      <c r="B148" s="23">
        <v>1310901055</v>
      </c>
      <c r="C148" s="23" t="s">
        <v>3351</v>
      </c>
      <c r="D148" s="24" t="s">
        <v>3352</v>
      </c>
      <c r="E148" s="24" t="s">
        <v>3353</v>
      </c>
      <c r="F148" s="24" t="s">
        <v>1351</v>
      </c>
      <c r="G148" s="24" t="s">
        <v>3354</v>
      </c>
      <c r="H148" s="23" t="s">
        <v>3355</v>
      </c>
      <c r="I148" s="23" t="s">
        <v>181</v>
      </c>
      <c r="J148" s="25" t="s">
        <v>3356</v>
      </c>
      <c r="K148" s="23">
        <v>20</v>
      </c>
      <c r="L148" s="23" t="s">
        <v>323</v>
      </c>
      <c r="M148" s="23" t="s">
        <v>107</v>
      </c>
      <c r="N148" s="23" t="s">
        <v>966</v>
      </c>
      <c r="O148" s="23" t="s">
        <v>109</v>
      </c>
      <c r="P148" s="24" t="s">
        <v>3357</v>
      </c>
      <c r="Q148" s="23" t="s">
        <v>3358</v>
      </c>
      <c r="R148" s="26">
        <v>8276894970</v>
      </c>
      <c r="S148" s="26">
        <v>7301057974</v>
      </c>
      <c r="T148" s="27" t="s">
        <v>3359</v>
      </c>
      <c r="U148" s="27" t="s">
        <v>3360</v>
      </c>
      <c r="V148" s="23" t="s">
        <v>3361</v>
      </c>
      <c r="W148" s="23" t="s">
        <v>192</v>
      </c>
      <c r="X148" s="23" t="s">
        <v>3362</v>
      </c>
      <c r="Y148" s="23" t="s">
        <v>3363</v>
      </c>
      <c r="Z148" s="23" t="s">
        <v>120</v>
      </c>
      <c r="AA148" s="23">
        <v>2011</v>
      </c>
      <c r="AB148" s="28">
        <v>91.2</v>
      </c>
      <c r="AC148" s="28">
        <v>91.2</v>
      </c>
      <c r="AD148" s="23" t="s">
        <v>1351</v>
      </c>
      <c r="AE148" s="23" t="s">
        <v>1351</v>
      </c>
      <c r="AF148" s="24" t="s">
        <v>878</v>
      </c>
      <c r="AG148" s="24" t="s">
        <v>192</v>
      </c>
      <c r="AH148" s="24" t="s">
        <v>3364</v>
      </c>
      <c r="AI148" s="24" t="s">
        <v>3365</v>
      </c>
      <c r="AJ148" s="24" t="s">
        <v>120</v>
      </c>
      <c r="AK148" s="23">
        <v>2013</v>
      </c>
      <c r="AL148" s="28">
        <v>85</v>
      </c>
      <c r="AM148" s="28">
        <v>85</v>
      </c>
      <c r="AN148" s="23">
        <v>425</v>
      </c>
      <c r="AO148" s="23">
        <v>500</v>
      </c>
      <c r="AP148" s="24" t="s">
        <v>1351</v>
      </c>
      <c r="AQ148" s="24" t="s">
        <v>1351</v>
      </c>
      <c r="AR148" s="23" t="s">
        <v>1351</v>
      </c>
      <c r="AS148" s="23" t="s">
        <v>1351</v>
      </c>
      <c r="AT148" s="23" t="s">
        <v>1351</v>
      </c>
      <c r="AU148" s="28" t="s">
        <v>1351</v>
      </c>
      <c r="AV148" s="23" t="s">
        <v>124</v>
      </c>
      <c r="AW148" s="23" t="s">
        <v>1351</v>
      </c>
      <c r="AX148" s="23">
        <v>16292</v>
      </c>
      <c r="AY148" s="23">
        <v>2013</v>
      </c>
      <c r="AZ148" s="23" t="s">
        <v>1650</v>
      </c>
      <c r="BA148" s="23" t="s">
        <v>3351</v>
      </c>
      <c r="BB148" s="23">
        <v>2013</v>
      </c>
      <c r="BC148" s="23">
        <v>2017</v>
      </c>
      <c r="BD148" s="23" t="s">
        <v>120</v>
      </c>
      <c r="BE148" s="29">
        <v>10900113001</v>
      </c>
      <c r="BF148" s="30">
        <v>131090110001</v>
      </c>
      <c r="BG148" s="28">
        <v>7.15</v>
      </c>
      <c r="BH148" s="28">
        <v>6.97</v>
      </c>
      <c r="BI148" s="28">
        <v>7.28</v>
      </c>
      <c r="BJ148" s="28">
        <v>8.35</v>
      </c>
      <c r="BK148" s="28">
        <v>8</v>
      </c>
      <c r="BL148" s="17">
        <f t="shared" si="17"/>
        <v>7.55</v>
      </c>
      <c r="BM148" s="31" t="s">
        <v>976</v>
      </c>
      <c r="BN148" s="32" t="s">
        <v>1351</v>
      </c>
      <c r="BO148" s="106" t="s">
        <v>976</v>
      </c>
      <c r="BP148" s="106" t="s">
        <v>1351</v>
      </c>
      <c r="BQ148" s="107" t="s">
        <v>1351</v>
      </c>
      <c r="BR148" s="24" t="s">
        <v>3366</v>
      </c>
      <c r="BS148" s="24" t="s">
        <v>3367</v>
      </c>
      <c r="BT148" s="24" t="s">
        <v>3368</v>
      </c>
      <c r="BU148" s="24" t="s">
        <v>3369</v>
      </c>
      <c r="BV148" s="24" t="s">
        <v>3370</v>
      </c>
      <c r="BW148" s="24" t="s">
        <v>1351</v>
      </c>
      <c r="BX148" s="107" t="s">
        <v>1351</v>
      </c>
      <c r="BY148" s="107" t="s">
        <v>1351</v>
      </c>
      <c r="BZ148" s="24" t="s">
        <v>3371</v>
      </c>
      <c r="CA148" s="24" t="s">
        <v>1351</v>
      </c>
      <c r="CB148" s="24" t="s">
        <v>3372</v>
      </c>
      <c r="CC148" s="24" t="s">
        <v>1351</v>
      </c>
      <c r="CD148" s="24" t="s">
        <v>3373</v>
      </c>
      <c r="CE148" s="24" t="s">
        <v>235</v>
      </c>
      <c r="CF148" s="24" t="s">
        <v>3374</v>
      </c>
      <c r="CG148" s="24" t="s">
        <v>412</v>
      </c>
      <c r="CH148" s="24" t="s">
        <v>3375</v>
      </c>
      <c r="CI148" s="24" t="s">
        <v>204</v>
      </c>
      <c r="CJ148" s="24" t="s">
        <v>1351</v>
      </c>
      <c r="CK148" s="24" t="s">
        <v>1351</v>
      </c>
      <c r="CL148" s="24" t="s">
        <v>1351</v>
      </c>
      <c r="CM148" s="24" t="s">
        <v>1351</v>
      </c>
      <c r="CN148" s="24" t="s">
        <v>1351</v>
      </c>
      <c r="CO148" s="24" t="s">
        <v>1351</v>
      </c>
      <c r="CP148" s="24" t="s">
        <v>1351</v>
      </c>
      <c r="CQ148" s="24" t="s">
        <v>3376</v>
      </c>
      <c r="CR148" s="24" t="s">
        <v>3377</v>
      </c>
      <c r="CS148" s="24" t="s">
        <v>3377</v>
      </c>
      <c r="CT148" s="24" t="s">
        <v>207</v>
      </c>
      <c r="CU148" s="24">
        <v>815301</v>
      </c>
      <c r="CV148" s="24" t="s">
        <v>3378</v>
      </c>
      <c r="CW148" s="24" t="s">
        <v>140</v>
      </c>
      <c r="CX148" s="24" t="s">
        <v>140</v>
      </c>
      <c r="CY148" s="24" t="s">
        <v>142</v>
      </c>
      <c r="CZ148" s="24">
        <v>700152</v>
      </c>
    </row>
    <row r="149" spans="1:104" s="19" customFormat="1">
      <c r="A149" s="10">
        <v>148</v>
      </c>
      <c r="B149" s="23">
        <v>1310901087</v>
      </c>
      <c r="C149" s="23" t="s">
        <v>3351</v>
      </c>
      <c r="D149" s="24" t="s">
        <v>3379</v>
      </c>
      <c r="E149" s="24" t="s">
        <v>3380</v>
      </c>
      <c r="F149" s="24" t="s">
        <v>1351</v>
      </c>
      <c r="G149" s="24" t="s">
        <v>296</v>
      </c>
      <c r="H149" s="23" t="s">
        <v>3381</v>
      </c>
      <c r="I149" s="23" t="s">
        <v>181</v>
      </c>
      <c r="J149" s="25" t="s">
        <v>2270</v>
      </c>
      <c r="K149" s="23">
        <v>20</v>
      </c>
      <c r="L149" s="23" t="s">
        <v>148</v>
      </c>
      <c r="M149" s="23" t="s">
        <v>107</v>
      </c>
      <c r="N149" s="23" t="s">
        <v>966</v>
      </c>
      <c r="O149" s="23" t="s">
        <v>109</v>
      </c>
      <c r="P149" s="24" t="s">
        <v>3382</v>
      </c>
      <c r="Q149" s="23" t="s">
        <v>3383</v>
      </c>
      <c r="R149" s="26">
        <v>8697549459</v>
      </c>
      <c r="S149" s="26">
        <v>9038833130</v>
      </c>
      <c r="T149" s="27" t="s">
        <v>3384</v>
      </c>
      <c r="U149" s="27" t="s">
        <v>3385</v>
      </c>
      <c r="V149" s="23" t="s">
        <v>1598</v>
      </c>
      <c r="W149" s="23" t="s">
        <v>3386</v>
      </c>
      <c r="X149" s="23" t="s">
        <v>3387</v>
      </c>
      <c r="Y149" s="23" t="s">
        <v>3388</v>
      </c>
      <c r="Z149" s="23" t="s">
        <v>120</v>
      </c>
      <c r="AA149" s="23">
        <v>2011</v>
      </c>
      <c r="AB149" s="28">
        <v>91.6</v>
      </c>
      <c r="AC149" s="28">
        <v>90.29</v>
      </c>
      <c r="AD149" s="23">
        <v>632</v>
      </c>
      <c r="AE149" s="23">
        <v>700</v>
      </c>
      <c r="AF149" s="24" t="s">
        <v>920</v>
      </c>
      <c r="AG149" s="24" t="s">
        <v>3386</v>
      </c>
      <c r="AH149" s="24" t="s">
        <v>3389</v>
      </c>
      <c r="AI149" s="24" t="s">
        <v>922</v>
      </c>
      <c r="AJ149" s="24" t="s">
        <v>120</v>
      </c>
      <c r="AK149" s="23">
        <v>2013</v>
      </c>
      <c r="AL149" s="28">
        <v>89</v>
      </c>
      <c r="AM149" s="28">
        <v>84.67</v>
      </c>
      <c r="AN149" s="23">
        <v>508</v>
      </c>
      <c r="AO149" s="23">
        <v>600</v>
      </c>
      <c r="AP149" s="24" t="s">
        <v>1351</v>
      </c>
      <c r="AQ149" s="24" t="s">
        <v>1351</v>
      </c>
      <c r="AR149" s="23" t="s">
        <v>1351</v>
      </c>
      <c r="AS149" s="23" t="s">
        <v>1351</v>
      </c>
      <c r="AT149" s="23" t="s">
        <v>1351</v>
      </c>
      <c r="AU149" s="28" t="s">
        <v>1351</v>
      </c>
      <c r="AV149" s="23" t="s">
        <v>124</v>
      </c>
      <c r="AW149" s="23" t="s">
        <v>1351</v>
      </c>
      <c r="AX149" s="23">
        <v>9075</v>
      </c>
      <c r="AY149" s="23">
        <v>2013</v>
      </c>
      <c r="AZ149" s="23" t="s">
        <v>1650</v>
      </c>
      <c r="BA149" s="23" t="s">
        <v>3351</v>
      </c>
      <c r="BB149" s="23">
        <v>2013</v>
      </c>
      <c r="BC149" s="23">
        <v>2017</v>
      </c>
      <c r="BD149" s="23" t="s">
        <v>120</v>
      </c>
      <c r="BE149" s="29">
        <v>10900113002</v>
      </c>
      <c r="BF149" s="30">
        <v>131090110002</v>
      </c>
      <c r="BG149" s="28">
        <v>8.11</v>
      </c>
      <c r="BH149" s="28">
        <v>8.69</v>
      </c>
      <c r="BI149" s="28">
        <v>8.3800000000000008</v>
      </c>
      <c r="BJ149" s="28">
        <v>9.08</v>
      </c>
      <c r="BK149" s="28">
        <v>9.35</v>
      </c>
      <c r="BL149" s="17">
        <f t="shared" si="17"/>
        <v>8.7219999999999995</v>
      </c>
      <c r="BM149" s="31" t="s">
        <v>976</v>
      </c>
      <c r="BN149" s="32" t="s">
        <v>1351</v>
      </c>
      <c r="BO149" s="106" t="s">
        <v>976</v>
      </c>
      <c r="BP149" s="106" t="s">
        <v>1351</v>
      </c>
      <c r="BQ149" s="107" t="s">
        <v>1351</v>
      </c>
      <c r="BR149" s="24" t="s">
        <v>3390</v>
      </c>
      <c r="BS149" s="24" t="s">
        <v>3391</v>
      </c>
      <c r="BT149" s="24" t="s">
        <v>3392</v>
      </c>
      <c r="BU149" s="24" t="s">
        <v>3369</v>
      </c>
      <c r="BV149" s="24" t="s">
        <v>3370</v>
      </c>
      <c r="BW149" s="24" t="s">
        <v>3393</v>
      </c>
      <c r="BX149" s="107" t="s">
        <v>1351</v>
      </c>
      <c r="BY149" s="107" t="s">
        <v>1351</v>
      </c>
      <c r="BZ149" s="24" t="s">
        <v>3394</v>
      </c>
      <c r="CA149" s="24" t="s">
        <v>3395</v>
      </c>
      <c r="CB149" s="24" t="s">
        <v>3396</v>
      </c>
      <c r="CC149" s="24" t="s">
        <v>1351</v>
      </c>
      <c r="CD149" s="24" t="s">
        <v>3397</v>
      </c>
      <c r="CE149" s="24" t="s">
        <v>288</v>
      </c>
      <c r="CF149" s="24" t="s">
        <v>3398</v>
      </c>
      <c r="CG149" s="24" t="s">
        <v>3399</v>
      </c>
      <c r="CH149" s="24" t="s">
        <v>3400</v>
      </c>
      <c r="CI149" s="24" t="s">
        <v>138</v>
      </c>
      <c r="CJ149" s="24" t="s">
        <v>1351</v>
      </c>
      <c r="CK149" s="24" t="s">
        <v>1351</v>
      </c>
      <c r="CL149" s="24" t="s">
        <v>1351</v>
      </c>
      <c r="CM149" s="24" t="s">
        <v>1351</v>
      </c>
      <c r="CN149" s="24" t="s">
        <v>1351</v>
      </c>
      <c r="CO149" s="24" t="s">
        <v>1351</v>
      </c>
      <c r="CP149" s="24" t="s">
        <v>1351</v>
      </c>
      <c r="CQ149" s="24" t="s">
        <v>3401</v>
      </c>
      <c r="CR149" s="24" t="s">
        <v>140</v>
      </c>
      <c r="CS149" s="24" t="s">
        <v>140</v>
      </c>
      <c r="CT149" s="24" t="s">
        <v>142</v>
      </c>
      <c r="CU149" s="24">
        <v>700061</v>
      </c>
      <c r="CV149" s="24" t="s">
        <v>3401</v>
      </c>
      <c r="CW149" s="24" t="s">
        <v>140</v>
      </c>
      <c r="CX149" s="24" t="s">
        <v>140</v>
      </c>
      <c r="CY149" s="24" t="s">
        <v>142</v>
      </c>
      <c r="CZ149" s="24">
        <v>700061</v>
      </c>
    </row>
    <row r="150" spans="1:104" s="19" customFormat="1">
      <c r="A150" s="10">
        <v>149</v>
      </c>
      <c r="B150" s="37">
        <v>1310901113</v>
      </c>
      <c r="C150" s="23" t="s">
        <v>3351</v>
      </c>
      <c r="D150" s="70" t="s">
        <v>3402</v>
      </c>
      <c r="E150" s="70" t="s">
        <v>3403</v>
      </c>
      <c r="F150" s="70" t="s">
        <v>1351</v>
      </c>
      <c r="G150" s="70" t="s">
        <v>3404</v>
      </c>
      <c r="H150" s="38" t="s">
        <v>3405</v>
      </c>
      <c r="I150" s="37" t="s">
        <v>181</v>
      </c>
      <c r="J150" s="71" t="s">
        <v>3406</v>
      </c>
      <c r="K150" s="37">
        <v>20</v>
      </c>
      <c r="L150" s="37" t="s">
        <v>148</v>
      </c>
      <c r="M150" s="37" t="s">
        <v>3407</v>
      </c>
      <c r="N150" s="37" t="s">
        <v>578</v>
      </c>
      <c r="O150" s="37" t="s">
        <v>109</v>
      </c>
      <c r="P150" s="70" t="s">
        <v>3408</v>
      </c>
      <c r="Q150" s="37">
        <v>9434545340</v>
      </c>
      <c r="R150" s="72">
        <v>9547998800</v>
      </c>
      <c r="S150" s="72">
        <v>7686848890</v>
      </c>
      <c r="T150" s="108" t="s">
        <v>3409</v>
      </c>
      <c r="U150" s="108" t="s">
        <v>3410</v>
      </c>
      <c r="V150" s="37" t="s">
        <v>1421</v>
      </c>
      <c r="W150" s="37" t="s">
        <v>192</v>
      </c>
      <c r="X150" s="37" t="s">
        <v>3411</v>
      </c>
      <c r="Y150" s="37" t="s">
        <v>3412</v>
      </c>
      <c r="Z150" s="37" t="s">
        <v>120</v>
      </c>
      <c r="AA150" s="37">
        <v>2011</v>
      </c>
      <c r="AB150" s="109">
        <v>89.4</v>
      </c>
      <c r="AC150" s="109">
        <v>89.4</v>
      </c>
      <c r="AD150" s="37" t="s">
        <v>1351</v>
      </c>
      <c r="AE150" s="37" t="s">
        <v>1351</v>
      </c>
      <c r="AF150" s="70" t="s">
        <v>878</v>
      </c>
      <c r="AG150" s="70" t="s">
        <v>192</v>
      </c>
      <c r="AH150" s="70" t="s">
        <v>3411</v>
      </c>
      <c r="AI150" s="70" t="s">
        <v>3413</v>
      </c>
      <c r="AJ150" s="70" t="s">
        <v>120</v>
      </c>
      <c r="AK150" s="37">
        <v>2013</v>
      </c>
      <c r="AL150" s="109">
        <v>89.6</v>
      </c>
      <c r="AM150" s="109">
        <v>89</v>
      </c>
      <c r="AN150" s="37">
        <v>534</v>
      </c>
      <c r="AO150" s="37">
        <v>600</v>
      </c>
      <c r="AP150" s="70" t="s">
        <v>1351</v>
      </c>
      <c r="AQ150" s="70" t="s">
        <v>1351</v>
      </c>
      <c r="AR150" s="37" t="s">
        <v>1351</v>
      </c>
      <c r="AS150" s="37" t="s">
        <v>1351</v>
      </c>
      <c r="AT150" s="37" t="s">
        <v>1351</v>
      </c>
      <c r="AU150" s="74" t="s">
        <v>1351</v>
      </c>
      <c r="AV150" s="37" t="s">
        <v>124</v>
      </c>
      <c r="AW150" s="37" t="s">
        <v>1351</v>
      </c>
      <c r="AX150" s="37">
        <v>11695</v>
      </c>
      <c r="AY150" s="37">
        <v>2013</v>
      </c>
      <c r="AZ150" s="37" t="s">
        <v>125</v>
      </c>
      <c r="BA150" s="37" t="s">
        <v>3351</v>
      </c>
      <c r="BB150" s="37">
        <v>2013</v>
      </c>
      <c r="BC150" s="37">
        <v>2017</v>
      </c>
      <c r="BD150" s="37" t="s">
        <v>120</v>
      </c>
      <c r="BE150" s="75">
        <v>10900113003</v>
      </c>
      <c r="BF150" s="76">
        <v>131090110003</v>
      </c>
      <c r="BG150" s="74">
        <v>7.93</v>
      </c>
      <c r="BH150" s="74">
        <v>8.17</v>
      </c>
      <c r="BI150" s="74">
        <v>8</v>
      </c>
      <c r="BJ150" s="74">
        <v>8.31</v>
      </c>
      <c r="BK150" s="74">
        <v>8.5399999999999991</v>
      </c>
      <c r="BL150" s="17">
        <f t="shared" si="17"/>
        <v>8.1900000000000013</v>
      </c>
      <c r="BM150" s="77" t="s">
        <v>976</v>
      </c>
      <c r="BN150" s="78" t="s">
        <v>1351</v>
      </c>
      <c r="BO150" s="110" t="s">
        <v>976</v>
      </c>
      <c r="BP150" s="110" t="s">
        <v>1351</v>
      </c>
      <c r="BQ150" s="111" t="s">
        <v>1351</v>
      </c>
      <c r="BR150" s="70" t="s">
        <v>3414</v>
      </c>
      <c r="BS150" s="70" t="s">
        <v>3415</v>
      </c>
      <c r="BT150" s="70" t="s">
        <v>3416</v>
      </c>
      <c r="BU150" s="24" t="s">
        <v>3369</v>
      </c>
      <c r="BV150" s="24" t="s">
        <v>3370</v>
      </c>
      <c r="BW150" s="70" t="s">
        <v>1351</v>
      </c>
      <c r="BX150" s="111" t="s">
        <v>1351</v>
      </c>
      <c r="BY150" s="111" t="s">
        <v>1351</v>
      </c>
      <c r="BZ150" s="70" t="s">
        <v>1351</v>
      </c>
      <c r="CA150" s="70" t="s">
        <v>1351</v>
      </c>
      <c r="CB150" s="70" t="s">
        <v>3417</v>
      </c>
      <c r="CC150" s="70" t="s">
        <v>1351</v>
      </c>
      <c r="CD150" s="70" t="s">
        <v>3418</v>
      </c>
      <c r="CE150" s="70" t="s">
        <v>2376</v>
      </c>
      <c r="CF150" s="70" t="s">
        <v>3419</v>
      </c>
      <c r="CG150" s="70" t="s">
        <v>361</v>
      </c>
      <c r="CH150" s="70" t="s">
        <v>3420</v>
      </c>
      <c r="CI150" s="70" t="s">
        <v>171</v>
      </c>
      <c r="CJ150" s="70" t="s">
        <v>1351</v>
      </c>
      <c r="CK150" s="70" t="s">
        <v>1351</v>
      </c>
      <c r="CL150" s="70" t="s">
        <v>1351</v>
      </c>
      <c r="CM150" s="70" t="s">
        <v>1351</v>
      </c>
      <c r="CN150" s="70" t="s">
        <v>1351</v>
      </c>
      <c r="CO150" s="70" t="s">
        <v>1351</v>
      </c>
      <c r="CP150" s="70" t="s">
        <v>1351</v>
      </c>
      <c r="CQ150" s="70" t="s">
        <v>3421</v>
      </c>
      <c r="CR150" s="70" t="s">
        <v>3422</v>
      </c>
      <c r="CS150" s="70" t="s">
        <v>140</v>
      </c>
      <c r="CT150" s="70" t="s">
        <v>142</v>
      </c>
      <c r="CU150" s="70">
        <v>713347</v>
      </c>
      <c r="CV150" s="70" t="s">
        <v>3423</v>
      </c>
      <c r="CW150" s="70" t="s">
        <v>140</v>
      </c>
      <c r="CX150" s="70" t="s">
        <v>140</v>
      </c>
      <c r="CY150" s="70" t="s">
        <v>142</v>
      </c>
      <c r="CZ150" s="70">
        <v>700152</v>
      </c>
    </row>
    <row r="151" spans="1:104" s="19" customFormat="1">
      <c r="A151" s="10">
        <v>150</v>
      </c>
      <c r="B151" s="112">
        <v>1310901125</v>
      </c>
      <c r="C151" s="23" t="s">
        <v>3351</v>
      </c>
      <c r="D151" s="113" t="s">
        <v>3424</v>
      </c>
      <c r="E151" s="113" t="s">
        <v>3425</v>
      </c>
      <c r="F151" s="113" t="s">
        <v>3426</v>
      </c>
      <c r="G151" s="113" t="s">
        <v>446</v>
      </c>
      <c r="H151" s="112" t="s">
        <v>3427</v>
      </c>
      <c r="I151" s="112" t="s">
        <v>181</v>
      </c>
      <c r="J151" s="71" t="s">
        <v>3428</v>
      </c>
      <c r="K151" s="112" t="s">
        <v>1938</v>
      </c>
      <c r="L151" s="112" t="s">
        <v>506</v>
      </c>
      <c r="M151" s="112" t="s">
        <v>107</v>
      </c>
      <c r="N151" s="112" t="s">
        <v>966</v>
      </c>
      <c r="O151" s="112" t="s">
        <v>109</v>
      </c>
      <c r="P151" s="113" t="s">
        <v>142</v>
      </c>
      <c r="Q151" s="112" t="s">
        <v>3429</v>
      </c>
      <c r="R151" s="72">
        <v>9874830593</v>
      </c>
      <c r="S151" s="72" t="s">
        <v>829</v>
      </c>
      <c r="T151" s="114" t="s">
        <v>3430</v>
      </c>
      <c r="U151" s="114" t="s">
        <v>3431</v>
      </c>
      <c r="V151" s="112" t="s">
        <v>1598</v>
      </c>
      <c r="W151" s="112" t="s">
        <v>3386</v>
      </c>
      <c r="X151" s="112" t="s">
        <v>3432</v>
      </c>
      <c r="Y151" s="112" t="s">
        <v>3433</v>
      </c>
      <c r="Z151" s="112" t="s">
        <v>120</v>
      </c>
      <c r="AA151" s="112">
        <v>2011</v>
      </c>
      <c r="AB151" s="74">
        <v>84.8</v>
      </c>
      <c r="AC151" s="74">
        <v>83.43</v>
      </c>
      <c r="AD151" s="112">
        <v>584</v>
      </c>
      <c r="AE151" s="112">
        <v>700</v>
      </c>
      <c r="AF151" s="113" t="s">
        <v>920</v>
      </c>
      <c r="AG151" s="113" t="s">
        <v>3386</v>
      </c>
      <c r="AH151" s="113" t="s">
        <v>3432</v>
      </c>
      <c r="AI151" s="113" t="s">
        <v>3434</v>
      </c>
      <c r="AJ151" s="113" t="s">
        <v>120</v>
      </c>
      <c r="AK151" s="112">
        <v>2013</v>
      </c>
      <c r="AL151" s="74">
        <v>85</v>
      </c>
      <c r="AM151" s="74">
        <v>81</v>
      </c>
      <c r="AN151" s="112">
        <v>486</v>
      </c>
      <c r="AO151" s="112">
        <v>600</v>
      </c>
      <c r="AP151" s="113" t="s">
        <v>829</v>
      </c>
      <c r="AQ151" s="113" t="s">
        <v>829</v>
      </c>
      <c r="AR151" s="112" t="s">
        <v>829</v>
      </c>
      <c r="AS151" s="112" t="s">
        <v>829</v>
      </c>
      <c r="AT151" s="112" t="s">
        <v>829</v>
      </c>
      <c r="AU151" s="112" t="s">
        <v>829</v>
      </c>
      <c r="AV151" s="112" t="s">
        <v>124</v>
      </c>
      <c r="AW151" s="72" t="s">
        <v>1351</v>
      </c>
      <c r="AX151" s="112">
        <v>13970</v>
      </c>
      <c r="AY151" s="112">
        <v>2013</v>
      </c>
      <c r="AZ151" s="112" t="s">
        <v>1502</v>
      </c>
      <c r="BA151" s="112" t="s">
        <v>3351</v>
      </c>
      <c r="BB151" s="112">
        <v>2013</v>
      </c>
      <c r="BC151" s="112">
        <v>2017</v>
      </c>
      <c r="BD151" s="112" t="s">
        <v>120</v>
      </c>
      <c r="BE151" s="75">
        <v>10900113004</v>
      </c>
      <c r="BF151" s="76">
        <v>131090110004</v>
      </c>
      <c r="BG151" s="74">
        <v>8.2200000000000006</v>
      </c>
      <c r="BH151" s="74">
        <v>8</v>
      </c>
      <c r="BI151" s="74">
        <v>8.41</v>
      </c>
      <c r="BJ151" s="74">
        <v>8.65</v>
      </c>
      <c r="BK151" s="74">
        <v>8.6199999999999992</v>
      </c>
      <c r="BL151" s="17">
        <f t="shared" si="17"/>
        <v>8.379999999999999</v>
      </c>
      <c r="BM151" s="77" t="s">
        <v>976</v>
      </c>
      <c r="BN151" s="78" t="s">
        <v>829</v>
      </c>
      <c r="BO151" s="110" t="s">
        <v>976</v>
      </c>
      <c r="BP151" s="110" t="s">
        <v>829</v>
      </c>
      <c r="BQ151" s="111" t="s">
        <v>829</v>
      </c>
      <c r="BR151" s="113" t="s">
        <v>3435</v>
      </c>
      <c r="BS151" s="113" t="s">
        <v>3436</v>
      </c>
      <c r="BT151" s="113" t="s">
        <v>3437</v>
      </c>
      <c r="BU151" s="24" t="s">
        <v>3369</v>
      </c>
      <c r="BV151" s="24" t="s">
        <v>3438</v>
      </c>
      <c r="BW151" s="113" t="s">
        <v>1351</v>
      </c>
      <c r="BX151" s="111" t="s">
        <v>829</v>
      </c>
      <c r="BY151" s="111" t="s">
        <v>829</v>
      </c>
      <c r="BZ151" s="113" t="s">
        <v>3439</v>
      </c>
      <c r="CA151" s="113" t="s">
        <v>3440</v>
      </c>
      <c r="CB151" s="113" t="s">
        <v>3441</v>
      </c>
      <c r="CC151" s="113" t="s">
        <v>1351</v>
      </c>
      <c r="CD151" s="113" t="s">
        <v>3442</v>
      </c>
      <c r="CE151" s="113" t="s">
        <v>263</v>
      </c>
      <c r="CF151" s="113" t="s">
        <v>3443</v>
      </c>
      <c r="CG151" s="113" t="s">
        <v>2221</v>
      </c>
      <c r="CH151" s="113" t="s">
        <v>3444</v>
      </c>
      <c r="CI151" s="113" t="s">
        <v>204</v>
      </c>
      <c r="CJ151" s="113" t="s">
        <v>829</v>
      </c>
      <c r="CK151" s="113" t="s">
        <v>829</v>
      </c>
      <c r="CL151" s="113" t="s">
        <v>829</v>
      </c>
      <c r="CM151" s="113" t="s">
        <v>829</v>
      </c>
      <c r="CN151" s="113" t="s">
        <v>829</v>
      </c>
      <c r="CO151" s="113" t="s">
        <v>829</v>
      </c>
      <c r="CP151" s="113" t="s">
        <v>829</v>
      </c>
      <c r="CQ151" s="113" t="s">
        <v>3445</v>
      </c>
      <c r="CR151" s="113" t="s">
        <v>140</v>
      </c>
      <c r="CS151" s="113" t="s">
        <v>3446</v>
      </c>
      <c r="CT151" s="113" t="s">
        <v>2168</v>
      </c>
      <c r="CU151" s="113">
        <v>700055</v>
      </c>
      <c r="CV151" s="113" t="s">
        <v>3445</v>
      </c>
      <c r="CW151" s="113" t="s">
        <v>140</v>
      </c>
      <c r="CX151" s="113" t="s">
        <v>3446</v>
      </c>
      <c r="CY151" s="113" t="s">
        <v>2168</v>
      </c>
      <c r="CZ151" s="113">
        <v>700055</v>
      </c>
    </row>
    <row r="152" spans="1:104" s="19" customFormat="1">
      <c r="A152" s="10">
        <v>151</v>
      </c>
      <c r="B152" s="23">
        <v>1310901112</v>
      </c>
      <c r="C152" s="23" t="s">
        <v>3351</v>
      </c>
      <c r="D152" s="24" t="s">
        <v>3447</v>
      </c>
      <c r="E152" s="24" t="s">
        <v>2193</v>
      </c>
      <c r="F152" s="24" t="s">
        <v>1351</v>
      </c>
      <c r="G152" s="24" t="s">
        <v>3448</v>
      </c>
      <c r="H152" s="38" t="s">
        <v>3449</v>
      </c>
      <c r="I152" s="23" t="s">
        <v>181</v>
      </c>
      <c r="J152" s="25" t="s">
        <v>1020</v>
      </c>
      <c r="K152" s="23">
        <v>20</v>
      </c>
      <c r="L152" s="23" t="s">
        <v>323</v>
      </c>
      <c r="M152" s="23" t="s">
        <v>3407</v>
      </c>
      <c r="N152" s="23" t="s">
        <v>966</v>
      </c>
      <c r="O152" s="23" t="s">
        <v>109</v>
      </c>
      <c r="P152" s="24" t="s">
        <v>3450</v>
      </c>
      <c r="Q152" s="23">
        <v>9831405996</v>
      </c>
      <c r="R152" s="26">
        <v>9804945122</v>
      </c>
      <c r="S152" s="26">
        <v>8981305046</v>
      </c>
      <c r="T152" s="27" t="s">
        <v>3451</v>
      </c>
      <c r="U152" s="27" t="s">
        <v>3452</v>
      </c>
      <c r="V152" s="23" t="s">
        <v>3453</v>
      </c>
      <c r="W152" s="23" t="s">
        <v>3386</v>
      </c>
      <c r="X152" s="23" t="s">
        <v>122</v>
      </c>
      <c r="Y152" s="23" t="s">
        <v>3454</v>
      </c>
      <c r="Z152" s="23" t="s">
        <v>120</v>
      </c>
      <c r="AA152" s="23">
        <v>2011</v>
      </c>
      <c r="AB152" s="28">
        <v>91.4</v>
      </c>
      <c r="AC152" s="28">
        <v>88.57</v>
      </c>
      <c r="AD152" s="23">
        <v>620</v>
      </c>
      <c r="AE152" s="23">
        <v>700</v>
      </c>
      <c r="AF152" s="24" t="s">
        <v>920</v>
      </c>
      <c r="AG152" s="24" t="s">
        <v>3386</v>
      </c>
      <c r="AH152" s="24" t="s">
        <v>122</v>
      </c>
      <c r="AI152" s="24" t="s">
        <v>3455</v>
      </c>
      <c r="AJ152" s="24" t="s">
        <v>120</v>
      </c>
      <c r="AK152" s="23">
        <v>2013</v>
      </c>
      <c r="AL152" s="28">
        <v>89.25</v>
      </c>
      <c r="AM152" s="28">
        <v>86.83</v>
      </c>
      <c r="AN152" s="23">
        <v>521</v>
      </c>
      <c r="AO152" s="23">
        <v>600</v>
      </c>
      <c r="AP152" s="24" t="s">
        <v>1351</v>
      </c>
      <c r="AQ152" s="24" t="s">
        <v>1351</v>
      </c>
      <c r="AR152" s="23" t="s">
        <v>1351</v>
      </c>
      <c r="AS152" s="23" t="s">
        <v>1351</v>
      </c>
      <c r="AT152" s="23" t="s">
        <v>1351</v>
      </c>
      <c r="AU152" s="28" t="s">
        <v>1351</v>
      </c>
      <c r="AV152" s="23" t="s">
        <v>124</v>
      </c>
      <c r="AW152" s="23" t="s">
        <v>1351</v>
      </c>
      <c r="AX152" s="23">
        <v>11098</v>
      </c>
      <c r="AY152" s="23">
        <v>2013</v>
      </c>
      <c r="AZ152" s="23" t="s">
        <v>125</v>
      </c>
      <c r="BA152" s="23" t="s">
        <v>3351</v>
      </c>
      <c r="BB152" s="23">
        <v>2013</v>
      </c>
      <c r="BC152" s="23">
        <v>2017</v>
      </c>
      <c r="BD152" s="23" t="s">
        <v>120</v>
      </c>
      <c r="BE152" s="29">
        <v>10900113006</v>
      </c>
      <c r="BF152" s="30">
        <v>131090110006</v>
      </c>
      <c r="BG152" s="28">
        <v>8.0399999999999991</v>
      </c>
      <c r="BH152" s="28">
        <v>8.0299999999999994</v>
      </c>
      <c r="BI152" s="28">
        <v>8.17</v>
      </c>
      <c r="BJ152" s="28">
        <v>8.15</v>
      </c>
      <c r="BK152" s="28">
        <v>8.9600000000000009</v>
      </c>
      <c r="BL152" s="17">
        <f t="shared" si="17"/>
        <v>8.27</v>
      </c>
      <c r="BM152" s="31" t="s">
        <v>976</v>
      </c>
      <c r="BN152" s="32" t="s">
        <v>1351</v>
      </c>
      <c r="BO152" s="106" t="s">
        <v>976</v>
      </c>
      <c r="BP152" s="106" t="s">
        <v>1351</v>
      </c>
      <c r="BQ152" s="107" t="s">
        <v>1351</v>
      </c>
      <c r="BR152" s="70" t="s">
        <v>3456</v>
      </c>
      <c r="BS152" s="70" t="s">
        <v>3457</v>
      </c>
      <c r="BT152" s="70" t="s">
        <v>3458</v>
      </c>
      <c r="BU152" s="70" t="s">
        <v>3369</v>
      </c>
      <c r="BV152" s="70" t="s">
        <v>3459</v>
      </c>
      <c r="BW152" s="24" t="s">
        <v>1351</v>
      </c>
      <c r="BX152" s="107" t="s">
        <v>1351</v>
      </c>
      <c r="BY152" s="107" t="s">
        <v>1351</v>
      </c>
      <c r="BZ152" s="24" t="s">
        <v>1351</v>
      </c>
      <c r="CA152" s="24" t="s">
        <v>1351</v>
      </c>
      <c r="CB152" s="24" t="s">
        <v>3460</v>
      </c>
      <c r="CC152" s="24" t="s">
        <v>1351</v>
      </c>
      <c r="CD152" s="24" t="s">
        <v>3461</v>
      </c>
      <c r="CE152" s="24" t="s">
        <v>288</v>
      </c>
      <c r="CF152" s="24" t="s">
        <v>1351</v>
      </c>
      <c r="CG152" s="24" t="s">
        <v>412</v>
      </c>
      <c r="CH152" s="24" t="s">
        <v>3462</v>
      </c>
      <c r="CI152" s="24" t="s">
        <v>171</v>
      </c>
      <c r="CJ152" s="24" t="s">
        <v>1351</v>
      </c>
      <c r="CK152" s="24" t="s">
        <v>1351</v>
      </c>
      <c r="CL152" s="24" t="s">
        <v>1351</v>
      </c>
      <c r="CM152" s="24" t="s">
        <v>1351</v>
      </c>
      <c r="CN152" s="24" t="s">
        <v>1351</v>
      </c>
      <c r="CO152" s="24" t="s">
        <v>1351</v>
      </c>
      <c r="CP152" s="24" t="s">
        <v>1351</v>
      </c>
      <c r="CQ152" s="24" t="s">
        <v>3463</v>
      </c>
      <c r="CR152" s="24" t="s">
        <v>140</v>
      </c>
      <c r="CS152" s="24" t="s">
        <v>140</v>
      </c>
      <c r="CT152" s="24" t="s">
        <v>142</v>
      </c>
      <c r="CU152" s="24">
        <v>700093</v>
      </c>
      <c r="CV152" s="24" t="s">
        <v>3463</v>
      </c>
      <c r="CW152" s="24" t="s">
        <v>140</v>
      </c>
      <c r="CX152" s="24" t="s">
        <v>140</v>
      </c>
      <c r="CY152" s="24" t="s">
        <v>142</v>
      </c>
      <c r="CZ152" s="24">
        <v>700093</v>
      </c>
    </row>
    <row r="153" spans="1:104" s="19" customFormat="1">
      <c r="A153" s="10">
        <v>152</v>
      </c>
      <c r="B153" s="23">
        <v>1310901110</v>
      </c>
      <c r="C153" s="23" t="s">
        <v>3351</v>
      </c>
      <c r="D153" s="24" t="s">
        <v>3464</v>
      </c>
      <c r="E153" s="24" t="s">
        <v>2193</v>
      </c>
      <c r="F153" s="24" t="s">
        <v>1351</v>
      </c>
      <c r="G153" s="24" t="s">
        <v>179</v>
      </c>
      <c r="H153" s="39" t="s">
        <v>3465</v>
      </c>
      <c r="I153" s="23" t="s">
        <v>181</v>
      </c>
      <c r="J153" s="115">
        <v>34881</v>
      </c>
      <c r="K153" s="23">
        <v>21</v>
      </c>
      <c r="L153" s="23" t="s">
        <v>148</v>
      </c>
      <c r="M153" s="23" t="s">
        <v>149</v>
      </c>
      <c r="N153" s="23" t="s">
        <v>966</v>
      </c>
      <c r="O153" s="23" t="s">
        <v>109</v>
      </c>
      <c r="P153" s="24" t="s">
        <v>3466</v>
      </c>
      <c r="Q153" s="23">
        <v>9470418309</v>
      </c>
      <c r="R153" s="23">
        <v>7766844174</v>
      </c>
      <c r="S153" s="23">
        <v>9088192406</v>
      </c>
      <c r="T153" s="116" t="s">
        <v>3467</v>
      </c>
      <c r="U153" s="116" t="s">
        <v>3468</v>
      </c>
      <c r="V153" s="23" t="s">
        <v>3469</v>
      </c>
      <c r="W153" s="23" t="s">
        <v>1807</v>
      </c>
      <c r="X153" s="23" t="s">
        <v>3470</v>
      </c>
      <c r="Y153" s="23" t="s">
        <v>3471</v>
      </c>
      <c r="Z153" s="23" t="s">
        <v>158</v>
      </c>
      <c r="AA153" s="23">
        <v>2011</v>
      </c>
      <c r="AB153" s="117">
        <v>85.5</v>
      </c>
      <c r="AC153" s="117">
        <v>85.5</v>
      </c>
      <c r="AD153" s="23" t="s">
        <v>1351</v>
      </c>
      <c r="AE153" s="23" t="s">
        <v>1351</v>
      </c>
      <c r="AF153" s="24" t="s">
        <v>3472</v>
      </c>
      <c r="AG153" s="24" t="s">
        <v>1807</v>
      </c>
      <c r="AH153" s="24" t="s">
        <v>3473</v>
      </c>
      <c r="AI153" s="24" t="s">
        <v>3474</v>
      </c>
      <c r="AJ153" s="24" t="s">
        <v>120</v>
      </c>
      <c r="AK153" s="23">
        <v>2013</v>
      </c>
      <c r="AL153" s="117">
        <v>81.5</v>
      </c>
      <c r="AM153" s="118">
        <v>77.599999999999994</v>
      </c>
      <c r="AN153" s="23">
        <v>388</v>
      </c>
      <c r="AO153" s="23">
        <v>500</v>
      </c>
      <c r="AP153" s="24" t="s">
        <v>1351</v>
      </c>
      <c r="AQ153" s="24" t="s">
        <v>1351</v>
      </c>
      <c r="AR153" s="23" t="s">
        <v>1351</v>
      </c>
      <c r="AS153" s="23" t="s">
        <v>1351</v>
      </c>
      <c r="AT153" s="23" t="s">
        <v>1351</v>
      </c>
      <c r="AU153" s="23" t="s">
        <v>1351</v>
      </c>
      <c r="AV153" s="23" t="s">
        <v>124</v>
      </c>
      <c r="AW153" s="23" t="s">
        <v>1351</v>
      </c>
      <c r="AX153" s="23">
        <v>11436</v>
      </c>
      <c r="AY153" s="23">
        <v>2013</v>
      </c>
      <c r="AZ153" s="23" t="s">
        <v>1650</v>
      </c>
      <c r="BA153" s="23" t="s">
        <v>3351</v>
      </c>
      <c r="BB153" s="23">
        <v>2013</v>
      </c>
      <c r="BC153" s="23">
        <v>2017</v>
      </c>
      <c r="BD153" s="23" t="s">
        <v>120</v>
      </c>
      <c r="BE153" s="23">
        <v>10900113007</v>
      </c>
      <c r="BF153" s="23">
        <v>131090110007</v>
      </c>
      <c r="BG153" s="23">
        <v>7.67</v>
      </c>
      <c r="BH153" s="23">
        <v>8.07</v>
      </c>
      <c r="BI153" s="23">
        <v>7.38</v>
      </c>
      <c r="BJ153" s="23">
        <v>8.3800000000000008</v>
      </c>
      <c r="BK153" s="23">
        <v>8.31</v>
      </c>
      <c r="BL153" s="17">
        <f t="shared" si="17"/>
        <v>7.9620000000000006</v>
      </c>
      <c r="BM153" s="119" t="s">
        <v>976</v>
      </c>
      <c r="BN153" s="119" t="s">
        <v>1351</v>
      </c>
      <c r="BO153" s="24" t="s">
        <v>976</v>
      </c>
      <c r="BP153" s="24" t="s">
        <v>1351</v>
      </c>
      <c r="BQ153" s="24" t="s">
        <v>1351</v>
      </c>
      <c r="BR153" s="120" t="s">
        <v>3475</v>
      </c>
      <c r="BS153" s="120" t="s">
        <v>3476</v>
      </c>
      <c r="BT153" s="120" t="s">
        <v>3477</v>
      </c>
      <c r="BU153" s="120" t="s">
        <v>3478</v>
      </c>
      <c r="BV153" s="120" t="s">
        <v>3479</v>
      </c>
      <c r="BW153" s="24" t="s">
        <v>3480</v>
      </c>
      <c r="BX153" s="24" t="s">
        <v>1351</v>
      </c>
      <c r="BY153" s="24" t="s">
        <v>1351</v>
      </c>
      <c r="BZ153" s="24" t="s">
        <v>3481</v>
      </c>
      <c r="CA153" s="24" t="s">
        <v>1351</v>
      </c>
      <c r="CB153" s="24" t="s">
        <v>3482</v>
      </c>
      <c r="CC153" s="24" t="s">
        <v>1351</v>
      </c>
      <c r="CD153" s="24" t="s">
        <v>3483</v>
      </c>
      <c r="CE153" s="24" t="s">
        <v>410</v>
      </c>
      <c r="CF153" s="24" t="s">
        <v>2186</v>
      </c>
      <c r="CG153" s="24" t="s">
        <v>3484</v>
      </c>
      <c r="CH153" s="24" t="s">
        <v>3485</v>
      </c>
      <c r="CI153" s="24" t="s">
        <v>138</v>
      </c>
      <c r="CJ153" s="24" t="s">
        <v>1351</v>
      </c>
      <c r="CK153" s="24" t="s">
        <v>1351</v>
      </c>
      <c r="CL153" s="24" t="s">
        <v>1351</v>
      </c>
      <c r="CM153" s="24" t="s">
        <v>1351</v>
      </c>
      <c r="CN153" s="24" t="s">
        <v>1351</v>
      </c>
      <c r="CO153" s="24" t="s">
        <v>1351</v>
      </c>
      <c r="CP153" s="24" t="s">
        <v>1351</v>
      </c>
      <c r="CQ153" s="24" t="s">
        <v>3486</v>
      </c>
      <c r="CR153" s="24" t="s">
        <v>174</v>
      </c>
      <c r="CS153" s="24" t="s">
        <v>174</v>
      </c>
      <c r="CT153" s="24" t="s">
        <v>175</v>
      </c>
      <c r="CU153" s="24">
        <v>811202</v>
      </c>
      <c r="CV153" s="24" t="s">
        <v>3487</v>
      </c>
      <c r="CW153" s="24" t="s">
        <v>140</v>
      </c>
      <c r="CX153" s="24" t="s">
        <v>140</v>
      </c>
      <c r="CY153" s="24" t="s">
        <v>473</v>
      </c>
      <c r="CZ153" s="24">
        <v>700152</v>
      </c>
    </row>
    <row r="154" spans="1:104" s="19" customFormat="1">
      <c r="A154" s="10">
        <v>153</v>
      </c>
      <c r="B154" s="23">
        <v>1310901063</v>
      </c>
      <c r="C154" s="23" t="s">
        <v>3351</v>
      </c>
      <c r="D154" s="24" t="s">
        <v>3488</v>
      </c>
      <c r="E154" s="24" t="s">
        <v>3489</v>
      </c>
      <c r="F154" s="24" t="s">
        <v>1351</v>
      </c>
      <c r="G154" s="24" t="s">
        <v>179</v>
      </c>
      <c r="H154" s="23" t="s">
        <v>3490</v>
      </c>
      <c r="I154" s="23" t="s">
        <v>181</v>
      </c>
      <c r="J154" s="25" t="s">
        <v>3491</v>
      </c>
      <c r="K154" s="23">
        <v>20</v>
      </c>
      <c r="L154" s="23" t="s">
        <v>506</v>
      </c>
      <c r="M154" s="23" t="s">
        <v>3492</v>
      </c>
      <c r="N154" s="23" t="s">
        <v>966</v>
      </c>
      <c r="O154" s="23" t="s">
        <v>109</v>
      </c>
      <c r="P154" s="24" t="s">
        <v>3493</v>
      </c>
      <c r="Q154" s="23" t="s">
        <v>3494</v>
      </c>
      <c r="R154" s="26">
        <v>9163658112</v>
      </c>
      <c r="S154" s="26" t="s">
        <v>1351</v>
      </c>
      <c r="T154" s="27" t="s">
        <v>3495</v>
      </c>
      <c r="U154" s="27" t="s">
        <v>3496</v>
      </c>
      <c r="V154" s="23" t="s">
        <v>3497</v>
      </c>
      <c r="W154" s="23" t="s">
        <v>3498</v>
      </c>
      <c r="X154" s="23" t="s">
        <v>3499</v>
      </c>
      <c r="Y154" s="23" t="s">
        <v>3500</v>
      </c>
      <c r="Z154" s="23" t="s">
        <v>120</v>
      </c>
      <c r="AA154" s="23">
        <v>2010</v>
      </c>
      <c r="AB154" s="28">
        <v>80</v>
      </c>
      <c r="AC154" s="28">
        <v>80</v>
      </c>
      <c r="AD154" s="23">
        <v>480</v>
      </c>
      <c r="AE154" s="23">
        <v>600</v>
      </c>
      <c r="AF154" s="24" t="s">
        <v>3501</v>
      </c>
      <c r="AG154" s="24" t="s">
        <v>3502</v>
      </c>
      <c r="AH154" s="24" t="s">
        <v>3503</v>
      </c>
      <c r="AI154" s="24" t="s">
        <v>3504</v>
      </c>
      <c r="AJ154" s="24" t="s">
        <v>120</v>
      </c>
      <c r="AK154" s="23">
        <v>2012</v>
      </c>
      <c r="AL154" s="28">
        <v>78.599999999999994</v>
      </c>
      <c r="AM154" s="28">
        <v>71.5</v>
      </c>
      <c r="AN154" s="23">
        <v>429</v>
      </c>
      <c r="AO154" s="23">
        <v>600</v>
      </c>
      <c r="AP154" s="24" t="s">
        <v>1351</v>
      </c>
      <c r="AQ154" s="24" t="s">
        <v>1351</v>
      </c>
      <c r="AR154" s="23" t="s">
        <v>1351</v>
      </c>
      <c r="AS154" s="23" t="s">
        <v>1351</v>
      </c>
      <c r="AT154" s="23" t="s">
        <v>1351</v>
      </c>
      <c r="AU154" s="28" t="s">
        <v>1351</v>
      </c>
      <c r="AV154" s="23" t="s">
        <v>124</v>
      </c>
      <c r="AW154" s="23" t="s">
        <v>1351</v>
      </c>
      <c r="AX154" s="23">
        <v>11955</v>
      </c>
      <c r="AY154" s="23">
        <v>2013</v>
      </c>
      <c r="AZ154" s="23" t="s">
        <v>1650</v>
      </c>
      <c r="BA154" s="23" t="s">
        <v>3351</v>
      </c>
      <c r="BB154" s="23">
        <v>2013</v>
      </c>
      <c r="BC154" s="23">
        <v>2017</v>
      </c>
      <c r="BD154" s="23" t="s">
        <v>120</v>
      </c>
      <c r="BE154" s="29">
        <v>10900113008</v>
      </c>
      <c r="BF154" s="30">
        <v>131090110008</v>
      </c>
      <c r="BG154" s="28">
        <v>7</v>
      </c>
      <c r="BH154" s="28">
        <v>7.5</v>
      </c>
      <c r="BI154" s="28">
        <v>6.79</v>
      </c>
      <c r="BJ154" s="28">
        <v>7</v>
      </c>
      <c r="BK154" s="28">
        <v>6.81</v>
      </c>
      <c r="BL154" s="17">
        <f t="shared" si="17"/>
        <v>7.0200000000000005</v>
      </c>
      <c r="BM154" s="31" t="s">
        <v>976</v>
      </c>
      <c r="BN154" s="32" t="s">
        <v>1351</v>
      </c>
      <c r="BO154" s="106" t="s">
        <v>195</v>
      </c>
      <c r="BP154" s="106" t="s">
        <v>196</v>
      </c>
      <c r="BQ154" s="107">
        <v>1</v>
      </c>
      <c r="BR154" s="24" t="s">
        <v>3505</v>
      </c>
      <c r="BS154" s="24" t="s">
        <v>3506</v>
      </c>
      <c r="BT154" s="24" t="s">
        <v>1351</v>
      </c>
      <c r="BU154" s="24" t="s">
        <v>1351</v>
      </c>
      <c r="BV154" s="24" t="s">
        <v>1351</v>
      </c>
      <c r="BW154" s="24" t="s">
        <v>1351</v>
      </c>
      <c r="BX154" s="107" t="s">
        <v>1351</v>
      </c>
      <c r="BY154" s="107" t="s">
        <v>1351</v>
      </c>
      <c r="BZ154" s="24" t="s">
        <v>1351</v>
      </c>
      <c r="CA154" s="24" t="s">
        <v>1351</v>
      </c>
      <c r="CB154" s="24" t="s">
        <v>3507</v>
      </c>
      <c r="CC154" s="24" t="s">
        <v>1351</v>
      </c>
      <c r="CD154" s="24" t="s">
        <v>3508</v>
      </c>
      <c r="CE154" s="24" t="s">
        <v>361</v>
      </c>
      <c r="CF154" s="24" t="s">
        <v>3509</v>
      </c>
      <c r="CG154" s="24" t="s">
        <v>3399</v>
      </c>
      <c r="CH154" s="24" t="s">
        <v>3510</v>
      </c>
      <c r="CI154" s="24" t="s">
        <v>361</v>
      </c>
      <c r="CJ154" s="24" t="s">
        <v>3511</v>
      </c>
      <c r="CK154" s="24" t="s">
        <v>3512</v>
      </c>
      <c r="CL154" s="24" t="s">
        <v>1351</v>
      </c>
      <c r="CM154" s="24" t="s">
        <v>1351</v>
      </c>
      <c r="CN154" s="24" t="s">
        <v>1351</v>
      </c>
      <c r="CO154" s="24" t="s">
        <v>1351</v>
      </c>
      <c r="CP154" s="24" t="s">
        <v>1351</v>
      </c>
      <c r="CQ154" s="24" t="s">
        <v>3513</v>
      </c>
      <c r="CR154" s="24" t="s">
        <v>3514</v>
      </c>
      <c r="CS154" s="24" t="s">
        <v>3515</v>
      </c>
      <c r="CT154" s="24" t="s">
        <v>175</v>
      </c>
      <c r="CU154" s="24">
        <v>852112</v>
      </c>
      <c r="CV154" s="24" t="s">
        <v>3513</v>
      </c>
      <c r="CW154" s="24" t="s">
        <v>3514</v>
      </c>
      <c r="CX154" s="24" t="s">
        <v>3515</v>
      </c>
      <c r="CY154" s="24" t="s">
        <v>175</v>
      </c>
      <c r="CZ154" s="24">
        <v>852112</v>
      </c>
    </row>
    <row r="155" spans="1:104" s="19" customFormat="1">
      <c r="A155" s="10">
        <v>154</v>
      </c>
      <c r="B155" s="23">
        <v>1310901031</v>
      </c>
      <c r="C155" s="23" t="s">
        <v>3351</v>
      </c>
      <c r="D155" s="24" t="s">
        <v>3516</v>
      </c>
      <c r="E155" s="24" t="s">
        <v>3517</v>
      </c>
      <c r="F155" s="24" t="s">
        <v>1351</v>
      </c>
      <c r="G155" s="24" t="s">
        <v>3518</v>
      </c>
      <c r="H155" s="23" t="s">
        <v>3519</v>
      </c>
      <c r="I155" s="23" t="s">
        <v>104</v>
      </c>
      <c r="J155" s="25" t="s">
        <v>3520</v>
      </c>
      <c r="K155" s="23">
        <v>22</v>
      </c>
      <c r="L155" s="23" t="s">
        <v>106</v>
      </c>
      <c r="M155" s="23" t="s">
        <v>107</v>
      </c>
      <c r="N155" s="23" t="s">
        <v>2652</v>
      </c>
      <c r="O155" s="23" t="s">
        <v>109</v>
      </c>
      <c r="P155" s="24" t="s">
        <v>3521</v>
      </c>
      <c r="Q155" s="23">
        <v>6542268124</v>
      </c>
      <c r="R155" s="26">
        <v>8017307350</v>
      </c>
      <c r="S155" s="26">
        <v>9431379465</v>
      </c>
      <c r="T155" s="27" t="s">
        <v>3522</v>
      </c>
      <c r="U155" s="27" t="s">
        <v>3523</v>
      </c>
      <c r="V155" s="23" t="s">
        <v>1421</v>
      </c>
      <c r="W155" s="23" t="s">
        <v>192</v>
      </c>
      <c r="X155" s="23" t="s">
        <v>3524</v>
      </c>
      <c r="Y155" s="23" t="s">
        <v>3525</v>
      </c>
      <c r="Z155" s="23" t="s">
        <v>120</v>
      </c>
      <c r="AA155" s="23">
        <v>2010</v>
      </c>
      <c r="AB155" s="28">
        <v>91.2</v>
      </c>
      <c r="AC155" s="28">
        <v>91.2</v>
      </c>
      <c r="AD155" s="23" t="s">
        <v>1351</v>
      </c>
      <c r="AE155" s="23" t="s">
        <v>1351</v>
      </c>
      <c r="AF155" s="24" t="s">
        <v>878</v>
      </c>
      <c r="AG155" s="24" t="s">
        <v>192</v>
      </c>
      <c r="AH155" s="24" t="s">
        <v>3524</v>
      </c>
      <c r="AI155" s="24" t="s">
        <v>3526</v>
      </c>
      <c r="AJ155" s="24" t="s">
        <v>120</v>
      </c>
      <c r="AK155" s="23">
        <v>2012</v>
      </c>
      <c r="AL155" s="28">
        <v>83.4</v>
      </c>
      <c r="AM155" s="28">
        <v>82.33</v>
      </c>
      <c r="AN155" s="23">
        <v>494</v>
      </c>
      <c r="AO155" s="23">
        <v>600</v>
      </c>
      <c r="AP155" s="24" t="s">
        <v>1351</v>
      </c>
      <c r="AQ155" s="24" t="s">
        <v>1351</v>
      </c>
      <c r="AR155" s="23" t="s">
        <v>1351</v>
      </c>
      <c r="AS155" s="23" t="s">
        <v>1351</v>
      </c>
      <c r="AT155" s="23" t="s">
        <v>1351</v>
      </c>
      <c r="AU155" s="23" t="s">
        <v>1351</v>
      </c>
      <c r="AV155" s="23" t="s">
        <v>124</v>
      </c>
      <c r="AW155" s="23" t="s">
        <v>1351</v>
      </c>
      <c r="AX155" s="23">
        <v>11085</v>
      </c>
      <c r="AY155" s="23">
        <v>2013</v>
      </c>
      <c r="AZ155" s="23" t="s">
        <v>1502</v>
      </c>
      <c r="BA155" s="23" t="s">
        <v>3351</v>
      </c>
      <c r="BB155" s="23">
        <v>2013</v>
      </c>
      <c r="BC155" s="23">
        <v>2017</v>
      </c>
      <c r="BD155" s="23" t="s">
        <v>120</v>
      </c>
      <c r="BE155" s="29">
        <v>10900113009</v>
      </c>
      <c r="BF155" s="30">
        <v>131090110009</v>
      </c>
      <c r="BG155" s="28">
        <v>8.93</v>
      </c>
      <c r="BH155" s="28">
        <v>8.83</v>
      </c>
      <c r="BI155" s="28">
        <v>8.7899999999999991</v>
      </c>
      <c r="BJ155" s="28">
        <v>8.9600000000000009</v>
      </c>
      <c r="BK155" s="28">
        <v>8.81</v>
      </c>
      <c r="BL155" s="17">
        <f t="shared" si="17"/>
        <v>8.8640000000000008</v>
      </c>
      <c r="BM155" s="31" t="s">
        <v>976</v>
      </c>
      <c r="BN155" s="119" t="s">
        <v>1351</v>
      </c>
      <c r="BO155" s="106" t="s">
        <v>195</v>
      </c>
      <c r="BP155" s="106" t="s">
        <v>196</v>
      </c>
      <c r="BQ155" s="107">
        <v>1</v>
      </c>
      <c r="BR155" s="24" t="s">
        <v>3527</v>
      </c>
      <c r="BS155" s="24" t="s">
        <v>3528</v>
      </c>
      <c r="BT155" s="24" t="s">
        <v>3458</v>
      </c>
      <c r="BU155" s="24" t="s">
        <v>3369</v>
      </c>
      <c r="BV155" s="24" t="s">
        <v>3459</v>
      </c>
      <c r="BW155" s="24" t="s">
        <v>1351</v>
      </c>
      <c r="BX155" s="24" t="s">
        <v>1351</v>
      </c>
      <c r="BY155" s="24" t="s">
        <v>1351</v>
      </c>
      <c r="BZ155" s="24" t="s">
        <v>3529</v>
      </c>
      <c r="CA155" s="24" t="s">
        <v>1351</v>
      </c>
      <c r="CB155" s="24" t="s">
        <v>3530</v>
      </c>
      <c r="CC155" s="24" t="s">
        <v>1351</v>
      </c>
      <c r="CD155" s="24" t="s">
        <v>3531</v>
      </c>
      <c r="CE155" s="24" t="s">
        <v>465</v>
      </c>
      <c r="CF155" s="24" t="s">
        <v>3532</v>
      </c>
      <c r="CG155" s="24" t="s">
        <v>3533</v>
      </c>
      <c r="CH155" s="24" t="s">
        <v>3534</v>
      </c>
      <c r="CI155" s="24" t="s">
        <v>171</v>
      </c>
      <c r="CJ155" s="24" t="s">
        <v>1351</v>
      </c>
      <c r="CK155" s="24" t="s">
        <v>1351</v>
      </c>
      <c r="CL155" s="24" t="s">
        <v>1351</v>
      </c>
      <c r="CM155" s="24" t="s">
        <v>1351</v>
      </c>
      <c r="CN155" s="24" t="s">
        <v>1351</v>
      </c>
      <c r="CO155" s="24" t="s">
        <v>1351</v>
      </c>
      <c r="CP155" s="24" t="s">
        <v>1351</v>
      </c>
      <c r="CQ155" s="24" t="s">
        <v>3535</v>
      </c>
      <c r="CR155" s="24" t="s">
        <v>3536</v>
      </c>
      <c r="CS155" s="24" t="s">
        <v>1663</v>
      </c>
      <c r="CT155" s="24" t="s">
        <v>207</v>
      </c>
      <c r="CU155" s="24">
        <v>827001</v>
      </c>
      <c r="CV155" s="24" t="s">
        <v>3537</v>
      </c>
      <c r="CW155" s="24" t="s">
        <v>3536</v>
      </c>
      <c r="CX155" s="24" t="s">
        <v>1663</v>
      </c>
      <c r="CY155" s="24" t="s">
        <v>207</v>
      </c>
      <c r="CZ155" s="24">
        <v>827006</v>
      </c>
    </row>
    <row r="156" spans="1:104" s="19" customFormat="1">
      <c r="A156" s="10">
        <v>155</v>
      </c>
      <c r="B156" s="23">
        <v>1310901078</v>
      </c>
      <c r="C156" s="23" t="s">
        <v>3351</v>
      </c>
      <c r="D156" s="24" t="s">
        <v>3538</v>
      </c>
      <c r="E156" s="24" t="s">
        <v>3539</v>
      </c>
      <c r="F156" s="24" t="s">
        <v>179</v>
      </c>
      <c r="G156" s="24" t="s">
        <v>3540</v>
      </c>
      <c r="H156" s="38" t="s">
        <v>3541</v>
      </c>
      <c r="I156" s="23" t="s">
        <v>181</v>
      </c>
      <c r="J156" s="25" t="s">
        <v>3542</v>
      </c>
      <c r="K156" s="23">
        <v>20</v>
      </c>
      <c r="L156" s="23" t="s">
        <v>148</v>
      </c>
      <c r="M156" s="23" t="s">
        <v>107</v>
      </c>
      <c r="N156" s="23" t="s">
        <v>966</v>
      </c>
      <c r="O156" s="23" t="s">
        <v>109</v>
      </c>
      <c r="P156" s="24" t="s">
        <v>3543</v>
      </c>
      <c r="Q156" s="23" t="s">
        <v>3544</v>
      </c>
      <c r="R156" s="26" t="s">
        <v>3545</v>
      </c>
      <c r="S156" s="26" t="s">
        <v>3546</v>
      </c>
      <c r="T156" s="27" t="s">
        <v>3547</v>
      </c>
      <c r="U156" s="27" t="s">
        <v>3548</v>
      </c>
      <c r="V156" s="23" t="s">
        <v>3361</v>
      </c>
      <c r="W156" s="23" t="s">
        <v>2291</v>
      </c>
      <c r="X156" s="23" t="s">
        <v>3549</v>
      </c>
      <c r="Y156" s="23" t="s">
        <v>3550</v>
      </c>
      <c r="Z156" s="23" t="s">
        <v>158</v>
      </c>
      <c r="AA156" s="23">
        <v>2010</v>
      </c>
      <c r="AB156" s="28">
        <v>65</v>
      </c>
      <c r="AC156" s="28">
        <v>65</v>
      </c>
      <c r="AD156" s="23">
        <v>325</v>
      </c>
      <c r="AE156" s="23">
        <v>500</v>
      </c>
      <c r="AF156" s="24" t="s">
        <v>687</v>
      </c>
      <c r="AG156" s="24" t="s">
        <v>2291</v>
      </c>
      <c r="AH156" s="24" t="s">
        <v>3551</v>
      </c>
      <c r="AI156" s="24" t="s">
        <v>3552</v>
      </c>
      <c r="AJ156" s="24" t="s">
        <v>120</v>
      </c>
      <c r="AK156" s="23">
        <v>2012</v>
      </c>
      <c r="AL156" s="28">
        <v>57.4</v>
      </c>
      <c r="AM156" s="28">
        <v>57.4</v>
      </c>
      <c r="AN156" s="23">
        <v>287</v>
      </c>
      <c r="AO156" s="23">
        <v>500</v>
      </c>
      <c r="AP156" s="24" t="s">
        <v>1351</v>
      </c>
      <c r="AQ156" s="24" t="s">
        <v>1351</v>
      </c>
      <c r="AR156" s="23" t="s">
        <v>1351</v>
      </c>
      <c r="AS156" s="23" t="s">
        <v>1351</v>
      </c>
      <c r="AT156" s="23" t="s">
        <v>1351</v>
      </c>
      <c r="AU156" s="28" t="s">
        <v>1351</v>
      </c>
      <c r="AV156" s="23" t="s">
        <v>124</v>
      </c>
      <c r="AW156" s="23" t="s">
        <v>1351</v>
      </c>
      <c r="AX156" s="23">
        <v>13894</v>
      </c>
      <c r="AY156" s="23">
        <v>2013</v>
      </c>
      <c r="AZ156" s="23" t="s">
        <v>1650</v>
      </c>
      <c r="BA156" s="23" t="s">
        <v>3351</v>
      </c>
      <c r="BB156" s="23">
        <v>2013</v>
      </c>
      <c r="BC156" s="23">
        <v>2017</v>
      </c>
      <c r="BD156" s="23" t="s">
        <v>120</v>
      </c>
      <c r="BE156" s="29">
        <v>10900113010</v>
      </c>
      <c r="BF156" s="30">
        <v>131090110010</v>
      </c>
      <c r="BG156" s="28">
        <v>6.3</v>
      </c>
      <c r="BH156" s="28">
        <v>6.9</v>
      </c>
      <c r="BI156" s="28">
        <v>6.41</v>
      </c>
      <c r="BJ156" s="28">
        <v>7.04</v>
      </c>
      <c r="BK156" s="28">
        <v>7.23</v>
      </c>
      <c r="BL156" s="17">
        <f t="shared" si="17"/>
        <v>6.7759999999999989</v>
      </c>
      <c r="BM156" s="31" t="s">
        <v>976</v>
      </c>
      <c r="BN156" s="32" t="s">
        <v>1351</v>
      </c>
      <c r="BO156" s="106" t="s">
        <v>195</v>
      </c>
      <c r="BP156" s="106" t="s">
        <v>196</v>
      </c>
      <c r="BQ156" s="107">
        <v>1</v>
      </c>
      <c r="BR156" s="24" t="s">
        <v>3553</v>
      </c>
      <c r="BS156" s="24" t="s">
        <v>3554</v>
      </c>
      <c r="BT156" s="24" t="s">
        <v>3555</v>
      </c>
      <c r="BU156" s="24" t="s">
        <v>3478</v>
      </c>
      <c r="BV156" s="24" t="s">
        <v>3556</v>
      </c>
      <c r="BW156" s="24" t="s">
        <v>976</v>
      </c>
      <c r="BX156" s="107" t="s">
        <v>1351</v>
      </c>
      <c r="BY156" s="107" t="s">
        <v>1351</v>
      </c>
      <c r="BZ156" s="24" t="s">
        <v>1351</v>
      </c>
      <c r="CA156" s="24" t="s">
        <v>1351</v>
      </c>
      <c r="CB156" s="24" t="s">
        <v>3557</v>
      </c>
      <c r="CC156" s="24" t="s">
        <v>1351</v>
      </c>
      <c r="CD156" s="24" t="s">
        <v>3558</v>
      </c>
      <c r="CE156" s="24" t="s">
        <v>1235</v>
      </c>
      <c r="CF156" s="24" t="s">
        <v>3559</v>
      </c>
      <c r="CG156" s="24" t="s">
        <v>3560</v>
      </c>
      <c r="CH156" s="24" t="s">
        <v>3561</v>
      </c>
      <c r="CI156" s="24" t="s">
        <v>204</v>
      </c>
      <c r="CJ156" s="24" t="s">
        <v>3562</v>
      </c>
      <c r="CK156" s="24" t="s">
        <v>3562</v>
      </c>
      <c r="CL156" s="24" t="s">
        <v>1351</v>
      </c>
      <c r="CM156" s="24" t="s">
        <v>1351</v>
      </c>
      <c r="CN156" s="24" t="s">
        <v>1351</v>
      </c>
      <c r="CO156" s="24" t="s">
        <v>1351</v>
      </c>
      <c r="CP156" s="24" t="s">
        <v>1351</v>
      </c>
      <c r="CQ156" s="24" t="s">
        <v>3563</v>
      </c>
      <c r="CR156" s="24" t="s">
        <v>3564</v>
      </c>
      <c r="CS156" s="24" t="s">
        <v>3565</v>
      </c>
      <c r="CT156" s="24" t="s">
        <v>175</v>
      </c>
      <c r="CU156" s="24">
        <v>847201</v>
      </c>
      <c r="CV156" s="24" t="s">
        <v>3566</v>
      </c>
      <c r="CW156" s="24" t="s">
        <v>3567</v>
      </c>
      <c r="CX156" s="24" t="s">
        <v>3568</v>
      </c>
      <c r="CY156" s="24" t="s">
        <v>142</v>
      </c>
      <c r="CZ156" s="24">
        <v>700094</v>
      </c>
    </row>
    <row r="157" spans="1:104" s="19" customFormat="1">
      <c r="A157" s="10">
        <v>156</v>
      </c>
      <c r="B157" s="23">
        <v>1310901115</v>
      </c>
      <c r="C157" s="23" t="s">
        <v>3351</v>
      </c>
      <c r="D157" s="24" t="s">
        <v>3569</v>
      </c>
      <c r="E157" s="24" t="s">
        <v>3570</v>
      </c>
      <c r="F157" s="24" t="s">
        <v>1351</v>
      </c>
      <c r="G157" s="24" t="s">
        <v>3571</v>
      </c>
      <c r="H157" s="23" t="s">
        <v>3572</v>
      </c>
      <c r="I157" s="23" t="s">
        <v>181</v>
      </c>
      <c r="J157" s="25" t="s">
        <v>3573</v>
      </c>
      <c r="K157" s="23">
        <v>21</v>
      </c>
      <c r="L157" s="23" t="s">
        <v>506</v>
      </c>
      <c r="M157" s="23" t="s">
        <v>107</v>
      </c>
      <c r="N157" s="23" t="s">
        <v>966</v>
      </c>
      <c r="O157" s="23" t="s">
        <v>109</v>
      </c>
      <c r="P157" s="24" t="s">
        <v>207</v>
      </c>
      <c r="Q157" s="23">
        <v>9334853937</v>
      </c>
      <c r="R157" s="26">
        <v>8337038226</v>
      </c>
      <c r="S157" s="26">
        <v>8622013392</v>
      </c>
      <c r="T157" s="27" t="s">
        <v>3574</v>
      </c>
      <c r="U157" s="24" t="s">
        <v>1351</v>
      </c>
      <c r="V157" s="23" t="s">
        <v>3361</v>
      </c>
      <c r="W157" s="23" t="s">
        <v>192</v>
      </c>
      <c r="X157" s="23" t="s">
        <v>3575</v>
      </c>
      <c r="Y157" s="23" t="s">
        <v>3576</v>
      </c>
      <c r="Z157" s="23" t="s">
        <v>120</v>
      </c>
      <c r="AA157" s="23">
        <v>2010</v>
      </c>
      <c r="AB157" s="28">
        <v>87.4</v>
      </c>
      <c r="AC157" s="28">
        <v>87.4</v>
      </c>
      <c r="AD157" s="23" t="s">
        <v>1351</v>
      </c>
      <c r="AE157" s="23" t="s">
        <v>1351</v>
      </c>
      <c r="AF157" s="24" t="s">
        <v>3577</v>
      </c>
      <c r="AG157" s="24" t="s">
        <v>192</v>
      </c>
      <c r="AH157" s="24" t="s">
        <v>3578</v>
      </c>
      <c r="AI157" s="24" t="s">
        <v>383</v>
      </c>
      <c r="AJ157" s="24" t="s">
        <v>120</v>
      </c>
      <c r="AK157" s="23">
        <v>2012</v>
      </c>
      <c r="AL157" s="28">
        <v>76.25</v>
      </c>
      <c r="AM157" s="28">
        <v>71.2</v>
      </c>
      <c r="AN157" s="23">
        <v>356</v>
      </c>
      <c r="AO157" s="23">
        <v>500</v>
      </c>
      <c r="AP157" s="24" t="s">
        <v>1351</v>
      </c>
      <c r="AQ157" s="24" t="s">
        <v>1351</v>
      </c>
      <c r="AR157" s="23" t="s">
        <v>1351</v>
      </c>
      <c r="AS157" s="23" t="s">
        <v>1351</v>
      </c>
      <c r="AT157" s="23" t="s">
        <v>1351</v>
      </c>
      <c r="AU157" s="28" t="s">
        <v>1351</v>
      </c>
      <c r="AV157" s="23" t="s">
        <v>124</v>
      </c>
      <c r="AW157" s="121" t="s">
        <v>1351</v>
      </c>
      <c r="AX157" s="23">
        <v>13625</v>
      </c>
      <c r="AY157" s="23">
        <v>2013</v>
      </c>
      <c r="AZ157" s="23" t="s">
        <v>125</v>
      </c>
      <c r="BA157" s="23" t="s">
        <v>3579</v>
      </c>
      <c r="BB157" s="23">
        <v>2013</v>
      </c>
      <c r="BC157" s="23">
        <v>2017</v>
      </c>
      <c r="BD157" s="23" t="s">
        <v>120</v>
      </c>
      <c r="BE157" s="29">
        <v>10900113011</v>
      </c>
      <c r="BF157" s="30">
        <v>13190110011</v>
      </c>
      <c r="BG157" s="28">
        <v>7.22</v>
      </c>
      <c r="BH157" s="28">
        <v>7.41</v>
      </c>
      <c r="BI157" s="28">
        <v>7.17</v>
      </c>
      <c r="BJ157" s="28">
        <v>7.19</v>
      </c>
      <c r="BK157" s="28">
        <v>7.65</v>
      </c>
      <c r="BL157" s="17">
        <f t="shared" si="17"/>
        <v>7.3280000000000003</v>
      </c>
      <c r="BM157" s="31" t="s">
        <v>1351</v>
      </c>
      <c r="BN157" s="32" t="s">
        <v>1351</v>
      </c>
      <c r="BO157" s="106" t="s">
        <v>195</v>
      </c>
      <c r="BP157" s="106" t="s">
        <v>196</v>
      </c>
      <c r="BQ157" s="107">
        <v>1</v>
      </c>
      <c r="BR157" s="24" t="s">
        <v>3580</v>
      </c>
      <c r="BS157" s="24" t="s">
        <v>948</v>
      </c>
      <c r="BT157" s="24" t="s">
        <v>1351</v>
      </c>
      <c r="BU157" s="24" t="s">
        <v>1351</v>
      </c>
      <c r="BV157" s="24" t="s">
        <v>1351</v>
      </c>
      <c r="BW157" s="24" t="s">
        <v>1351</v>
      </c>
      <c r="BX157" s="107" t="s">
        <v>1351</v>
      </c>
      <c r="BY157" s="107" t="s">
        <v>1351</v>
      </c>
      <c r="BZ157" s="24" t="s">
        <v>1351</v>
      </c>
      <c r="CA157" s="24" t="s">
        <v>1351</v>
      </c>
      <c r="CB157" s="24" t="s">
        <v>1351</v>
      </c>
      <c r="CC157" s="24" t="s">
        <v>1351</v>
      </c>
      <c r="CD157" s="24" t="s">
        <v>3581</v>
      </c>
      <c r="CE157" s="24" t="s">
        <v>235</v>
      </c>
      <c r="CF157" s="24" t="s">
        <v>3582</v>
      </c>
      <c r="CG157" s="24" t="s">
        <v>169</v>
      </c>
      <c r="CH157" s="24" t="s">
        <v>3583</v>
      </c>
      <c r="CI157" s="24" t="s">
        <v>496</v>
      </c>
      <c r="CJ157" s="24" t="s">
        <v>1351</v>
      </c>
      <c r="CK157" s="24" t="s">
        <v>1351</v>
      </c>
      <c r="CL157" s="24" t="s">
        <v>1351</v>
      </c>
      <c r="CM157" s="24" t="s">
        <v>1351</v>
      </c>
      <c r="CN157" s="24" t="s">
        <v>1351</v>
      </c>
      <c r="CO157" s="24" t="s">
        <v>1351</v>
      </c>
      <c r="CP157" s="24" t="s">
        <v>1351</v>
      </c>
      <c r="CQ157" s="24" t="s">
        <v>3584</v>
      </c>
      <c r="CR157" s="24" t="s">
        <v>206</v>
      </c>
      <c r="CS157" s="24" t="s">
        <v>206</v>
      </c>
      <c r="CT157" s="24" t="s">
        <v>207</v>
      </c>
      <c r="CU157" s="24">
        <v>700152</v>
      </c>
      <c r="CV157" s="24" t="s">
        <v>3585</v>
      </c>
      <c r="CW157" s="24" t="s">
        <v>140</v>
      </c>
      <c r="CX157" s="24" t="s">
        <v>140</v>
      </c>
      <c r="CY157" s="24" t="s">
        <v>142</v>
      </c>
      <c r="CZ157" s="24">
        <v>700152</v>
      </c>
    </row>
    <row r="158" spans="1:104" s="19" customFormat="1">
      <c r="A158" s="10">
        <v>157</v>
      </c>
      <c r="B158" s="23">
        <v>1310901154</v>
      </c>
      <c r="C158" s="23" t="s">
        <v>3351</v>
      </c>
      <c r="D158" s="24" t="s">
        <v>3586</v>
      </c>
      <c r="E158" s="24" t="s">
        <v>2286</v>
      </c>
      <c r="F158" s="24" t="s">
        <v>1351</v>
      </c>
      <c r="G158" s="24" t="s">
        <v>3587</v>
      </c>
      <c r="H158" s="23" t="s">
        <v>3588</v>
      </c>
      <c r="I158" s="23" t="s">
        <v>181</v>
      </c>
      <c r="J158" s="23" t="s">
        <v>3589</v>
      </c>
      <c r="K158" s="23">
        <v>21</v>
      </c>
      <c r="L158" s="23" t="s">
        <v>148</v>
      </c>
      <c r="M158" s="23" t="s">
        <v>107</v>
      </c>
      <c r="N158" s="23" t="s">
        <v>966</v>
      </c>
      <c r="O158" s="23" t="s">
        <v>109</v>
      </c>
      <c r="P158" s="24" t="s">
        <v>3590</v>
      </c>
      <c r="Q158" s="23">
        <v>8013166997</v>
      </c>
      <c r="R158" s="23">
        <v>9051182520</v>
      </c>
      <c r="S158" s="23" t="s">
        <v>1351</v>
      </c>
      <c r="T158" s="24" t="s">
        <v>3591</v>
      </c>
      <c r="U158" s="24" t="s">
        <v>3592</v>
      </c>
      <c r="V158" s="23" t="s">
        <v>1421</v>
      </c>
      <c r="W158" s="23" t="s">
        <v>192</v>
      </c>
      <c r="X158" s="23" t="s">
        <v>3593</v>
      </c>
      <c r="Y158" s="23" t="s">
        <v>3594</v>
      </c>
      <c r="Z158" s="23" t="s">
        <v>120</v>
      </c>
      <c r="AA158" s="23">
        <v>2010</v>
      </c>
      <c r="AB158" s="117">
        <v>93.1</v>
      </c>
      <c r="AC158" s="118">
        <v>93.1</v>
      </c>
      <c r="AD158" s="23" t="s">
        <v>1351</v>
      </c>
      <c r="AE158" s="23" t="s">
        <v>1351</v>
      </c>
      <c r="AF158" s="24" t="s">
        <v>878</v>
      </c>
      <c r="AG158" s="24" t="s">
        <v>192</v>
      </c>
      <c r="AH158" s="24" t="s">
        <v>3595</v>
      </c>
      <c r="AI158" s="24" t="s">
        <v>3596</v>
      </c>
      <c r="AJ158" s="24" t="s">
        <v>120</v>
      </c>
      <c r="AK158" s="23">
        <v>2012</v>
      </c>
      <c r="AL158" s="117">
        <v>69.5</v>
      </c>
      <c r="AM158" s="118">
        <v>63.4</v>
      </c>
      <c r="AN158" s="23">
        <v>317</v>
      </c>
      <c r="AO158" s="23">
        <v>500</v>
      </c>
      <c r="AP158" s="24" t="s">
        <v>1351</v>
      </c>
      <c r="AQ158" s="24" t="s">
        <v>1351</v>
      </c>
      <c r="AR158" s="23" t="s">
        <v>1351</v>
      </c>
      <c r="AS158" s="23" t="s">
        <v>1351</v>
      </c>
      <c r="AT158" s="23" t="s">
        <v>1351</v>
      </c>
      <c r="AU158" s="23" t="s">
        <v>1351</v>
      </c>
      <c r="AV158" s="23" t="s">
        <v>1351</v>
      </c>
      <c r="AW158" s="23" t="s">
        <v>1351</v>
      </c>
      <c r="AX158" s="23" t="s">
        <v>1351</v>
      </c>
      <c r="AY158" s="23" t="s">
        <v>1351</v>
      </c>
      <c r="AZ158" s="23" t="s">
        <v>1650</v>
      </c>
      <c r="BA158" s="23" t="s">
        <v>3351</v>
      </c>
      <c r="BB158" s="23">
        <v>2013</v>
      </c>
      <c r="BC158" s="23">
        <v>2017</v>
      </c>
      <c r="BD158" s="23" t="s">
        <v>120</v>
      </c>
      <c r="BE158" s="23">
        <v>10900113012</v>
      </c>
      <c r="BF158" s="23">
        <v>131090110012</v>
      </c>
      <c r="BG158" s="23">
        <v>5.67</v>
      </c>
      <c r="BH158" s="23">
        <v>5.0599999999999996</v>
      </c>
      <c r="BI158" s="23">
        <v>5.97</v>
      </c>
      <c r="BJ158" s="23">
        <v>4.58</v>
      </c>
      <c r="BK158" s="23">
        <v>4.58</v>
      </c>
      <c r="BL158" s="17">
        <f t="shared" si="17"/>
        <v>5.1719999999999997</v>
      </c>
      <c r="BM158" s="119" t="s">
        <v>195</v>
      </c>
      <c r="BN158" s="119">
        <v>9</v>
      </c>
      <c r="BO158" s="24" t="s">
        <v>195</v>
      </c>
      <c r="BP158" s="24" t="s">
        <v>3597</v>
      </c>
      <c r="BQ158" s="70">
        <v>1</v>
      </c>
      <c r="BR158" s="24" t="s">
        <v>3598</v>
      </c>
      <c r="BS158" s="24" t="s">
        <v>3599</v>
      </c>
      <c r="BT158" s="122" t="s">
        <v>3600</v>
      </c>
      <c r="BU158" s="122" t="s">
        <v>3601</v>
      </c>
      <c r="BV158" s="24" t="s">
        <v>3602</v>
      </c>
      <c r="BW158" s="70" t="s">
        <v>1351</v>
      </c>
      <c r="BX158" s="107" t="s">
        <v>1351</v>
      </c>
      <c r="BY158" s="107" t="s">
        <v>1351</v>
      </c>
      <c r="BZ158" s="107" t="s">
        <v>1351</v>
      </c>
      <c r="CA158" s="107" t="s">
        <v>1351</v>
      </c>
      <c r="CB158" s="107" t="s">
        <v>1351</v>
      </c>
      <c r="CC158" s="107" t="s">
        <v>1351</v>
      </c>
      <c r="CD158" s="70" t="s">
        <v>3603</v>
      </c>
      <c r="CE158" s="70" t="s">
        <v>235</v>
      </c>
      <c r="CF158" s="70" t="s">
        <v>3604</v>
      </c>
      <c r="CG158" s="70" t="s">
        <v>3605</v>
      </c>
      <c r="CH158" s="70" t="s">
        <v>3606</v>
      </c>
      <c r="CI158" s="70" t="s">
        <v>1871</v>
      </c>
      <c r="CJ158" s="70" t="s">
        <v>1351</v>
      </c>
      <c r="CK158" s="70" t="s">
        <v>1351</v>
      </c>
      <c r="CL158" s="70" t="s">
        <v>1351</v>
      </c>
      <c r="CM158" s="70" t="s">
        <v>1351</v>
      </c>
      <c r="CN158" s="70" t="s">
        <v>1351</v>
      </c>
      <c r="CO158" s="70" t="s">
        <v>1351</v>
      </c>
      <c r="CP158" s="70" t="s">
        <v>1351</v>
      </c>
      <c r="CQ158" s="70" t="s">
        <v>3607</v>
      </c>
      <c r="CR158" s="70" t="s">
        <v>140</v>
      </c>
      <c r="CS158" s="70" t="s">
        <v>140</v>
      </c>
      <c r="CT158" s="70" t="s">
        <v>142</v>
      </c>
      <c r="CU158" s="70">
        <v>700039</v>
      </c>
      <c r="CV158" s="70" t="s">
        <v>3607</v>
      </c>
      <c r="CW158" s="70" t="s">
        <v>140</v>
      </c>
      <c r="CX158" s="70" t="s">
        <v>140</v>
      </c>
      <c r="CY158" s="70" t="s">
        <v>142</v>
      </c>
      <c r="CZ158" s="70">
        <v>700039</v>
      </c>
    </row>
    <row r="159" spans="1:104" s="19" customFormat="1">
      <c r="A159" s="10">
        <v>158</v>
      </c>
      <c r="B159" s="23">
        <v>1310901013</v>
      </c>
      <c r="C159" s="23" t="s">
        <v>3351</v>
      </c>
      <c r="D159" s="24" t="s">
        <v>3608</v>
      </c>
      <c r="E159" s="24" t="s">
        <v>2286</v>
      </c>
      <c r="F159" s="24" t="s">
        <v>1351</v>
      </c>
      <c r="G159" s="24" t="s">
        <v>2982</v>
      </c>
      <c r="H159" s="23" t="s">
        <v>3609</v>
      </c>
      <c r="I159" s="23" t="s">
        <v>181</v>
      </c>
      <c r="J159" s="25" t="s">
        <v>3610</v>
      </c>
      <c r="K159" s="23">
        <v>21</v>
      </c>
      <c r="L159" s="23" t="s">
        <v>148</v>
      </c>
      <c r="M159" s="23" t="s">
        <v>107</v>
      </c>
      <c r="N159" s="23" t="s">
        <v>966</v>
      </c>
      <c r="O159" s="23" t="s">
        <v>109</v>
      </c>
      <c r="P159" s="24" t="s">
        <v>3611</v>
      </c>
      <c r="Q159" s="23" t="s">
        <v>3612</v>
      </c>
      <c r="R159" s="26">
        <v>9874243130</v>
      </c>
      <c r="S159" s="26">
        <v>9874619800</v>
      </c>
      <c r="T159" s="24" t="s">
        <v>3613</v>
      </c>
      <c r="U159" s="24" t="s">
        <v>3614</v>
      </c>
      <c r="V159" s="23" t="s">
        <v>1421</v>
      </c>
      <c r="W159" s="23" t="s">
        <v>192</v>
      </c>
      <c r="X159" s="23" t="s">
        <v>3615</v>
      </c>
      <c r="Y159" s="23" t="s">
        <v>3616</v>
      </c>
      <c r="Z159" s="23" t="s">
        <v>120</v>
      </c>
      <c r="AA159" s="23">
        <v>2011</v>
      </c>
      <c r="AB159" s="28">
        <v>91.2</v>
      </c>
      <c r="AC159" s="28">
        <v>91.2</v>
      </c>
      <c r="AD159" s="23" t="s">
        <v>1351</v>
      </c>
      <c r="AE159" s="23" t="s">
        <v>1351</v>
      </c>
      <c r="AF159" s="24" t="s">
        <v>878</v>
      </c>
      <c r="AG159" s="24" t="s">
        <v>192</v>
      </c>
      <c r="AH159" s="24" t="s">
        <v>3615</v>
      </c>
      <c r="AI159" s="24" t="s">
        <v>1005</v>
      </c>
      <c r="AJ159" s="24" t="s">
        <v>120</v>
      </c>
      <c r="AK159" s="23">
        <v>2013</v>
      </c>
      <c r="AL159" s="28">
        <v>92</v>
      </c>
      <c r="AM159" s="28">
        <v>92</v>
      </c>
      <c r="AN159" s="23">
        <v>460</v>
      </c>
      <c r="AO159" s="23">
        <v>500</v>
      </c>
      <c r="AP159" s="24" t="s">
        <v>1351</v>
      </c>
      <c r="AQ159" s="24" t="s">
        <v>1351</v>
      </c>
      <c r="AR159" s="23" t="s">
        <v>1351</v>
      </c>
      <c r="AS159" s="23" t="s">
        <v>1351</v>
      </c>
      <c r="AT159" s="23" t="s">
        <v>1351</v>
      </c>
      <c r="AU159" s="28" t="s">
        <v>1351</v>
      </c>
      <c r="AV159" s="23" t="s">
        <v>124</v>
      </c>
      <c r="AW159" s="23" t="s">
        <v>1351</v>
      </c>
      <c r="AX159" s="23">
        <v>8778</v>
      </c>
      <c r="AY159" s="23">
        <v>2013</v>
      </c>
      <c r="AZ159" s="23" t="s">
        <v>1650</v>
      </c>
      <c r="BA159" s="23" t="s">
        <v>3351</v>
      </c>
      <c r="BB159" s="23">
        <v>2013</v>
      </c>
      <c r="BC159" s="23">
        <v>2017</v>
      </c>
      <c r="BD159" s="23" t="s">
        <v>120</v>
      </c>
      <c r="BE159" s="29">
        <v>10900113013</v>
      </c>
      <c r="BF159" s="30">
        <v>131090110013</v>
      </c>
      <c r="BG159" s="28">
        <v>8.0399999999999991</v>
      </c>
      <c r="BH159" s="28">
        <v>8.69</v>
      </c>
      <c r="BI159" s="28">
        <v>8.34</v>
      </c>
      <c r="BJ159" s="28">
        <v>8.5</v>
      </c>
      <c r="BK159" s="28">
        <v>8.5</v>
      </c>
      <c r="BL159" s="17">
        <f t="shared" si="17"/>
        <v>8.4139999999999979</v>
      </c>
      <c r="BM159" s="31" t="s">
        <v>976</v>
      </c>
      <c r="BN159" s="32" t="s">
        <v>1351</v>
      </c>
      <c r="BO159" s="106" t="s">
        <v>976</v>
      </c>
      <c r="BP159" s="106" t="s">
        <v>1351</v>
      </c>
      <c r="BQ159" s="107" t="s">
        <v>1351</v>
      </c>
      <c r="BR159" s="24" t="s">
        <v>3617</v>
      </c>
      <c r="BS159" s="24" t="s">
        <v>3618</v>
      </c>
      <c r="BT159" s="24" t="s">
        <v>3619</v>
      </c>
      <c r="BU159" s="24" t="s">
        <v>3369</v>
      </c>
      <c r="BV159" s="24" t="s">
        <v>3602</v>
      </c>
      <c r="BW159" s="24" t="s">
        <v>3620</v>
      </c>
      <c r="BX159" s="107" t="s">
        <v>1351</v>
      </c>
      <c r="BY159" s="107" t="s">
        <v>1351</v>
      </c>
      <c r="BZ159" s="24" t="s">
        <v>3621</v>
      </c>
      <c r="CA159" s="24" t="s">
        <v>3622</v>
      </c>
      <c r="CB159" s="24" t="s">
        <v>3623</v>
      </c>
      <c r="CC159" s="24" t="s">
        <v>3624</v>
      </c>
      <c r="CD159" s="24" t="s">
        <v>3625</v>
      </c>
      <c r="CE159" s="24" t="s">
        <v>134</v>
      </c>
      <c r="CF159" s="24" t="s">
        <v>1351</v>
      </c>
      <c r="CG159" s="24" t="s">
        <v>1351</v>
      </c>
      <c r="CH159" s="24" t="s">
        <v>3626</v>
      </c>
      <c r="CI159" s="24" t="s">
        <v>138</v>
      </c>
      <c r="CJ159" s="24" t="s">
        <v>1351</v>
      </c>
      <c r="CK159" s="24" t="s">
        <v>1351</v>
      </c>
      <c r="CL159" s="24" t="s">
        <v>1351</v>
      </c>
      <c r="CM159" s="24" t="s">
        <v>1351</v>
      </c>
      <c r="CN159" s="24" t="s">
        <v>1351</v>
      </c>
      <c r="CO159" s="24" t="s">
        <v>1351</v>
      </c>
      <c r="CP159" s="24" t="s">
        <v>1351</v>
      </c>
      <c r="CQ159" s="24" t="s">
        <v>3627</v>
      </c>
      <c r="CR159" s="24" t="s">
        <v>140</v>
      </c>
      <c r="CS159" s="24" t="s">
        <v>3628</v>
      </c>
      <c r="CT159" s="24" t="s">
        <v>142</v>
      </c>
      <c r="CU159" s="24">
        <v>700117</v>
      </c>
      <c r="CV159" s="24" t="s">
        <v>3627</v>
      </c>
      <c r="CW159" s="24" t="s">
        <v>140</v>
      </c>
      <c r="CX159" s="24" t="s">
        <v>3628</v>
      </c>
      <c r="CY159" s="24" t="s">
        <v>142</v>
      </c>
      <c r="CZ159" s="24">
        <v>700117</v>
      </c>
    </row>
    <row r="160" spans="1:104" s="19" customFormat="1">
      <c r="A160" s="10">
        <v>159</v>
      </c>
      <c r="B160" s="23">
        <v>1310901070</v>
      </c>
      <c r="C160" s="23" t="s">
        <v>3351</v>
      </c>
      <c r="D160" s="24" t="s">
        <v>3629</v>
      </c>
      <c r="E160" s="24" t="s">
        <v>295</v>
      </c>
      <c r="F160" s="24" t="s">
        <v>1351</v>
      </c>
      <c r="G160" s="24" t="s">
        <v>3630</v>
      </c>
      <c r="H160" s="23" t="s">
        <v>3631</v>
      </c>
      <c r="I160" s="23" t="s">
        <v>104</v>
      </c>
      <c r="J160" s="25" t="s">
        <v>2685</v>
      </c>
      <c r="K160" s="23">
        <v>21</v>
      </c>
      <c r="L160" s="23" t="s">
        <v>148</v>
      </c>
      <c r="M160" s="23" t="s">
        <v>107</v>
      </c>
      <c r="N160" s="23" t="s">
        <v>966</v>
      </c>
      <c r="O160" s="23" t="s">
        <v>109</v>
      </c>
      <c r="P160" s="24" t="s">
        <v>3632</v>
      </c>
      <c r="Q160" s="23" t="s">
        <v>3633</v>
      </c>
      <c r="R160" s="26">
        <v>7501592778</v>
      </c>
      <c r="S160" s="26">
        <v>7501121985</v>
      </c>
      <c r="T160" s="27" t="s">
        <v>3634</v>
      </c>
      <c r="U160" s="27" t="s">
        <v>3635</v>
      </c>
      <c r="V160" s="23" t="s">
        <v>223</v>
      </c>
      <c r="W160" s="23" t="s">
        <v>330</v>
      </c>
      <c r="X160" s="23" t="s">
        <v>3636</v>
      </c>
      <c r="Y160" s="23" t="s">
        <v>3637</v>
      </c>
      <c r="Z160" s="23" t="s">
        <v>333</v>
      </c>
      <c r="AA160" s="23">
        <v>2010</v>
      </c>
      <c r="AB160" s="28">
        <v>84.25</v>
      </c>
      <c r="AC160" s="28">
        <v>78.569999999999993</v>
      </c>
      <c r="AD160" s="23">
        <v>674</v>
      </c>
      <c r="AE160" s="23">
        <v>700</v>
      </c>
      <c r="AF160" s="24" t="s">
        <v>227</v>
      </c>
      <c r="AG160" s="24" t="s">
        <v>334</v>
      </c>
      <c r="AH160" s="24" t="s">
        <v>3638</v>
      </c>
      <c r="AI160" s="24" t="s">
        <v>541</v>
      </c>
      <c r="AJ160" s="24" t="s">
        <v>333</v>
      </c>
      <c r="AK160" s="23">
        <v>2012</v>
      </c>
      <c r="AL160" s="28">
        <v>80.599999999999994</v>
      </c>
      <c r="AM160" s="28">
        <v>77.16</v>
      </c>
      <c r="AN160" s="23">
        <v>463</v>
      </c>
      <c r="AO160" s="23">
        <v>600</v>
      </c>
      <c r="AP160" s="24" t="s">
        <v>1351</v>
      </c>
      <c r="AQ160" s="24" t="s">
        <v>1351</v>
      </c>
      <c r="AR160" s="23" t="s">
        <v>1351</v>
      </c>
      <c r="AS160" s="23" t="s">
        <v>1351</v>
      </c>
      <c r="AT160" s="23" t="s">
        <v>1351</v>
      </c>
      <c r="AU160" s="28" t="s">
        <v>1351</v>
      </c>
      <c r="AV160" s="23" t="s">
        <v>124</v>
      </c>
      <c r="AW160" s="23" t="s">
        <v>1351</v>
      </c>
      <c r="AX160" s="23">
        <v>11921</v>
      </c>
      <c r="AY160" s="23">
        <v>2013</v>
      </c>
      <c r="AZ160" s="23" t="s">
        <v>125</v>
      </c>
      <c r="BA160" s="23" t="s">
        <v>3351</v>
      </c>
      <c r="BB160" s="23">
        <v>2013</v>
      </c>
      <c r="BC160" s="23">
        <v>2017</v>
      </c>
      <c r="BD160" s="23" t="s">
        <v>120</v>
      </c>
      <c r="BE160" s="29">
        <v>10900113014</v>
      </c>
      <c r="BF160" s="30">
        <v>131090110014</v>
      </c>
      <c r="BG160" s="28">
        <v>8.07</v>
      </c>
      <c r="BH160" s="28">
        <v>8.41</v>
      </c>
      <c r="BI160" s="28">
        <v>7.66</v>
      </c>
      <c r="BJ160" s="28">
        <v>8.58</v>
      </c>
      <c r="BK160" s="28">
        <v>8.4600000000000009</v>
      </c>
      <c r="BL160" s="17">
        <f t="shared" si="17"/>
        <v>8.2360000000000007</v>
      </c>
      <c r="BM160" s="31" t="s">
        <v>976</v>
      </c>
      <c r="BN160" s="32" t="s">
        <v>1351</v>
      </c>
      <c r="BO160" s="106" t="s">
        <v>195</v>
      </c>
      <c r="BP160" s="106" t="s">
        <v>196</v>
      </c>
      <c r="BQ160" s="107">
        <v>1</v>
      </c>
      <c r="BR160" s="24" t="s">
        <v>3639</v>
      </c>
      <c r="BS160" s="24" t="s">
        <v>948</v>
      </c>
      <c r="BT160" s="24" t="s">
        <v>3640</v>
      </c>
      <c r="BU160" s="24" t="s">
        <v>3641</v>
      </c>
      <c r="BV160" s="24" t="s">
        <v>3642</v>
      </c>
      <c r="BW160" s="24" t="s">
        <v>1351</v>
      </c>
      <c r="BX160" s="107" t="s">
        <v>1351</v>
      </c>
      <c r="BY160" s="107" t="s">
        <v>1351</v>
      </c>
      <c r="BZ160" s="24" t="s">
        <v>3643</v>
      </c>
      <c r="CA160" s="24" t="s">
        <v>3644</v>
      </c>
      <c r="CB160" s="24" t="s">
        <v>3645</v>
      </c>
      <c r="CC160" s="24" t="s">
        <v>1351</v>
      </c>
      <c r="CD160" s="24" t="s">
        <v>3646</v>
      </c>
      <c r="CE160" s="24" t="s">
        <v>3647</v>
      </c>
      <c r="CF160" s="24" t="s">
        <v>3648</v>
      </c>
      <c r="CG160" s="24" t="s">
        <v>1845</v>
      </c>
      <c r="CH160" s="24" t="s">
        <v>3649</v>
      </c>
      <c r="CI160" s="24" t="s">
        <v>1351</v>
      </c>
      <c r="CJ160" s="24" t="s">
        <v>1351</v>
      </c>
      <c r="CK160" s="24" t="s">
        <v>1351</v>
      </c>
      <c r="CL160" s="24" t="s">
        <v>1351</v>
      </c>
      <c r="CM160" s="24" t="s">
        <v>1351</v>
      </c>
      <c r="CN160" s="24" t="s">
        <v>1351</v>
      </c>
      <c r="CO160" s="24" t="s">
        <v>1351</v>
      </c>
      <c r="CP160" s="24" t="s">
        <v>1351</v>
      </c>
      <c r="CQ160" s="24" t="s">
        <v>3650</v>
      </c>
      <c r="CR160" s="24" t="s">
        <v>3651</v>
      </c>
      <c r="CS160" s="24" t="s">
        <v>1014</v>
      </c>
      <c r="CT160" s="24" t="s">
        <v>142</v>
      </c>
      <c r="CU160" s="24">
        <v>741101</v>
      </c>
      <c r="CV160" s="24" t="s">
        <v>3652</v>
      </c>
      <c r="CW160" s="24" t="s">
        <v>3651</v>
      </c>
      <c r="CX160" s="24" t="s">
        <v>1014</v>
      </c>
      <c r="CY160" s="24" t="s">
        <v>142</v>
      </c>
      <c r="CZ160" s="24">
        <v>741101</v>
      </c>
    </row>
    <row r="161" spans="1:104" s="19" customFormat="1">
      <c r="A161" s="10">
        <v>160</v>
      </c>
      <c r="B161" s="23">
        <v>1310901040</v>
      </c>
      <c r="C161" s="23" t="s">
        <v>3351</v>
      </c>
      <c r="D161" s="24" t="s">
        <v>3653</v>
      </c>
      <c r="E161" s="24" t="s">
        <v>3654</v>
      </c>
      <c r="F161" s="24" t="s">
        <v>3655</v>
      </c>
      <c r="G161" s="24" t="s">
        <v>3656</v>
      </c>
      <c r="H161" s="23" t="s">
        <v>3657</v>
      </c>
      <c r="I161" s="23" t="s">
        <v>181</v>
      </c>
      <c r="J161" s="25" t="s">
        <v>3658</v>
      </c>
      <c r="K161" s="23">
        <v>21</v>
      </c>
      <c r="L161" s="23" t="s">
        <v>323</v>
      </c>
      <c r="M161" s="23" t="s">
        <v>107</v>
      </c>
      <c r="N161" s="23" t="s">
        <v>966</v>
      </c>
      <c r="O161" s="23" t="s">
        <v>109</v>
      </c>
      <c r="P161" s="24" t="s">
        <v>3382</v>
      </c>
      <c r="Q161" s="23" t="s">
        <v>3659</v>
      </c>
      <c r="R161" s="26" t="s">
        <v>3660</v>
      </c>
      <c r="S161" s="26" t="s">
        <v>3661</v>
      </c>
      <c r="T161" s="27" t="s">
        <v>3662</v>
      </c>
      <c r="U161" s="27" t="s">
        <v>3663</v>
      </c>
      <c r="V161" s="23" t="s">
        <v>1755</v>
      </c>
      <c r="W161" s="23" t="s">
        <v>330</v>
      </c>
      <c r="X161" s="23" t="s">
        <v>3664</v>
      </c>
      <c r="Y161" s="23" t="s">
        <v>852</v>
      </c>
      <c r="Z161" s="23" t="s">
        <v>333</v>
      </c>
      <c r="AA161" s="23">
        <v>2011</v>
      </c>
      <c r="AB161" s="28">
        <v>87.375</v>
      </c>
      <c r="AC161" s="28">
        <v>87.375</v>
      </c>
      <c r="AD161" s="23">
        <v>699</v>
      </c>
      <c r="AE161" s="23">
        <v>800</v>
      </c>
      <c r="AF161" s="24" t="s">
        <v>356</v>
      </c>
      <c r="AG161" s="24" t="s">
        <v>334</v>
      </c>
      <c r="AH161" s="24" t="s">
        <v>3665</v>
      </c>
      <c r="AI161" s="24" t="s">
        <v>3666</v>
      </c>
      <c r="AJ161" s="24" t="s">
        <v>333</v>
      </c>
      <c r="AK161" s="23">
        <v>2013</v>
      </c>
      <c r="AL161" s="28">
        <v>80.2</v>
      </c>
      <c r="AM161" s="28">
        <v>79.42</v>
      </c>
      <c r="AN161" s="23">
        <v>556</v>
      </c>
      <c r="AO161" s="23">
        <v>700</v>
      </c>
      <c r="AP161" s="24" t="s">
        <v>1351</v>
      </c>
      <c r="AQ161" s="24" t="s">
        <v>1351</v>
      </c>
      <c r="AR161" s="23" t="s">
        <v>1351</v>
      </c>
      <c r="AS161" s="23" t="s">
        <v>1351</v>
      </c>
      <c r="AT161" s="23" t="s">
        <v>1351</v>
      </c>
      <c r="AU161" s="28" t="s">
        <v>1351</v>
      </c>
      <c r="AV161" s="23" t="s">
        <v>124</v>
      </c>
      <c r="AW161" s="23" t="s">
        <v>1351</v>
      </c>
      <c r="AX161" s="23">
        <v>13124</v>
      </c>
      <c r="AY161" s="23">
        <v>2013</v>
      </c>
      <c r="AZ161" s="23" t="s">
        <v>1650</v>
      </c>
      <c r="BA161" s="23" t="s">
        <v>3351</v>
      </c>
      <c r="BB161" s="23">
        <v>2013</v>
      </c>
      <c r="BC161" s="23">
        <v>2017</v>
      </c>
      <c r="BD161" s="23" t="s">
        <v>120</v>
      </c>
      <c r="BE161" s="29">
        <v>10900113015</v>
      </c>
      <c r="BF161" s="30">
        <v>131090110015</v>
      </c>
      <c r="BG161" s="28">
        <v>7.74</v>
      </c>
      <c r="BH161" s="28">
        <v>8.52</v>
      </c>
      <c r="BI161" s="28">
        <v>7.69</v>
      </c>
      <c r="BJ161" s="28">
        <v>8.6199999999999992</v>
      </c>
      <c r="BK161" s="28">
        <v>8.6199999999999992</v>
      </c>
      <c r="BL161" s="17">
        <f t="shared" si="17"/>
        <v>8.2379999999999995</v>
      </c>
      <c r="BM161" s="31" t="s">
        <v>976</v>
      </c>
      <c r="BN161" s="32" t="s">
        <v>1351</v>
      </c>
      <c r="BO161" s="106" t="s">
        <v>976</v>
      </c>
      <c r="BP161" s="106" t="s">
        <v>1351</v>
      </c>
      <c r="BQ161" s="107" t="s">
        <v>1351</v>
      </c>
      <c r="BR161" s="24" t="s">
        <v>3667</v>
      </c>
      <c r="BS161" s="24" t="s">
        <v>3668</v>
      </c>
      <c r="BT161" s="24" t="s">
        <v>3669</v>
      </c>
      <c r="BU161" s="24" t="s">
        <v>3369</v>
      </c>
      <c r="BV161" s="24" t="s">
        <v>3670</v>
      </c>
      <c r="BW161" s="24" t="s">
        <v>1351</v>
      </c>
      <c r="BX161" s="107" t="s">
        <v>1351</v>
      </c>
      <c r="BY161" s="107" t="s">
        <v>1351</v>
      </c>
      <c r="BZ161" s="24" t="s">
        <v>3671</v>
      </c>
      <c r="CA161" s="24" t="s">
        <v>1351</v>
      </c>
      <c r="CB161" s="24" t="s">
        <v>3671</v>
      </c>
      <c r="CC161" s="24" t="s">
        <v>1351</v>
      </c>
      <c r="CD161" s="24" t="s">
        <v>3672</v>
      </c>
      <c r="CE161" s="24" t="s">
        <v>235</v>
      </c>
      <c r="CF161" s="24" t="s">
        <v>3673</v>
      </c>
      <c r="CG161" s="24" t="s">
        <v>3674</v>
      </c>
      <c r="CH161" s="24" t="s">
        <v>3675</v>
      </c>
      <c r="CI161" s="24" t="s">
        <v>171</v>
      </c>
      <c r="CJ161" s="24" t="s">
        <v>1351</v>
      </c>
      <c r="CK161" s="24" t="s">
        <v>1351</v>
      </c>
      <c r="CL161" s="24" t="s">
        <v>1351</v>
      </c>
      <c r="CM161" s="24" t="s">
        <v>1351</v>
      </c>
      <c r="CN161" s="24" t="s">
        <v>1351</v>
      </c>
      <c r="CO161" s="24" t="s">
        <v>1351</v>
      </c>
      <c r="CP161" s="24" t="s">
        <v>1351</v>
      </c>
      <c r="CQ161" s="24" t="s">
        <v>3676</v>
      </c>
      <c r="CR161" s="24" t="s">
        <v>140</v>
      </c>
      <c r="CS161" s="24" t="s">
        <v>140</v>
      </c>
      <c r="CT161" s="24" t="s">
        <v>142</v>
      </c>
      <c r="CU161" s="24">
        <v>700061</v>
      </c>
      <c r="CV161" s="24" t="s">
        <v>3676</v>
      </c>
      <c r="CW161" s="24" t="s">
        <v>140</v>
      </c>
      <c r="CX161" s="24" t="s">
        <v>140</v>
      </c>
      <c r="CY161" s="24" t="s">
        <v>142</v>
      </c>
      <c r="CZ161" s="24">
        <v>700061</v>
      </c>
    </row>
    <row r="162" spans="1:104" s="19" customFormat="1">
      <c r="A162" s="10">
        <v>161</v>
      </c>
      <c r="B162" s="23">
        <v>1310901119</v>
      </c>
      <c r="C162" s="23" t="s">
        <v>3351</v>
      </c>
      <c r="D162" s="24" t="s">
        <v>3677</v>
      </c>
      <c r="E162" s="24" t="s">
        <v>3678</v>
      </c>
      <c r="F162" s="24" t="s">
        <v>1351</v>
      </c>
      <c r="G162" s="24" t="s">
        <v>1342</v>
      </c>
      <c r="H162" s="23" t="s">
        <v>3679</v>
      </c>
      <c r="I162" s="23" t="s">
        <v>181</v>
      </c>
      <c r="J162" s="25" t="s">
        <v>3680</v>
      </c>
      <c r="K162" s="23">
        <v>22</v>
      </c>
      <c r="L162" s="23" t="s">
        <v>148</v>
      </c>
      <c r="M162" s="23" t="s">
        <v>995</v>
      </c>
      <c r="N162" s="23" t="s">
        <v>966</v>
      </c>
      <c r="O162" s="23" t="s">
        <v>109</v>
      </c>
      <c r="P162" s="24" t="s">
        <v>2755</v>
      </c>
      <c r="Q162" s="23" t="s">
        <v>3681</v>
      </c>
      <c r="R162" s="26">
        <v>9474653020</v>
      </c>
      <c r="S162" s="26">
        <v>8906154468</v>
      </c>
      <c r="T162" s="27" t="s">
        <v>3682</v>
      </c>
      <c r="U162" s="27" t="s">
        <v>3683</v>
      </c>
      <c r="V162" s="23" t="s">
        <v>276</v>
      </c>
      <c r="W162" s="23" t="s">
        <v>330</v>
      </c>
      <c r="X162" s="23" t="s">
        <v>3684</v>
      </c>
      <c r="Y162" s="23" t="s">
        <v>3685</v>
      </c>
      <c r="Z162" s="23" t="s">
        <v>120</v>
      </c>
      <c r="AA162" s="23">
        <v>2010</v>
      </c>
      <c r="AB162" s="28">
        <v>66.5</v>
      </c>
      <c r="AC162" s="28">
        <v>66.5</v>
      </c>
      <c r="AD162" s="23">
        <v>532</v>
      </c>
      <c r="AE162" s="23">
        <v>800</v>
      </c>
      <c r="AF162" s="24" t="s">
        <v>356</v>
      </c>
      <c r="AG162" s="24" t="s">
        <v>334</v>
      </c>
      <c r="AH162" s="24" t="s">
        <v>3686</v>
      </c>
      <c r="AI162" s="24" t="s">
        <v>3687</v>
      </c>
      <c r="AJ162" s="24" t="s">
        <v>120</v>
      </c>
      <c r="AK162" s="23">
        <v>2012</v>
      </c>
      <c r="AL162" s="28">
        <v>57</v>
      </c>
      <c r="AM162" s="28">
        <v>58.57</v>
      </c>
      <c r="AN162" s="23">
        <v>410</v>
      </c>
      <c r="AO162" s="23">
        <v>700</v>
      </c>
      <c r="AP162" s="24" t="s">
        <v>1351</v>
      </c>
      <c r="AQ162" s="24" t="s">
        <v>1351</v>
      </c>
      <c r="AR162" s="23" t="s">
        <v>1351</v>
      </c>
      <c r="AS162" s="23" t="s">
        <v>1351</v>
      </c>
      <c r="AT162" s="23" t="s">
        <v>1351</v>
      </c>
      <c r="AU162" s="28" t="s">
        <v>1351</v>
      </c>
      <c r="AV162" s="23" t="s">
        <v>124</v>
      </c>
      <c r="AW162" s="23" t="s">
        <v>1351</v>
      </c>
      <c r="AX162" s="23">
        <v>14155</v>
      </c>
      <c r="AY162" s="23">
        <v>2013</v>
      </c>
      <c r="AZ162" s="23" t="s">
        <v>1650</v>
      </c>
      <c r="BA162" s="23" t="s">
        <v>3351</v>
      </c>
      <c r="BB162" s="23">
        <v>2013</v>
      </c>
      <c r="BC162" s="23">
        <v>2017</v>
      </c>
      <c r="BD162" s="23" t="s">
        <v>120</v>
      </c>
      <c r="BE162" s="29">
        <v>10900113016</v>
      </c>
      <c r="BF162" s="30">
        <v>131090110016</v>
      </c>
      <c r="BG162" s="28">
        <v>6.89</v>
      </c>
      <c r="BH162" s="28">
        <v>7.52</v>
      </c>
      <c r="BI162" s="28">
        <v>7.41</v>
      </c>
      <c r="BJ162" s="28">
        <v>7.23</v>
      </c>
      <c r="BK162" s="28">
        <v>8.0399999999999991</v>
      </c>
      <c r="BL162" s="17">
        <f t="shared" si="17"/>
        <v>7.418000000000001</v>
      </c>
      <c r="BM162" s="31" t="s">
        <v>976</v>
      </c>
      <c r="BN162" s="32" t="s">
        <v>1351</v>
      </c>
      <c r="BO162" s="106" t="s">
        <v>195</v>
      </c>
      <c r="BP162" s="106" t="s">
        <v>196</v>
      </c>
      <c r="BQ162" s="107">
        <v>1</v>
      </c>
      <c r="BR162" s="24" t="s">
        <v>3688</v>
      </c>
      <c r="BS162" s="24" t="s">
        <v>3689</v>
      </c>
      <c r="BT162" s="24" t="s">
        <v>3690</v>
      </c>
      <c r="BU162" s="24" t="s">
        <v>3369</v>
      </c>
      <c r="BV162" s="24" t="s">
        <v>3370</v>
      </c>
      <c r="BW162" s="24" t="s">
        <v>1351</v>
      </c>
      <c r="BX162" s="107" t="s">
        <v>1351</v>
      </c>
      <c r="BY162" s="107" t="s">
        <v>1351</v>
      </c>
      <c r="BZ162" s="24" t="s">
        <v>1351</v>
      </c>
      <c r="CA162" s="24" t="s">
        <v>1351</v>
      </c>
      <c r="CB162" s="24" t="s">
        <v>3691</v>
      </c>
      <c r="CC162" s="24" t="s">
        <v>1351</v>
      </c>
      <c r="CD162" s="24" t="s">
        <v>3692</v>
      </c>
      <c r="CE162" s="24" t="s">
        <v>235</v>
      </c>
      <c r="CF162" s="24" t="s">
        <v>1732</v>
      </c>
      <c r="CG162" s="24" t="s">
        <v>3693</v>
      </c>
      <c r="CH162" s="24" t="s">
        <v>3694</v>
      </c>
      <c r="CI162" s="24" t="s">
        <v>204</v>
      </c>
      <c r="CJ162" s="24" t="s">
        <v>1351</v>
      </c>
      <c r="CK162" s="24" t="s">
        <v>1351</v>
      </c>
      <c r="CL162" s="24" t="s">
        <v>1351</v>
      </c>
      <c r="CM162" s="24" t="s">
        <v>1351</v>
      </c>
      <c r="CN162" s="24" t="s">
        <v>1351</v>
      </c>
      <c r="CO162" s="24" t="s">
        <v>1351</v>
      </c>
      <c r="CP162" s="24" t="s">
        <v>1351</v>
      </c>
      <c r="CQ162" s="24" t="s">
        <v>3695</v>
      </c>
      <c r="CR162" s="24" t="s">
        <v>3696</v>
      </c>
      <c r="CS162" s="24" t="s">
        <v>1338</v>
      </c>
      <c r="CT162" s="24" t="s">
        <v>142</v>
      </c>
      <c r="CU162" s="24">
        <v>700110</v>
      </c>
      <c r="CV162" s="24" t="s">
        <v>3697</v>
      </c>
      <c r="CW162" s="24" t="s">
        <v>2772</v>
      </c>
      <c r="CX162" s="24" t="s">
        <v>550</v>
      </c>
      <c r="CY162" s="24" t="s">
        <v>142</v>
      </c>
      <c r="CZ162" s="24">
        <v>713201</v>
      </c>
    </row>
    <row r="163" spans="1:104" s="19" customFormat="1">
      <c r="A163" s="10">
        <v>162</v>
      </c>
      <c r="B163" s="23">
        <v>1310901011</v>
      </c>
      <c r="C163" s="23" t="s">
        <v>3351</v>
      </c>
      <c r="D163" s="24" t="s">
        <v>3698</v>
      </c>
      <c r="E163" s="24" t="s">
        <v>3699</v>
      </c>
      <c r="F163" s="24" t="s">
        <v>1351</v>
      </c>
      <c r="G163" s="24" t="s">
        <v>3700</v>
      </c>
      <c r="H163" s="37" t="s">
        <v>3701</v>
      </c>
      <c r="I163" s="23" t="s">
        <v>181</v>
      </c>
      <c r="J163" s="25" t="s">
        <v>3702</v>
      </c>
      <c r="K163" s="23">
        <v>20</v>
      </c>
      <c r="L163" s="23" t="s">
        <v>323</v>
      </c>
      <c r="M163" s="23" t="s">
        <v>845</v>
      </c>
      <c r="N163" s="23" t="s">
        <v>966</v>
      </c>
      <c r="O163" s="23" t="s">
        <v>109</v>
      </c>
      <c r="P163" s="24" t="s">
        <v>3703</v>
      </c>
      <c r="Q163" s="23" t="s">
        <v>3704</v>
      </c>
      <c r="R163" s="26">
        <v>8697907302</v>
      </c>
      <c r="S163" s="26">
        <v>9431721227</v>
      </c>
      <c r="T163" s="27" t="s">
        <v>3705</v>
      </c>
      <c r="U163" s="27" t="s">
        <v>3706</v>
      </c>
      <c r="V163" s="23" t="s">
        <v>3707</v>
      </c>
      <c r="W163" s="23" t="s">
        <v>192</v>
      </c>
      <c r="X163" s="23" t="s">
        <v>3708</v>
      </c>
      <c r="Y163" s="23" t="s">
        <v>3709</v>
      </c>
      <c r="Z163" s="23" t="s">
        <v>120</v>
      </c>
      <c r="AA163" s="23">
        <v>2011</v>
      </c>
      <c r="AB163" s="28">
        <v>95</v>
      </c>
      <c r="AC163" s="28">
        <v>95</v>
      </c>
      <c r="AD163" s="23" t="s">
        <v>1351</v>
      </c>
      <c r="AE163" s="23" t="s">
        <v>1351</v>
      </c>
      <c r="AF163" s="24" t="s">
        <v>878</v>
      </c>
      <c r="AG163" s="24" t="s">
        <v>192</v>
      </c>
      <c r="AH163" s="24" t="s">
        <v>3708</v>
      </c>
      <c r="AI163" s="24" t="s">
        <v>3710</v>
      </c>
      <c r="AJ163" s="24" t="s">
        <v>120</v>
      </c>
      <c r="AK163" s="23">
        <v>2013</v>
      </c>
      <c r="AL163" s="28">
        <v>86.4</v>
      </c>
      <c r="AM163" s="28">
        <v>86.4</v>
      </c>
      <c r="AN163" s="23">
        <v>432</v>
      </c>
      <c r="AO163" s="23">
        <v>500</v>
      </c>
      <c r="AP163" s="24" t="s">
        <v>1351</v>
      </c>
      <c r="AQ163" s="24" t="s">
        <v>1351</v>
      </c>
      <c r="AR163" s="23" t="s">
        <v>1351</v>
      </c>
      <c r="AS163" s="23" t="s">
        <v>1351</v>
      </c>
      <c r="AT163" s="23" t="s">
        <v>1351</v>
      </c>
      <c r="AU163" s="23" t="s">
        <v>1351</v>
      </c>
      <c r="AV163" s="23" t="s">
        <v>124</v>
      </c>
      <c r="AW163" s="23" t="s">
        <v>1351</v>
      </c>
      <c r="AX163" s="23">
        <v>13615</v>
      </c>
      <c r="AY163" s="23">
        <v>2013</v>
      </c>
      <c r="AZ163" s="23" t="s">
        <v>125</v>
      </c>
      <c r="BA163" s="23" t="s">
        <v>3351</v>
      </c>
      <c r="BB163" s="23">
        <v>2013</v>
      </c>
      <c r="BC163" s="23">
        <v>2017</v>
      </c>
      <c r="BD163" s="23" t="s">
        <v>120</v>
      </c>
      <c r="BE163" s="29">
        <v>10900113017</v>
      </c>
      <c r="BF163" s="30">
        <v>131090110017</v>
      </c>
      <c r="BG163" s="28">
        <v>8.6300000000000008</v>
      </c>
      <c r="BH163" s="28">
        <v>8.69</v>
      </c>
      <c r="BI163" s="28">
        <v>7.86</v>
      </c>
      <c r="BJ163" s="28">
        <v>8</v>
      </c>
      <c r="BK163" s="28">
        <v>8.4600000000000009</v>
      </c>
      <c r="BL163" s="17">
        <f t="shared" si="17"/>
        <v>8.3279999999999994</v>
      </c>
      <c r="BM163" s="31" t="s">
        <v>976</v>
      </c>
      <c r="BN163" s="32" t="s">
        <v>1351</v>
      </c>
      <c r="BO163" s="106" t="s">
        <v>976</v>
      </c>
      <c r="BP163" s="106" t="s">
        <v>1351</v>
      </c>
      <c r="BQ163" s="106" t="s">
        <v>1351</v>
      </c>
      <c r="BR163" s="24" t="s">
        <v>3711</v>
      </c>
      <c r="BS163" s="24" t="s">
        <v>2466</v>
      </c>
      <c r="BT163" s="24" t="s">
        <v>3712</v>
      </c>
      <c r="BU163" s="24" t="s">
        <v>3369</v>
      </c>
      <c r="BV163" s="24" t="s">
        <v>3713</v>
      </c>
      <c r="BW163" s="24" t="s">
        <v>1351</v>
      </c>
      <c r="BX163" s="106" t="s">
        <v>1351</v>
      </c>
      <c r="BY163" s="106" t="s">
        <v>1351</v>
      </c>
      <c r="BZ163" s="24" t="s">
        <v>3714</v>
      </c>
      <c r="CA163" s="24" t="s">
        <v>3715</v>
      </c>
      <c r="CB163" s="24" t="s">
        <v>3716</v>
      </c>
      <c r="CC163" s="24" t="s">
        <v>3717</v>
      </c>
      <c r="CD163" s="24" t="s">
        <v>3718</v>
      </c>
      <c r="CE163" s="24" t="s">
        <v>3719</v>
      </c>
      <c r="CF163" s="24" t="s">
        <v>3720</v>
      </c>
      <c r="CG163" s="24" t="s">
        <v>3721</v>
      </c>
      <c r="CH163" s="24" t="s">
        <v>3722</v>
      </c>
      <c r="CI163" s="24" t="s">
        <v>595</v>
      </c>
      <c r="CJ163" s="24" t="s">
        <v>3723</v>
      </c>
      <c r="CK163" s="24" t="s">
        <v>3724</v>
      </c>
      <c r="CL163" s="24" t="s">
        <v>1351</v>
      </c>
      <c r="CM163" s="24" t="s">
        <v>1351</v>
      </c>
      <c r="CN163" s="24" t="s">
        <v>1351</v>
      </c>
      <c r="CO163" s="24" t="s">
        <v>1351</v>
      </c>
      <c r="CP163" s="24" t="s">
        <v>1351</v>
      </c>
      <c r="CQ163" s="24" t="s">
        <v>3725</v>
      </c>
      <c r="CR163" s="24" t="s">
        <v>3726</v>
      </c>
      <c r="CS163" s="24" t="s">
        <v>3727</v>
      </c>
      <c r="CT163" s="24" t="s">
        <v>207</v>
      </c>
      <c r="CU163" s="24">
        <v>834002</v>
      </c>
      <c r="CV163" s="24" t="s">
        <v>3728</v>
      </c>
      <c r="CW163" s="24" t="s">
        <v>2435</v>
      </c>
      <c r="CX163" s="24" t="s">
        <v>140</v>
      </c>
      <c r="CY163" s="24" t="s">
        <v>142</v>
      </c>
      <c r="CZ163" s="24">
        <v>700152</v>
      </c>
    </row>
    <row r="164" spans="1:104" s="19" customFormat="1">
      <c r="A164" s="10">
        <v>163</v>
      </c>
      <c r="B164" s="23">
        <v>1310901003</v>
      </c>
      <c r="C164" s="23" t="s">
        <v>3351</v>
      </c>
      <c r="D164" s="24" t="s">
        <v>3729</v>
      </c>
      <c r="E164" s="24" t="s">
        <v>347</v>
      </c>
      <c r="F164" s="24" t="s">
        <v>1351</v>
      </c>
      <c r="G164" s="24" t="s">
        <v>1044</v>
      </c>
      <c r="H164" s="23" t="s">
        <v>3730</v>
      </c>
      <c r="I164" s="23" t="s">
        <v>104</v>
      </c>
      <c r="J164" s="25" t="s">
        <v>3731</v>
      </c>
      <c r="K164" s="23">
        <v>21</v>
      </c>
      <c r="L164" s="23" t="s">
        <v>106</v>
      </c>
      <c r="M164" s="23" t="s">
        <v>107</v>
      </c>
      <c r="N164" s="23" t="s">
        <v>966</v>
      </c>
      <c r="O164" s="23" t="s">
        <v>109</v>
      </c>
      <c r="P164" s="24" t="s">
        <v>3732</v>
      </c>
      <c r="Q164" s="23" t="s">
        <v>3733</v>
      </c>
      <c r="R164" s="26">
        <v>9851385856</v>
      </c>
      <c r="S164" s="26">
        <v>9903930355</v>
      </c>
      <c r="T164" s="27" t="s">
        <v>3734</v>
      </c>
      <c r="U164" s="27" t="s">
        <v>3735</v>
      </c>
      <c r="V164" s="23" t="s">
        <v>3736</v>
      </c>
      <c r="W164" s="23" t="s">
        <v>330</v>
      </c>
      <c r="X164" s="23" t="s">
        <v>3737</v>
      </c>
      <c r="Y164" s="23" t="s">
        <v>3738</v>
      </c>
      <c r="Z164" s="23" t="s">
        <v>120</v>
      </c>
      <c r="AA164" s="23">
        <v>2011</v>
      </c>
      <c r="AB164" s="28">
        <v>76.375</v>
      </c>
      <c r="AC164" s="28">
        <v>74.89</v>
      </c>
      <c r="AD164" s="23">
        <v>674</v>
      </c>
      <c r="AE164" s="23">
        <v>900</v>
      </c>
      <c r="AF164" s="24" t="s">
        <v>227</v>
      </c>
      <c r="AG164" s="24" t="s">
        <v>334</v>
      </c>
      <c r="AH164" s="24" t="s">
        <v>1919</v>
      </c>
      <c r="AI164" s="24" t="s">
        <v>3739</v>
      </c>
      <c r="AJ164" s="24" t="s">
        <v>120</v>
      </c>
      <c r="AK164" s="23">
        <v>2013</v>
      </c>
      <c r="AL164" s="28">
        <v>71.400000000000006</v>
      </c>
      <c r="AM164" s="28">
        <v>71.856999999999999</v>
      </c>
      <c r="AN164" s="23">
        <v>503</v>
      </c>
      <c r="AO164" s="23">
        <v>700</v>
      </c>
      <c r="AP164" s="24" t="s">
        <v>1351</v>
      </c>
      <c r="AQ164" s="24" t="s">
        <v>1351</v>
      </c>
      <c r="AR164" s="23" t="s">
        <v>1351</v>
      </c>
      <c r="AS164" s="23" t="s">
        <v>1351</v>
      </c>
      <c r="AT164" s="23" t="s">
        <v>1351</v>
      </c>
      <c r="AU164" s="28" t="s">
        <v>1351</v>
      </c>
      <c r="AV164" s="23" t="s">
        <v>124</v>
      </c>
      <c r="AW164" s="23" t="s">
        <v>1351</v>
      </c>
      <c r="AX164" s="23">
        <v>29023</v>
      </c>
      <c r="AY164" s="23">
        <v>2013</v>
      </c>
      <c r="AZ164" s="23" t="s">
        <v>1650</v>
      </c>
      <c r="BA164" s="23" t="s">
        <v>3351</v>
      </c>
      <c r="BB164" s="23">
        <v>2013</v>
      </c>
      <c r="BC164" s="23">
        <v>2017</v>
      </c>
      <c r="BD164" s="23" t="s">
        <v>120</v>
      </c>
      <c r="BE164" s="29">
        <v>10900113018</v>
      </c>
      <c r="BF164" s="30">
        <v>131090110018</v>
      </c>
      <c r="BG164" s="28">
        <v>7.19</v>
      </c>
      <c r="BH164" s="28">
        <v>7.86</v>
      </c>
      <c r="BI164" s="28">
        <v>7.59</v>
      </c>
      <c r="BJ164" s="28">
        <v>8.69</v>
      </c>
      <c r="BK164" s="28">
        <v>9.0399999999999991</v>
      </c>
      <c r="BL164" s="17">
        <f t="shared" si="17"/>
        <v>8.0739999999999998</v>
      </c>
      <c r="BM164" s="31" t="s">
        <v>976</v>
      </c>
      <c r="BN164" s="32" t="s">
        <v>1351</v>
      </c>
      <c r="BO164" s="106" t="s">
        <v>976</v>
      </c>
      <c r="BP164" s="106" t="s">
        <v>1351</v>
      </c>
      <c r="BQ164" s="107" t="s">
        <v>1351</v>
      </c>
      <c r="BR164" s="24" t="s">
        <v>3740</v>
      </c>
      <c r="BS164" s="24" t="s">
        <v>3741</v>
      </c>
      <c r="BT164" s="24" t="s">
        <v>3392</v>
      </c>
      <c r="BU164" s="24" t="s">
        <v>3369</v>
      </c>
      <c r="BV164" s="24" t="s">
        <v>3370</v>
      </c>
      <c r="BW164" s="24" t="s">
        <v>1351</v>
      </c>
      <c r="BX164" s="107" t="s">
        <v>1351</v>
      </c>
      <c r="BY164" s="107" t="s">
        <v>1351</v>
      </c>
      <c r="BZ164" s="24" t="s">
        <v>1351</v>
      </c>
      <c r="CA164" s="24" t="s">
        <v>1351</v>
      </c>
      <c r="CB164" s="24" t="s">
        <v>3742</v>
      </c>
      <c r="CC164" s="24" t="s">
        <v>3743</v>
      </c>
      <c r="CD164" s="24" t="s">
        <v>3744</v>
      </c>
      <c r="CE164" s="24" t="s">
        <v>3745</v>
      </c>
      <c r="CF164" s="24" t="s">
        <v>1351</v>
      </c>
      <c r="CG164" s="24" t="s">
        <v>2468</v>
      </c>
      <c r="CH164" s="24" t="s">
        <v>3746</v>
      </c>
      <c r="CI164" s="24" t="s">
        <v>3745</v>
      </c>
      <c r="CJ164" s="24" t="s">
        <v>1351</v>
      </c>
      <c r="CK164" s="24" t="s">
        <v>2468</v>
      </c>
      <c r="CL164" s="24" t="s">
        <v>1351</v>
      </c>
      <c r="CM164" s="24" t="s">
        <v>1351</v>
      </c>
      <c r="CN164" s="24" t="s">
        <v>1351</v>
      </c>
      <c r="CO164" s="24" t="s">
        <v>1351</v>
      </c>
      <c r="CP164" s="24" t="s">
        <v>1351</v>
      </c>
      <c r="CQ164" s="24" t="s">
        <v>3747</v>
      </c>
      <c r="CR164" s="24" t="s">
        <v>140</v>
      </c>
      <c r="CS164" s="24" t="s">
        <v>140</v>
      </c>
      <c r="CT164" s="24" t="s">
        <v>142</v>
      </c>
      <c r="CU164" s="24">
        <v>700078</v>
      </c>
      <c r="CV164" s="24" t="s">
        <v>3748</v>
      </c>
      <c r="CW164" s="24" t="s">
        <v>140</v>
      </c>
      <c r="CX164" s="24" t="s">
        <v>140</v>
      </c>
      <c r="CY164" s="24" t="s">
        <v>142</v>
      </c>
      <c r="CZ164" s="24">
        <v>700078</v>
      </c>
    </row>
    <row r="165" spans="1:104" s="19" customFormat="1">
      <c r="A165" s="10">
        <v>164</v>
      </c>
      <c r="B165" s="23">
        <v>1310901086</v>
      </c>
      <c r="C165" s="23" t="s">
        <v>3351</v>
      </c>
      <c r="D165" s="24" t="s">
        <v>3749</v>
      </c>
      <c r="E165" s="24" t="s">
        <v>3750</v>
      </c>
      <c r="F165" s="24" t="s">
        <v>1351</v>
      </c>
      <c r="G165" s="24" t="s">
        <v>911</v>
      </c>
      <c r="H165" s="23" t="s">
        <v>3751</v>
      </c>
      <c r="I165" s="23" t="s">
        <v>181</v>
      </c>
      <c r="J165" s="23" t="s">
        <v>3752</v>
      </c>
      <c r="K165" s="23">
        <v>21</v>
      </c>
      <c r="L165" s="23" t="s">
        <v>148</v>
      </c>
      <c r="M165" s="23" t="s">
        <v>107</v>
      </c>
      <c r="N165" s="23" t="s">
        <v>966</v>
      </c>
      <c r="O165" s="23" t="s">
        <v>109</v>
      </c>
      <c r="P165" s="24" t="s">
        <v>3753</v>
      </c>
      <c r="Q165" s="23" t="s">
        <v>3754</v>
      </c>
      <c r="R165" s="23" t="s">
        <v>3755</v>
      </c>
      <c r="S165" s="23" t="s">
        <v>3756</v>
      </c>
      <c r="T165" s="27" t="s">
        <v>3757</v>
      </c>
      <c r="U165" s="27" t="s">
        <v>3758</v>
      </c>
      <c r="V165" s="23" t="s">
        <v>1598</v>
      </c>
      <c r="W165" s="23" t="s">
        <v>3386</v>
      </c>
      <c r="X165" s="23" t="s">
        <v>118</v>
      </c>
      <c r="Y165" s="23" t="s">
        <v>1626</v>
      </c>
      <c r="Z165" s="23" t="s">
        <v>120</v>
      </c>
      <c r="AA165" s="23">
        <v>2011</v>
      </c>
      <c r="AB165" s="117">
        <v>88</v>
      </c>
      <c r="AC165" s="118">
        <v>82.86</v>
      </c>
      <c r="AD165" s="23">
        <v>580</v>
      </c>
      <c r="AE165" s="23">
        <v>700</v>
      </c>
      <c r="AF165" s="24" t="s">
        <v>920</v>
      </c>
      <c r="AG165" s="24" t="s">
        <v>3386</v>
      </c>
      <c r="AH165" s="24" t="s">
        <v>122</v>
      </c>
      <c r="AI165" s="24" t="s">
        <v>922</v>
      </c>
      <c r="AJ165" s="24" t="s">
        <v>120</v>
      </c>
      <c r="AK165" s="23">
        <v>2013</v>
      </c>
      <c r="AL165" s="117">
        <v>83</v>
      </c>
      <c r="AM165" s="117">
        <v>80</v>
      </c>
      <c r="AN165" s="23">
        <v>480</v>
      </c>
      <c r="AO165" s="23">
        <v>600</v>
      </c>
      <c r="AP165" s="24" t="s">
        <v>1351</v>
      </c>
      <c r="AQ165" s="24" t="s">
        <v>1351</v>
      </c>
      <c r="AR165" s="23" t="s">
        <v>1351</v>
      </c>
      <c r="AS165" s="23" t="s">
        <v>1351</v>
      </c>
      <c r="AT165" s="23" t="s">
        <v>1351</v>
      </c>
      <c r="AU165" s="23" t="s">
        <v>1351</v>
      </c>
      <c r="AV165" s="23" t="s">
        <v>124</v>
      </c>
      <c r="AW165" s="23" t="s">
        <v>1351</v>
      </c>
      <c r="AX165" s="23">
        <v>11383</v>
      </c>
      <c r="AY165" s="23">
        <v>2013</v>
      </c>
      <c r="AZ165" s="23" t="s">
        <v>1650</v>
      </c>
      <c r="BA165" s="23" t="s">
        <v>3351</v>
      </c>
      <c r="BB165" s="23">
        <v>2013</v>
      </c>
      <c r="BC165" s="23">
        <v>2017</v>
      </c>
      <c r="BD165" s="23" t="s">
        <v>120</v>
      </c>
      <c r="BE165" s="23">
        <v>10900113019</v>
      </c>
      <c r="BF165" s="23">
        <v>131090110019</v>
      </c>
      <c r="BG165" s="23">
        <v>7.59</v>
      </c>
      <c r="BH165" s="23">
        <v>7.59</v>
      </c>
      <c r="BI165" s="23">
        <v>7.59</v>
      </c>
      <c r="BJ165" s="23">
        <v>8.0399999999999991</v>
      </c>
      <c r="BK165" s="23">
        <v>8.08</v>
      </c>
      <c r="BL165" s="17">
        <f t="shared" si="17"/>
        <v>7.7780000000000005</v>
      </c>
      <c r="BM165" s="119" t="s">
        <v>976</v>
      </c>
      <c r="BN165" s="119" t="s">
        <v>1351</v>
      </c>
      <c r="BO165" s="24" t="s">
        <v>976</v>
      </c>
      <c r="BP165" s="24" t="s">
        <v>1351</v>
      </c>
      <c r="BQ165" s="24" t="s">
        <v>1351</v>
      </c>
      <c r="BR165" s="24" t="s">
        <v>3505</v>
      </c>
      <c r="BS165" s="24" t="s">
        <v>3759</v>
      </c>
      <c r="BT165" s="24" t="s">
        <v>3760</v>
      </c>
      <c r="BU165" s="24" t="s">
        <v>3761</v>
      </c>
      <c r="BV165" s="24" t="s">
        <v>3762</v>
      </c>
      <c r="BW165" s="24" t="s">
        <v>3763</v>
      </c>
      <c r="BX165" s="24" t="s">
        <v>1351</v>
      </c>
      <c r="BY165" s="24" t="s">
        <v>1351</v>
      </c>
      <c r="BZ165" s="24" t="s">
        <v>3764</v>
      </c>
      <c r="CA165" s="24" t="s">
        <v>1351</v>
      </c>
      <c r="CB165" s="24" t="s">
        <v>3765</v>
      </c>
      <c r="CC165" s="24" t="s">
        <v>1351</v>
      </c>
      <c r="CD165" s="24" t="s">
        <v>3766</v>
      </c>
      <c r="CE165" s="24" t="s">
        <v>288</v>
      </c>
      <c r="CF165" s="24" t="s">
        <v>3767</v>
      </c>
      <c r="CG165" s="24" t="s">
        <v>3768</v>
      </c>
      <c r="CH165" s="24" t="s">
        <v>3769</v>
      </c>
      <c r="CI165" s="24" t="s">
        <v>171</v>
      </c>
      <c r="CJ165" s="24" t="s">
        <v>1351</v>
      </c>
      <c r="CK165" s="24" t="s">
        <v>3770</v>
      </c>
      <c r="CL165" s="24" t="s">
        <v>1351</v>
      </c>
      <c r="CM165" s="24" t="s">
        <v>1351</v>
      </c>
      <c r="CN165" s="24" t="s">
        <v>1351</v>
      </c>
      <c r="CO165" s="24" t="s">
        <v>1351</v>
      </c>
      <c r="CP165" s="24" t="s">
        <v>1351</v>
      </c>
      <c r="CQ165" s="24" t="s">
        <v>3771</v>
      </c>
      <c r="CR165" s="24" t="s">
        <v>933</v>
      </c>
      <c r="CS165" s="24" t="s">
        <v>572</v>
      </c>
      <c r="CT165" s="24" t="s">
        <v>142</v>
      </c>
      <c r="CU165" s="24">
        <v>700061</v>
      </c>
      <c r="CV165" s="24" t="s">
        <v>3771</v>
      </c>
      <c r="CW165" s="24" t="s">
        <v>933</v>
      </c>
      <c r="CX165" s="24" t="s">
        <v>572</v>
      </c>
      <c r="CY165" s="24" t="s">
        <v>142</v>
      </c>
      <c r="CZ165" s="24">
        <v>700084</v>
      </c>
    </row>
    <row r="166" spans="1:104" s="19" customFormat="1">
      <c r="A166" s="10">
        <v>165</v>
      </c>
      <c r="B166" s="23">
        <v>1310901061</v>
      </c>
      <c r="C166" s="23" t="s">
        <v>3351</v>
      </c>
      <c r="D166" s="24" t="s">
        <v>3772</v>
      </c>
      <c r="E166" s="24" t="s">
        <v>3773</v>
      </c>
      <c r="F166" s="24" t="s">
        <v>1351</v>
      </c>
      <c r="G166" s="24" t="s">
        <v>179</v>
      </c>
      <c r="H166" s="23" t="s">
        <v>3774</v>
      </c>
      <c r="I166" s="23" t="s">
        <v>181</v>
      </c>
      <c r="J166" s="25" t="s">
        <v>3775</v>
      </c>
      <c r="K166" s="23">
        <v>20</v>
      </c>
      <c r="L166" s="23" t="s">
        <v>323</v>
      </c>
      <c r="M166" s="23" t="s">
        <v>107</v>
      </c>
      <c r="N166" s="23" t="s">
        <v>966</v>
      </c>
      <c r="O166" s="23" t="s">
        <v>109</v>
      </c>
      <c r="P166" s="24" t="s">
        <v>1351</v>
      </c>
      <c r="Q166" s="23" t="s">
        <v>3776</v>
      </c>
      <c r="R166" s="26">
        <v>8100226270</v>
      </c>
      <c r="S166" s="26">
        <v>7059630564</v>
      </c>
      <c r="T166" s="27" t="s">
        <v>3777</v>
      </c>
      <c r="U166" s="27" t="s">
        <v>3778</v>
      </c>
      <c r="V166" s="23" t="s">
        <v>1421</v>
      </c>
      <c r="W166" s="23" t="s">
        <v>192</v>
      </c>
      <c r="X166" s="23" t="s">
        <v>3779</v>
      </c>
      <c r="Y166" s="23" t="s">
        <v>3780</v>
      </c>
      <c r="Z166" s="23" t="s">
        <v>120</v>
      </c>
      <c r="AA166" s="23">
        <v>2010</v>
      </c>
      <c r="AB166" s="28">
        <v>89.3</v>
      </c>
      <c r="AC166" s="28">
        <v>89.3</v>
      </c>
      <c r="AD166" s="23">
        <v>447</v>
      </c>
      <c r="AE166" s="23">
        <v>500</v>
      </c>
      <c r="AF166" s="24" t="s">
        <v>878</v>
      </c>
      <c r="AG166" s="24" t="s">
        <v>192</v>
      </c>
      <c r="AH166" s="24" t="s">
        <v>3781</v>
      </c>
      <c r="AI166" s="24" t="s">
        <v>3782</v>
      </c>
      <c r="AJ166" s="24" t="s">
        <v>120</v>
      </c>
      <c r="AK166" s="23">
        <v>2012</v>
      </c>
      <c r="AL166" s="28">
        <v>73</v>
      </c>
      <c r="AM166" s="28">
        <v>73</v>
      </c>
      <c r="AN166" s="23">
        <v>365</v>
      </c>
      <c r="AO166" s="23">
        <v>500</v>
      </c>
      <c r="AP166" s="24" t="s">
        <v>1351</v>
      </c>
      <c r="AQ166" s="24" t="s">
        <v>1351</v>
      </c>
      <c r="AR166" s="23" t="s">
        <v>1351</v>
      </c>
      <c r="AS166" s="23" t="s">
        <v>1351</v>
      </c>
      <c r="AT166" s="23" t="s">
        <v>1351</v>
      </c>
      <c r="AU166" s="28" t="s">
        <v>1351</v>
      </c>
      <c r="AV166" s="23" t="s">
        <v>124</v>
      </c>
      <c r="AW166" s="23" t="s">
        <v>1351</v>
      </c>
      <c r="AX166" s="23">
        <v>16284</v>
      </c>
      <c r="AY166" s="23">
        <v>2013</v>
      </c>
      <c r="AZ166" s="23" t="s">
        <v>1650</v>
      </c>
      <c r="BA166" s="23" t="s">
        <v>3351</v>
      </c>
      <c r="BB166" s="23">
        <v>2013</v>
      </c>
      <c r="BC166" s="23">
        <v>2017</v>
      </c>
      <c r="BD166" s="23" t="s">
        <v>120</v>
      </c>
      <c r="BE166" s="29">
        <v>10900113020</v>
      </c>
      <c r="BF166" s="30">
        <v>131090110020</v>
      </c>
      <c r="BG166" s="28">
        <v>6.48</v>
      </c>
      <c r="BH166" s="28">
        <v>7.69</v>
      </c>
      <c r="BI166" s="28">
        <v>7.24</v>
      </c>
      <c r="BJ166" s="28">
        <v>7.65</v>
      </c>
      <c r="BK166" s="28">
        <v>7.35</v>
      </c>
      <c r="BL166" s="17">
        <f t="shared" si="17"/>
        <v>7.2820000000000009</v>
      </c>
      <c r="BM166" s="31" t="s">
        <v>976</v>
      </c>
      <c r="BN166" s="32" t="s">
        <v>1351</v>
      </c>
      <c r="BO166" s="106" t="s">
        <v>195</v>
      </c>
      <c r="BP166" s="106" t="s">
        <v>196</v>
      </c>
      <c r="BQ166" s="107">
        <v>1</v>
      </c>
      <c r="BR166" s="24" t="s">
        <v>3783</v>
      </c>
      <c r="BS166" s="24" t="s">
        <v>3784</v>
      </c>
      <c r="BT166" s="24" t="s">
        <v>3785</v>
      </c>
      <c r="BU166" s="24" t="s">
        <v>3369</v>
      </c>
      <c r="BV166" s="24" t="s">
        <v>3762</v>
      </c>
      <c r="BW166" s="24" t="s">
        <v>3786</v>
      </c>
      <c r="BX166" s="107" t="s">
        <v>1351</v>
      </c>
      <c r="BY166" s="107" t="s">
        <v>1351</v>
      </c>
      <c r="BZ166" s="24" t="s">
        <v>3787</v>
      </c>
      <c r="CA166" s="24" t="s">
        <v>1351</v>
      </c>
      <c r="CB166" s="24" t="s">
        <v>1351</v>
      </c>
      <c r="CC166" s="24" t="s">
        <v>1351</v>
      </c>
      <c r="CD166" s="24" t="s">
        <v>3788</v>
      </c>
      <c r="CE166" s="24" t="s">
        <v>288</v>
      </c>
      <c r="CF166" s="24" t="s">
        <v>1461</v>
      </c>
      <c r="CG166" s="24" t="s">
        <v>1351</v>
      </c>
      <c r="CH166" s="24" t="s">
        <v>3789</v>
      </c>
      <c r="CI166" s="24" t="s">
        <v>171</v>
      </c>
      <c r="CJ166" s="24" t="s">
        <v>1351</v>
      </c>
      <c r="CK166" s="24" t="s">
        <v>1351</v>
      </c>
      <c r="CL166" s="24" t="s">
        <v>1351</v>
      </c>
      <c r="CM166" s="24" t="s">
        <v>1351</v>
      </c>
      <c r="CN166" s="24" t="s">
        <v>1351</v>
      </c>
      <c r="CO166" s="24" t="s">
        <v>1351</v>
      </c>
      <c r="CP166" s="24" t="s">
        <v>1351</v>
      </c>
      <c r="CQ166" s="24" t="s">
        <v>3790</v>
      </c>
      <c r="CR166" s="24" t="s">
        <v>3791</v>
      </c>
      <c r="CS166" s="24" t="s">
        <v>3792</v>
      </c>
      <c r="CT166" s="24" t="s">
        <v>175</v>
      </c>
      <c r="CU166" s="24">
        <v>846004</v>
      </c>
      <c r="CV166" s="24" t="s">
        <v>3793</v>
      </c>
      <c r="CW166" s="24" t="s">
        <v>3794</v>
      </c>
      <c r="CX166" s="24" t="s">
        <v>140</v>
      </c>
      <c r="CY166" s="24" t="s">
        <v>142</v>
      </c>
      <c r="CZ166" s="24">
        <v>700094</v>
      </c>
    </row>
    <row r="167" spans="1:104" s="19" customFormat="1">
      <c r="A167" s="10">
        <v>166</v>
      </c>
      <c r="B167" s="37">
        <v>1310901054</v>
      </c>
      <c r="C167" s="23" t="s">
        <v>3351</v>
      </c>
      <c r="D167" s="70" t="s">
        <v>3795</v>
      </c>
      <c r="E167" s="70" t="s">
        <v>3773</v>
      </c>
      <c r="F167" s="70" t="s">
        <v>1351</v>
      </c>
      <c r="G167" s="70" t="s">
        <v>2716</v>
      </c>
      <c r="H167" s="37" t="s">
        <v>3796</v>
      </c>
      <c r="I167" s="37" t="s">
        <v>181</v>
      </c>
      <c r="J167" s="71" t="s">
        <v>3797</v>
      </c>
      <c r="K167" s="37">
        <v>21</v>
      </c>
      <c r="L167" s="37" t="s">
        <v>148</v>
      </c>
      <c r="M167" s="37" t="s">
        <v>149</v>
      </c>
      <c r="N167" s="37" t="s">
        <v>966</v>
      </c>
      <c r="O167" s="37" t="s">
        <v>109</v>
      </c>
      <c r="P167" s="70" t="s">
        <v>2832</v>
      </c>
      <c r="Q167" s="37" t="s">
        <v>3798</v>
      </c>
      <c r="R167" s="72" t="s">
        <v>3799</v>
      </c>
      <c r="S167" s="72" t="s">
        <v>3800</v>
      </c>
      <c r="T167" s="108" t="s">
        <v>3801</v>
      </c>
      <c r="U167" s="108" t="s">
        <v>3802</v>
      </c>
      <c r="V167" s="37" t="s">
        <v>1421</v>
      </c>
      <c r="W167" s="37" t="s">
        <v>192</v>
      </c>
      <c r="X167" s="37" t="s">
        <v>3803</v>
      </c>
      <c r="Y167" s="37" t="s">
        <v>3804</v>
      </c>
      <c r="Z167" s="37" t="s">
        <v>120</v>
      </c>
      <c r="AA167" s="37">
        <v>2010</v>
      </c>
      <c r="AB167" s="109">
        <v>83.6</v>
      </c>
      <c r="AC167" s="109">
        <v>85.5</v>
      </c>
      <c r="AD167" s="37" t="s">
        <v>1351</v>
      </c>
      <c r="AE167" s="37" t="s">
        <v>1351</v>
      </c>
      <c r="AF167" s="70" t="s">
        <v>3805</v>
      </c>
      <c r="AG167" s="70" t="s">
        <v>3806</v>
      </c>
      <c r="AH167" s="70" t="s">
        <v>1351</v>
      </c>
      <c r="AI167" s="70" t="s">
        <v>3807</v>
      </c>
      <c r="AJ167" s="70" t="s">
        <v>120</v>
      </c>
      <c r="AK167" s="37">
        <v>2012</v>
      </c>
      <c r="AL167" s="109">
        <v>65.2</v>
      </c>
      <c r="AM167" s="109">
        <v>65.2</v>
      </c>
      <c r="AN167" s="37">
        <v>326</v>
      </c>
      <c r="AO167" s="37">
        <v>500</v>
      </c>
      <c r="AP167" s="70" t="s">
        <v>1351</v>
      </c>
      <c r="AQ167" s="70" t="s">
        <v>1351</v>
      </c>
      <c r="AR167" s="37" t="s">
        <v>1351</v>
      </c>
      <c r="AS167" s="37" t="s">
        <v>1351</v>
      </c>
      <c r="AT167" s="37" t="s">
        <v>1351</v>
      </c>
      <c r="AU167" s="74" t="s">
        <v>1351</v>
      </c>
      <c r="AV167" s="37" t="s">
        <v>124</v>
      </c>
      <c r="AW167" s="37" t="s">
        <v>1351</v>
      </c>
      <c r="AX167" s="37">
        <v>15473</v>
      </c>
      <c r="AY167" s="37">
        <v>2013</v>
      </c>
      <c r="AZ167" s="37" t="s">
        <v>1650</v>
      </c>
      <c r="BA167" s="37" t="s">
        <v>3351</v>
      </c>
      <c r="BB167" s="37">
        <v>2013</v>
      </c>
      <c r="BC167" s="37">
        <v>2017</v>
      </c>
      <c r="BD167" s="37" t="s">
        <v>120</v>
      </c>
      <c r="BE167" s="75">
        <v>10900113021</v>
      </c>
      <c r="BF167" s="76">
        <v>131090110021</v>
      </c>
      <c r="BG167" s="74">
        <v>6.56</v>
      </c>
      <c r="BH167" s="74">
        <v>7.21</v>
      </c>
      <c r="BI167" s="74">
        <v>6.72</v>
      </c>
      <c r="BJ167" s="74">
        <v>7.5</v>
      </c>
      <c r="BK167" s="74">
        <v>7.62</v>
      </c>
      <c r="BL167" s="17">
        <f t="shared" si="17"/>
        <v>7.1219999999999999</v>
      </c>
      <c r="BM167" s="77" t="s">
        <v>976</v>
      </c>
      <c r="BN167" s="78" t="s">
        <v>1351</v>
      </c>
      <c r="BO167" s="110" t="s">
        <v>195</v>
      </c>
      <c r="BP167" s="110" t="s">
        <v>196</v>
      </c>
      <c r="BQ167" s="111">
        <v>1</v>
      </c>
      <c r="BR167" s="24" t="s">
        <v>3808</v>
      </c>
      <c r="BS167" s="24" t="s">
        <v>3809</v>
      </c>
      <c r="BT167" s="24" t="s">
        <v>3810</v>
      </c>
      <c r="BU167" s="24" t="s">
        <v>3478</v>
      </c>
      <c r="BV167" s="24" t="s">
        <v>3811</v>
      </c>
      <c r="BW167" s="70" t="s">
        <v>3812</v>
      </c>
      <c r="BX167" s="111" t="s">
        <v>1351</v>
      </c>
      <c r="BY167" s="111" t="s">
        <v>1351</v>
      </c>
      <c r="BZ167" s="70" t="s">
        <v>1351</v>
      </c>
      <c r="CA167" s="70" t="s">
        <v>3813</v>
      </c>
      <c r="CB167" s="70" t="s">
        <v>3814</v>
      </c>
      <c r="CC167" s="70" t="s">
        <v>1351</v>
      </c>
      <c r="CD167" s="70" t="s">
        <v>3815</v>
      </c>
      <c r="CE167" s="70" t="s">
        <v>235</v>
      </c>
      <c r="CF167" s="70" t="s">
        <v>3816</v>
      </c>
      <c r="CG167" s="70" t="s">
        <v>3817</v>
      </c>
      <c r="CH167" s="70" t="s">
        <v>3818</v>
      </c>
      <c r="CI167" s="70" t="s">
        <v>138</v>
      </c>
      <c r="CJ167" s="70" t="s">
        <v>1351</v>
      </c>
      <c r="CK167" s="70" t="s">
        <v>1351</v>
      </c>
      <c r="CL167" s="70" t="s">
        <v>1351</v>
      </c>
      <c r="CM167" s="70" t="s">
        <v>1351</v>
      </c>
      <c r="CN167" s="70" t="s">
        <v>1351</v>
      </c>
      <c r="CO167" s="70" t="s">
        <v>1351</v>
      </c>
      <c r="CP167" s="70" t="s">
        <v>1351</v>
      </c>
      <c r="CQ167" s="70" t="s">
        <v>3819</v>
      </c>
      <c r="CR167" s="70" t="s">
        <v>3820</v>
      </c>
      <c r="CS167" s="70" t="s">
        <v>2848</v>
      </c>
      <c r="CT167" s="70" t="s">
        <v>175</v>
      </c>
      <c r="CU167" s="70">
        <v>801302</v>
      </c>
      <c r="CV167" s="70" t="s">
        <v>3821</v>
      </c>
      <c r="CW167" s="70" t="s">
        <v>140</v>
      </c>
      <c r="CX167" s="70" t="s">
        <v>140</v>
      </c>
      <c r="CY167" s="70" t="s">
        <v>142</v>
      </c>
      <c r="CZ167" s="70">
        <v>700094</v>
      </c>
    </row>
    <row r="168" spans="1:104" s="19" customFormat="1">
      <c r="A168" s="10">
        <v>167</v>
      </c>
      <c r="B168" s="23">
        <v>1310901105</v>
      </c>
      <c r="C168" s="23" t="s">
        <v>3351</v>
      </c>
      <c r="D168" s="24" t="s">
        <v>3822</v>
      </c>
      <c r="E168" s="24" t="s">
        <v>3823</v>
      </c>
      <c r="F168" s="24" t="s">
        <v>179</v>
      </c>
      <c r="G168" s="24" t="s">
        <v>3824</v>
      </c>
      <c r="H168" s="23" t="s">
        <v>3825</v>
      </c>
      <c r="I168" s="23" t="s">
        <v>181</v>
      </c>
      <c r="J168" s="25" t="s">
        <v>3826</v>
      </c>
      <c r="K168" s="23">
        <v>22</v>
      </c>
      <c r="L168" s="23" t="s">
        <v>106</v>
      </c>
      <c r="M168" s="23" t="s">
        <v>107</v>
      </c>
      <c r="N168" s="23" t="s">
        <v>966</v>
      </c>
      <c r="O168" s="23" t="s">
        <v>109</v>
      </c>
      <c r="P168" s="24" t="s">
        <v>3827</v>
      </c>
      <c r="Q168" s="23" t="s">
        <v>3828</v>
      </c>
      <c r="R168" s="26" t="s">
        <v>3829</v>
      </c>
      <c r="S168" s="26">
        <v>9339879718</v>
      </c>
      <c r="T168" s="123" t="s">
        <v>3830</v>
      </c>
      <c r="U168" s="123" t="s">
        <v>3831</v>
      </c>
      <c r="V168" s="23" t="s">
        <v>276</v>
      </c>
      <c r="W168" s="23" t="s">
        <v>330</v>
      </c>
      <c r="X168" s="23" t="s">
        <v>3832</v>
      </c>
      <c r="Y168" s="23" t="s">
        <v>3833</v>
      </c>
      <c r="Z168" s="23" t="s">
        <v>333</v>
      </c>
      <c r="AA168" s="23">
        <v>2010</v>
      </c>
      <c r="AB168" s="28">
        <v>81.33</v>
      </c>
      <c r="AC168" s="28">
        <v>81.5</v>
      </c>
      <c r="AD168" s="23">
        <v>732</v>
      </c>
      <c r="AE168" s="23">
        <v>900</v>
      </c>
      <c r="AF168" s="24" t="s">
        <v>1794</v>
      </c>
      <c r="AG168" s="24" t="s">
        <v>334</v>
      </c>
      <c r="AH168" s="24" t="s">
        <v>3834</v>
      </c>
      <c r="AI168" s="24" t="s">
        <v>3835</v>
      </c>
      <c r="AJ168" s="24" t="s">
        <v>333</v>
      </c>
      <c r="AK168" s="23">
        <v>2012</v>
      </c>
      <c r="AL168" s="28">
        <v>81.739999999999995</v>
      </c>
      <c r="AM168" s="28">
        <v>81</v>
      </c>
      <c r="AN168" s="23">
        <v>405</v>
      </c>
      <c r="AO168" s="23">
        <v>700</v>
      </c>
      <c r="AP168" s="24" t="s">
        <v>1351</v>
      </c>
      <c r="AQ168" s="24" t="s">
        <v>1351</v>
      </c>
      <c r="AR168" s="23" t="s">
        <v>1351</v>
      </c>
      <c r="AS168" s="23" t="s">
        <v>1351</v>
      </c>
      <c r="AT168" s="23" t="s">
        <v>1351</v>
      </c>
      <c r="AU168" s="28" t="s">
        <v>1351</v>
      </c>
      <c r="AV168" s="23" t="s">
        <v>124</v>
      </c>
      <c r="AW168" s="23" t="s">
        <v>1351</v>
      </c>
      <c r="AX168" s="23">
        <v>15273</v>
      </c>
      <c r="AY168" s="23">
        <v>2013</v>
      </c>
      <c r="AZ168" s="23" t="s">
        <v>1502</v>
      </c>
      <c r="BA168" s="23" t="s">
        <v>3351</v>
      </c>
      <c r="BB168" s="23">
        <v>2013</v>
      </c>
      <c r="BC168" s="23">
        <v>2017</v>
      </c>
      <c r="BD168" s="23" t="s">
        <v>120</v>
      </c>
      <c r="BE168" s="29">
        <v>10900113022</v>
      </c>
      <c r="BF168" s="30">
        <v>131090110022</v>
      </c>
      <c r="BG168" s="28">
        <v>7.04</v>
      </c>
      <c r="BH168" s="28">
        <v>7.41</v>
      </c>
      <c r="BI168" s="28">
        <v>7.03</v>
      </c>
      <c r="BJ168" s="28">
        <v>6.62</v>
      </c>
      <c r="BK168" s="28">
        <v>8.6199999999999992</v>
      </c>
      <c r="BL168" s="17">
        <f t="shared" si="17"/>
        <v>7.3439999999999994</v>
      </c>
      <c r="BM168" s="31" t="s">
        <v>195</v>
      </c>
      <c r="BN168" s="32">
        <v>1</v>
      </c>
      <c r="BO168" s="106" t="s">
        <v>195</v>
      </c>
      <c r="BP168" s="106" t="s">
        <v>196</v>
      </c>
      <c r="BQ168" s="107">
        <v>1</v>
      </c>
      <c r="BR168" s="24" t="s">
        <v>3836</v>
      </c>
      <c r="BS168" s="24" t="s">
        <v>3837</v>
      </c>
      <c r="BT168" s="24" t="s">
        <v>3838</v>
      </c>
      <c r="BU168" s="24" t="s">
        <v>3839</v>
      </c>
      <c r="BV168" s="24" t="s">
        <v>3840</v>
      </c>
      <c r="BW168" s="24" t="s">
        <v>1351</v>
      </c>
      <c r="BX168" s="107" t="s">
        <v>1351</v>
      </c>
      <c r="BY168" s="107" t="s">
        <v>1351</v>
      </c>
      <c r="BZ168" s="24" t="s">
        <v>3841</v>
      </c>
      <c r="CA168" s="24" t="s">
        <v>3842</v>
      </c>
      <c r="CB168" s="24" t="s">
        <v>3843</v>
      </c>
      <c r="CC168" s="24" t="s">
        <v>3844</v>
      </c>
      <c r="CD168" s="24" t="s">
        <v>3845</v>
      </c>
      <c r="CE168" s="24" t="s">
        <v>3846</v>
      </c>
      <c r="CF168" s="24" t="s">
        <v>3847</v>
      </c>
      <c r="CG168" s="24" t="s">
        <v>3848</v>
      </c>
      <c r="CH168" s="24" t="s">
        <v>3849</v>
      </c>
      <c r="CI168" s="24" t="s">
        <v>138</v>
      </c>
      <c r="CJ168" s="24" t="s">
        <v>1351</v>
      </c>
      <c r="CK168" s="24" t="s">
        <v>1351</v>
      </c>
      <c r="CL168" s="24" t="s">
        <v>1351</v>
      </c>
      <c r="CM168" s="24" t="s">
        <v>1351</v>
      </c>
      <c r="CN168" s="24" t="s">
        <v>1351</v>
      </c>
      <c r="CO168" s="24" t="s">
        <v>1351</v>
      </c>
      <c r="CP168" s="24" t="s">
        <v>1351</v>
      </c>
      <c r="CQ168" s="24" t="s">
        <v>3850</v>
      </c>
      <c r="CR168" s="24" t="s">
        <v>343</v>
      </c>
      <c r="CS168" s="24" t="s">
        <v>344</v>
      </c>
      <c r="CT168" s="24" t="s">
        <v>142</v>
      </c>
      <c r="CU168" s="24">
        <v>712203</v>
      </c>
      <c r="CV168" s="24" t="s">
        <v>3850</v>
      </c>
      <c r="CW168" s="24" t="s">
        <v>343</v>
      </c>
      <c r="CX168" s="24" t="s">
        <v>344</v>
      </c>
      <c r="CY168" s="24" t="s">
        <v>142</v>
      </c>
      <c r="CZ168" s="24">
        <v>712203</v>
      </c>
    </row>
    <row r="169" spans="1:104" s="19" customFormat="1">
      <c r="A169" s="10">
        <v>168</v>
      </c>
      <c r="B169" s="23">
        <v>1310901106</v>
      </c>
      <c r="C169" s="23" t="s">
        <v>3351</v>
      </c>
      <c r="D169" s="24" t="s">
        <v>3851</v>
      </c>
      <c r="E169" s="24" t="s">
        <v>3852</v>
      </c>
      <c r="F169" s="24" t="s">
        <v>1351</v>
      </c>
      <c r="G169" s="24" t="s">
        <v>1935</v>
      </c>
      <c r="H169" s="23" t="s">
        <v>3853</v>
      </c>
      <c r="I169" s="23" t="s">
        <v>104</v>
      </c>
      <c r="J169" s="25" t="s">
        <v>3854</v>
      </c>
      <c r="K169" s="23">
        <v>21</v>
      </c>
      <c r="L169" s="23" t="s">
        <v>323</v>
      </c>
      <c r="M169" s="23" t="s">
        <v>107</v>
      </c>
      <c r="N169" s="23" t="s">
        <v>966</v>
      </c>
      <c r="O169" s="23" t="s">
        <v>109</v>
      </c>
      <c r="P169" s="24" t="s">
        <v>3855</v>
      </c>
      <c r="Q169" s="23" t="s">
        <v>3856</v>
      </c>
      <c r="R169" s="26" t="s">
        <v>3857</v>
      </c>
      <c r="S169" s="26" t="s">
        <v>3858</v>
      </c>
      <c r="T169" s="24" t="s">
        <v>3859</v>
      </c>
      <c r="U169" s="24" t="s">
        <v>3860</v>
      </c>
      <c r="V169" s="23" t="s">
        <v>1755</v>
      </c>
      <c r="W169" s="23" t="s">
        <v>330</v>
      </c>
      <c r="X169" s="23" t="s">
        <v>1792</v>
      </c>
      <c r="Y169" s="23" t="s">
        <v>3861</v>
      </c>
      <c r="Z169" s="23" t="s">
        <v>120</v>
      </c>
      <c r="AA169" s="23">
        <v>2011</v>
      </c>
      <c r="AB169" s="28">
        <v>85.5</v>
      </c>
      <c r="AC169" s="28">
        <v>85.5</v>
      </c>
      <c r="AD169" s="23">
        <v>684</v>
      </c>
      <c r="AE169" s="23">
        <v>800</v>
      </c>
      <c r="AF169" s="24" t="s">
        <v>227</v>
      </c>
      <c r="AG169" s="24" t="s">
        <v>334</v>
      </c>
      <c r="AH169" s="24" t="s">
        <v>1792</v>
      </c>
      <c r="AI169" s="24" t="s">
        <v>3862</v>
      </c>
      <c r="AJ169" s="24" t="s">
        <v>120</v>
      </c>
      <c r="AK169" s="23">
        <v>2013</v>
      </c>
      <c r="AL169" s="28">
        <v>75</v>
      </c>
      <c r="AM169" s="28">
        <v>75.430000000000007</v>
      </c>
      <c r="AN169" s="23">
        <v>528</v>
      </c>
      <c r="AO169" s="23">
        <v>700</v>
      </c>
      <c r="AP169" s="24" t="s">
        <v>1351</v>
      </c>
      <c r="AQ169" s="24" t="s">
        <v>1351</v>
      </c>
      <c r="AR169" s="23" t="s">
        <v>1351</v>
      </c>
      <c r="AS169" s="23" t="s">
        <v>1351</v>
      </c>
      <c r="AT169" s="23" t="s">
        <v>1351</v>
      </c>
      <c r="AU169" s="28" t="s">
        <v>1351</v>
      </c>
      <c r="AV169" s="23" t="s">
        <v>124</v>
      </c>
      <c r="AW169" s="23" t="s">
        <v>1351</v>
      </c>
      <c r="AX169" s="23">
        <v>15204</v>
      </c>
      <c r="AY169" s="23">
        <v>2013</v>
      </c>
      <c r="AZ169" s="23" t="s">
        <v>1650</v>
      </c>
      <c r="BA169" s="23" t="s">
        <v>3351</v>
      </c>
      <c r="BB169" s="23">
        <v>2013</v>
      </c>
      <c r="BC169" s="23">
        <v>2017</v>
      </c>
      <c r="BD169" s="23" t="s">
        <v>120</v>
      </c>
      <c r="BE169" s="29">
        <v>10900113023</v>
      </c>
      <c r="BF169" s="30">
        <v>131090110023</v>
      </c>
      <c r="BG169" s="28">
        <v>7.67</v>
      </c>
      <c r="BH169" s="28">
        <v>8.24</v>
      </c>
      <c r="BI169" s="28">
        <v>8.14</v>
      </c>
      <c r="BJ169" s="28">
        <v>8.31</v>
      </c>
      <c r="BK169" s="28">
        <v>8.58</v>
      </c>
      <c r="BL169" s="17">
        <f t="shared" si="17"/>
        <v>8.1879999999999988</v>
      </c>
      <c r="BM169" s="31" t="s">
        <v>976</v>
      </c>
      <c r="BN169" s="32" t="s">
        <v>1351</v>
      </c>
      <c r="BO169" s="106" t="s">
        <v>976</v>
      </c>
      <c r="BP169" s="106" t="s">
        <v>1351</v>
      </c>
      <c r="BQ169" s="107" t="s">
        <v>1351</v>
      </c>
      <c r="BR169" s="24" t="s">
        <v>3863</v>
      </c>
      <c r="BS169" s="24" t="s">
        <v>3864</v>
      </c>
      <c r="BT169" s="107" t="s">
        <v>3865</v>
      </c>
      <c r="BU169" s="107" t="s">
        <v>3866</v>
      </c>
      <c r="BV169" s="24" t="s">
        <v>3867</v>
      </c>
      <c r="BW169" s="24" t="s">
        <v>976</v>
      </c>
      <c r="BX169" s="107" t="s">
        <v>1351</v>
      </c>
      <c r="BY169" s="107" t="s">
        <v>1351</v>
      </c>
      <c r="BZ169" s="24" t="s">
        <v>3868</v>
      </c>
      <c r="CA169" s="24" t="s">
        <v>1351</v>
      </c>
      <c r="CB169" s="24" t="s">
        <v>1351</v>
      </c>
      <c r="CC169" s="24" t="s">
        <v>3869</v>
      </c>
      <c r="CD169" s="24" t="s">
        <v>3870</v>
      </c>
      <c r="CE169" s="24" t="s">
        <v>235</v>
      </c>
      <c r="CF169" s="24" t="s">
        <v>3871</v>
      </c>
      <c r="CG169" s="24" t="s">
        <v>3872</v>
      </c>
      <c r="CH169" s="24" t="s">
        <v>3873</v>
      </c>
      <c r="CI169" s="24" t="s">
        <v>138</v>
      </c>
      <c r="CJ169" s="24" t="s">
        <v>1351</v>
      </c>
      <c r="CK169" s="24" t="s">
        <v>1351</v>
      </c>
      <c r="CL169" s="24" t="s">
        <v>1351</v>
      </c>
      <c r="CM169" s="24" t="s">
        <v>1351</v>
      </c>
      <c r="CN169" s="24" t="s">
        <v>1351</v>
      </c>
      <c r="CO169" s="24" t="s">
        <v>1351</v>
      </c>
      <c r="CP169" s="24" t="s">
        <v>1351</v>
      </c>
      <c r="CQ169" s="24" t="s">
        <v>3874</v>
      </c>
      <c r="CR169" s="24" t="s">
        <v>140</v>
      </c>
      <c r="CS169" s="24" t="s">
        <v>140</v>
      </c>
      <c r="CT169" s="24" t="s">
        <v>142</v>
      </c>
      <c r="CU169" s="24">
        <v>700039</v>
      </c>
      <c r="CV169" s="24" t="s">
        <v>3874</v>
      </c>
      <c r="CW169" s="24" t="s">
        <v>140</v>
      </c>
      <c r="CX169" s="24" t="s">
        <v>140</v>
      </c>
      <c r="CY169" s="24" t="s">
        <v>142</v>
      </c>
      <c r="CZ169" s="24">
        <v>700039</v>
      </c>
    </row>
    <row r="170" spans="1:104" s="19" customFormat="1">
      <c r="A170" s="10">
        <v>169</v>
      </c>
      <c r="B170" s="23">
        <v>1310901073</v>
      </c>
      <c r="C170" s="23" t="s">
        <v>3351</v>
      </c>
      <c r="D170" s="24" t="s">
        <v>3875</v>
      </c>
      <c r="E170" s="24" t="s">
        <v>3876</v>
      </c>
      <c r="F170" s="24"/>
      <c r="G170" s="24" t="s">
        <v>179</v>
      </c>
      <c r="H170" s="38" t="s">
        <v>3877</v>
      </c>
      <c r="I170" s="23" t="s">
        <v>181</v>
      </c>
      <c r="J170" s="25" t="s">
        <v>3878</v>
      </c>
      <c r="K170" s="23">
        <v>20</v>
      </c>
      <c r="L170" s="23" t="s">
        <v>106</v>
      </c>
      <c r="M170" s="23" t="s">
        <v>149</v>
      </c>
      <c r="N170" s="23" t="s">
        <v>966</v>
      </c>
      <c r="O170" s="23" t="s">
        <v>109</v>
      </c>
      <c r="P170" s="24" t="s">
        <v>3879</v>
      </c>
      <c r="Q170" s="23" t="s">
        <v>3880</v>
      </c>
      <c r="R170" s="26" t="s">
        <v>3881</v>
      </c>
      <c r="S170" s="26" t="s">
        <v>3882</v>
      </c>
      <c r="T170" s="27" t="s">
        <v>3883</v>
      </c>
      <c r="U170" s="27" t="s">
        <v>3884</v>
      </c>
      <c r="V170" s="23" t="s">
        <v>378</v>
      </c>
      <c r="W170" s="23" t="s">
        <v>192</v>
      </c>
      <c r="X170" s="23" t="s">
        <v>3885</v>
      </c>
      <c r="Y170" s="23" t="s">
        <v>3886</v>
      </c>
      <c r="Z170" s="23" t="s">
        <v>120</v>
      </c>
      <c r="AA170" s="23">
        <v>2011</v>
      </c>
      <c r="AB170" s="28">
        <v>64.599999999999994</v>
      </c>
      <c r="AC170" s="28">
        <v>64.599999999999994</v>
      </c>
      <c r="AD170" s="23">
        <v>323</v>
      </c>
      <c r="AE170" s="23">
        <v>500</v>
      </c>
      <c r="AF170" s="24" t="s">
        <v>687</v>
      </c>
      <c r="AG170" s="24" t="s">
        <v>2291</v>
      </c>
      <c r="AH170" s="24" t="s">
        <v>3887</v>
      </c>
      <c r="AI170" s="24" t="s">
        <v>3552</v>
      </c>
      <c r="AJ170" s="24" t="s">
        <v>120</v>
      </c>
      <c r="AK170" s="23">
        <v>2013</v>
      </c>
      <c r="AL170" s="28">
        <v>73.400000000000006</v>
      </c>
      <c r="AM170" s="28">
        <v>73.400000000000006</v>
      </c>
      <c r="AN170" s="23">
        <v>367</v>
      </c>
      <c r="AO170" s="23">
        <v>500</v>
      </c>
      <c r="AP170" s="24" t="s">
        <v>1351</v>
      </c>
      <c r="AQ170" s="24" t="s">
        <v>1351</v>
      </c>
      <c r="AR170" s="23" t="s">
        <v>1351</v>
      </c>
      <c r="AS170" s="23" t="s">
        <v>1351</v>
      </c>
      <c r="AT170" s="23" t="s">
        <v>1351</v>
      </c>
      <c r="AU170" s="28" t="s">
        <v>1351</v>
      </c>
      <c r="AV170" s="23" t="s">
        <v>124</v>
      </c>
      <c r="AW170" s="23" t="s">
        <v>1351</v>
      </c>
      <c r="AX170" s="23">
        <v>14895</v>
      </c>
      <c r="AY170" s="23">
        <v>2013</v>
      </c>
      <c r="AZ170" s="23" t="s">
        <v>1650</v>
      </c>
      <c r="BA170" s="23" t="s">
        <v>3351</v>
      </c>
      <c r="BB170" s="23">
        <v>2013</v>
      </c>
      <c r="BC170" s="23">
        <v>2017</v>
      </c>
      <c r="BD170" s="23" t="s">
        <v>120</v>
      </c>
      <c r="BE170" s="29">
        <v>10900113025</v>
      </c>
      <c r="BF170" s="30">
        <v>131090110025</v>
      </c>
      <c r="BG170" s="28">
        <v>6.63</v>
      </c>
      <c r="BH170" s="28">
        <v>5.85</v>
      </c>
      <c r="BI170" s="28">
        <v>6.24</v>
      </c>
      <c r="BJ170" s="28">
        <v>5.14</v>
      </c>
      <c r="BK170" s="28">
        <v>4.96</v>
      </c>
      <c r="BL170" s="17">
        <f t="shared" si="17"/>
        <v>5.7640000000000002</v>
      </c>
      <c r="BM170" s="31" t="s">
        <v>195</v>
      </c>
      <c r="BN170" s="32">
        <v>4</v>
      </c>
      <c r="BO170" s="106" t="s">
        <v>976</v>
      </c>
      <c r="BP170" s="106" t="s">
        <v>1351</v>
      </c>
      <c r="BQ170" s="107" t="s">
        <v>1351</v>
      </c>
      <c r="BR170" s="24" t="s">
        <v>3553</v>
      </c>
      <c r="BS170" s="24" t="s">
        <v>948</v>
      </c>
      <c r="BT170" s="24" t="s">
        <v>1351</v>
      </c>
      <c r="BU170" s="24" t="s">
        <v>1351</v>
      </c>
      <c r="BV170" s="24" t="s">
        <v>1351</v>
      </c>
      <c r="BW170" s="24" t="s">
        <v>976</v>
      </c>
      <c r="BX170" s="107" t="s">
        <v>1351</v>
      </c>
      <c r="BY170" s="107" t="s">
        <v>1351</v>
      </c>
      <c r="BZ170" s="24" t="s">
        <v>1351</v>
      </c>
      <c r="CA170" s="24" t="s">
        <v>1351</v>
      </c>
      <c r="CB170" s="24" t="s">
        <v>1351</v>
      </c>
      <c r="CC170" s="24" t="s">
        <v>1351</v>
      </c>
      <c r="CD170" s="24" t="s">
        <v>3888</v>
      </c>
      <c r="CE170" s="24" t="s">
        <v>288</v>
      </c>
      <c r="CF170" s="24" t="s">
        <v>288</v>
      </c>
      <c r="CG170" s="24" t="s">
        <v>3562</v>
      </c>
      <c r="CH170" s="24" t="s">
        <v>3889</v>
      </c>
      <c r="CI170" s="24" t="s">
        <v>204</v>
      </c>
      <c r="CJ170" s="24" t="s">
        <v>3562</v>
      </c>
      <c r="CK170" s="24" t="s">
        <v>3562</v>
      </c>
      <c r="CL170" s="24" t="s">
        <v>1351</v>
      </c>
      <c r="CM170" s="24" t="s">
        <v>1351</v>
      </c>
      <c r="CN170" s="24" t="s">
        <v>1351</v>
      </c>
      <c r="CO170" s="24" t="s">
        <v>1351</v>
      </c>
      <c r="CP170" s="24" t="s">
        <v>1351</v>
      </c>
      <c r="CQ170" s="24" t="s">
        <v>3890</v>
      </c>
      <c r="CR170" s="24" t="s">
        <v>3891</v>
      </c>
      <c r="CS170" s="24" t="s">
        <v>3892</v>
      </c>
      <c r="CT170" s="24" t="s">
        <v>175</v>
      </c>
      <c r="CU170" s="24">
        <v>844126</v>
      </c>
      <c r="CV170" s="24" t="s">
        <v>3566</v>
      </c>
      <c r="CW170" s="24" t="s">
        <v>3567</v>
      </c>
      <c r="CX170" s="24" t="s">
        <v>3568</v>
      </c>
      <c r="CY170" s="24" t="s">
        <v>142</v>
      </c>
      <c r="CZ170" s="24">
        <v>700094</v>
      </c>
    </row>
    <row r="171" spans="1:104" s="19" customFormat="1">
      <c r="A171" s="10">
        <v>170</v>
      </c>
      <c r="B171" s="37">
        <v>1310901082</v>
      </c>
      <c r="C171" s="23" t="s">
        <v>3351</v>
      </c>
      <c r="D171" s="70" t="s">
        <v>3893</v>
      </c>
      <c r="E171" s="70" t="s">
        <v>3894</v>
      </c>
      <c r="F171" s="70" t="s">
        <v>1351</v>
      </c>
      <c r="G171" s="70" t="s">
        <v>3895</v>
      </c>
      <c r="H171" s="37" t="s">
        <v>3896</v>
      </c>
      <c r="I171" s="37" t="s">
        <v>181</v>
      </c>
      <c r="J171" s="71" t="s">
        <v>3897</v>
      </c>
      <c r="K171" s="37">
        <v>22</v>
      </c>
      <c r="L171" s="37" t="s">
        <v>323</v>
      </c>
      <c r="M171" s="37" t="s">
        <v>107</v>
      </c>
      <c r="N171" s="37" t="s">
        <v>966</v>
      </c>
      <c r="O171" s="37" t="s">
        <v>109</v>
      </c>
      <c r="P171" s="70" t="s">
        <v>3898</v>
      </c>
      <c r="Q171" s="37" t="s">
        <v>3899</v>
      </c>
      <c r="R171" s="72">
        <v>8961727967</v>
      </c>
      <c r="S171" s="72">
        <v>8450866816</v>
      </c>
      <c r="T171" s="124" t="s">
        <v>3900</v>
      </c>
      <c r="U171" s="124" t="s">
        <v>3901</v>
      </c>
      <c r="V171" s="37" t="s">
        <v>1598</v>
      </c>
      <c r="W171" s="37" t="s">
        <v>3386</v>
      </c>
      <c r="X171" s="37" t="s">
        <v>3902</v>
      </c>
      <c r="Y171" s="37" t="s">
        <v>3903</v>
      </c>
      <c r="Z171" s="37" t="s">
        <v>120</v>
      </c>
      <c r="AA171" s="37">
        <v>2011</v>
      </c>
      <c r="AB171" s="74">
        <v>84.4</v>
      </c>
      <c r="AC171" s="74">
        <v>80.290000000000006</v>
      </c>
      <c r="AD171" s="37">
        <v>562</v>
      </c>
      <c r="AE171" s="37">
        <v>700</v>
      </c>
      <c r="AF171" s="70" t="s">
        <v>920</v>
      </c>
      <c r="AG171" s="70" t="s">
        <v>3386</v>
      </c>
      <c r="AH171" s="70" t="s">
        <v>3904</v>
      </c>
      <c r="AI171" s="70" t="s">
        <v>3905</v>
      </c>
      <c r="AJ171" s="70" t="s">
        <v>120</v>
      </c>
      <c r="AK171" s="37">
        <v>2013</v>
      </c>
      <c r="AL171" s="74">
        <v>89</v>
      </c>
      <c r="AM171" s="74">
        <v>87.83</v>
      </c>
      <c r="AN171" s="37">
        <v>527</v>
      </c>
      <c r="AO171" s="37">
        <v>600</v>
      </c>
      <c r="AP171" s="70" t="s">
        <v>1351</v>
      </c>
      <c r="AQ171" s="70" t="s">
        <v>1351</v>
      </c>
      <c r="AR171" s="37" t="s">
        <v>1351</v>
      </c>
      <c r="AS171" s="37" t="s">
        <v>1351</v>
      </c>
      <c r="AT171" s="37" t="s">
        <v>1351</v>
      </c>
      <c r="AU171" s="74" t="s">
        <v>1351</v>
      </c>
      <c r="AV171" s="37" t="s">
        <v>124</v>
      </c>
      <c r="AW171" s="37" t="s">
        <v>1351</v>
      </c>
      <c r="AX171" s="37">
        <v>8962</v>
      </c>
      <c r="AY171" s="37">
        <v>2013</v>
      </c>
      <c r="AZ171" s="37" t="s">
        <v>1650</v>
      </c>
      <c r="BA171" s="37" t="s">
        <v>3351</v>
      </c>
      <c r="BB171" s="37">
        <v>2013</v>
      </c>
      <c r="BC171" s="37">
        <v>2017</v>
      </c>
      <c r="BD171" s="37" t="s">
        <v>120</v>
      </c>
      <c r="BE171" s="75">
        <v>10900113026</v>
      </c>
      <c r="BF171" s="76">
        <v>131090110026</v>
      </c>
      <c r="BG171" s="74">
        <v>8.41</v>
      </c>
      <c r="BH171" s="74">
        <v>8.93</v>
      </c>
      <c r="BI171" s="74">
        <v>8.7200000000000006</v>
      </c>
      <c r="BJ171" s="74">
        <v>9.42</v>
      </c>
      <c r="BK171" s="74">
        <v>8.92</v>
      </c>
      <c r="BL171" s="17">
        <f t="shared" si="17"/>
        <v>8.8800000000000008</v>
      </c>
      <c r="BM171" s="77" t="s">
        <v>976</v>
      </c>
      <c r="BN171" s="78" t="s">
        <v>1351</v>
      </c>
      <c r="BO171" s="110" t="s">
        <v>976</v>
      </c>
      <c r="BP171" s="110" t="s">
        <v>1351</v>
      </c>
      <c r="BQ171" s="111" t="s">
        <v>1351</v>
      </c>
      <c r="BR171" s="70" t="s">
        <v>3906</v>
      </c>
      <c r="BS171" s="70" t="s">
        <v>3907</v>
      </c>
      <c r="BT171" s="70" t="s">
        <v>3908</v>
      </c>
      <c r="BU171" s="70" t="s">
        <v>3369</v>
      </c>
      <c r="BV171" s="70" t="s">
        <v>3479</v>
      </c>
      <c r="BW171" s="70" t="s">
        <v>3909</v>
      </c>
      <c r="BX171" s="111" t="s">
        <v>1351</v>
      </c>
      <c r="BY171" s="111" t="s">
        <v>1351</v>
      </c>
      <c r="BZ171" s="70" t="s">
        <v>3910</v>
      </c>
      <c r="CA171" s="70" t="s">
        <v>3911</v>
      </c>
      <c r="CB171" s="70" t="s">
        <v>3912</v>
      </c>
      <c r="CC171" s="70" t="s">
        <v>3913</v>
      </c>
      <c r="CD171" s="70" t="s">
        <v>3914</v>
      </c>
      <c r="CE171" s="70" t="s">
        <v>288</v>
      </c>
      <c r="CF171" s="70" t="s">
        <v>3915</v>
      </c>
      <c r="CG171" s="70" t="s">
        <v>2432</v>
      </c>
      <c r="CH171" s="70" t="s">
        <v>3916</v>
      </c>
      <c r="CI171" s="70" t="s">
        <v>171</v>
      </c>
      <c r="CJ171" s="70" t="s">
        <v>1351</v>
      </c>
      <c r="CK171" s="70" t="s">
        <v>1351</v>
      </c>
      <c r="CL171" s="70" t="s">
        <v>1351</v>
      </c>
      <c r="CM171" s="70" t="s">
        <v>1351</v>
      </c>
      <c r="CN171" s="70" t="s">
        <v>1351</v>
      </c>
      <c r="CO171" s="70" t="s">
        <v>1351</v>
      </c>
      <c r="CP171" s="70" t="s">
        <v>1351</v>
      </c>
      <c r="CQ171" s="70" t="s">
        <v>3917</v>
      </c>
      <c r="CR171" s="70" t="s">
        <v>140</v>
      </c>
      <c r="CS171" s="70" t="s">
        <v>140</v>
      </c>
      <c r="CT171" s="70" t="s">
        <v>142</v>
      </c>
      <c r="CU171" s="70">
        <v>700009</v>
      </c>
      <c r="CV171" s="70" t="s">
        <v>3917</v>
      </c>
      <c r="CW171" s="70" t="s">
        <v>140</v>
      </c>
      <c r="CX171" s="70" t="s">
        <v>140</v>
      </c>
      <c r="CY171" s="70" t="s">
        <v>142</v>
      </c>
      <c r="CZ171" s="70">
        <v>700009</v>
      </c>
    </row>
    <row r="172" spans="1:104" s="19" customFormat="1">
      <c r="A172" s="10">
        <v>171</v>
      </c>
      <c r="B172" s="23">
        <v>1310901015</v>
      </c>
      <c r="C172" s="23" t="s">
        <v>3351</v>
      </c>
      <c r="D172" s="24" t="s">
        <v>3918</v>
      </c>
      <c r="E172" s="24" t="s">
        <v>3919</v>
      </c>
      <c r="F172" s="24" t="s">
        <v>1351</v>
      </c>
      <c r="G172" s="24" t="s">
        <v>1342</v>
      </c>
      <c r="H172" s="23" t="s">
        <v>3920</v>
      </c>
      <c r="I172" s="23" t="s">
        <v>181</v>
      </c>
      <c r="J172" s="25" t="s">
        <v>3921</v>
      </c>
      <c r="K172" s="23">
        <v>21</v>
      </c>
      <c r="L172" s="23" t="s">
        <v>106</v>
      </c>
      <c r="M172" s="23" t="s">
        <v>107</v>
      </c>
      <c r="N172" s="23" t="s">
        <v>966</v>
      </c>
      <c r="O172" s="23" t="s">
        <v>109</v>
      </c>
      <c r="P172" s="24" t="s">
        <v>3922</v>
      </c>
      <c r="Q172" s="23" t="s">
        <v>3923</v>
      </c>
      <c r="R172" s="26">
        <v>9475881044</v>
      </c>
      <c r="S172" s="26">
        <v>7679510082</v>
      </c>
      <c r="T172" s="27" t="s">
        <v>3924</v>
      </c>
      <c r="U172" s="24" t="s">
        <v>1351</v>
      </c>
      <c r="V172" s="23" t="s">
        <v>1598</v>
      </c>
      <c r="W172" s="23" t="s">
        <v>3386</v>
      </c>
      <c r="X172" s="23" t="s">
        <v>3925</v>
      </c>
      <c r="Y172" s="23" t="s">
        <v>1626</v>
      </c>
      <c r="Z172" s="23" t="s">
        <v>120</v>
      </c>
      <c r="AA172" s="23">
        <v>2011</v>
      </c>
      <c r="AB172" s="28">
        <v>93.17</v>
      </c>
      <c r="AC172" s="28">
        <v>92.43</v>
      </c>
      <c r="AD172" s="23">
        <v>647</v>
      </c>
      <c r="AE172" s="23">
        <v>700</v>
      </c>
      <c r="AF172" s="24" t="s">
        <v>227</v>
      </c>
      <c r="AG172" s="24" t="s">
        <v>334</v>
      </c>
      <c r="AH172" s="24" t="s">
        <v>3926</v>
      </c>
      <c r="AI172" s="24" t="s">
        <v>3927</v>
      </c>
      <c r="AJ172" s="24" t="s">
        <v>120</v>
      </c>
      <c r="AK172" s="23">
        <v>2013</v>
      </c>
      <c r="AL172" s="28">
        <v>86.2</v>
      </c>
      <c r="AM172" s="28">
        <v>85.17</v>
      </c>
      <c r="AN172" s="23">
        <v>511</v>
      </c>
      <c r="AO172" s="23">
        <v>600</v>
      </c>
      <c r="AP172" s="24" t="s">
        <v>1351</v>
      </c>
      <c r="AQ172" s="24" t="s">
        <v>1351</v>
      </c>
      <c r="AR172" s="23" t="s">
        <v>1351</v>
      </c>
      <c r="AS172" s="23" t="s">
        <v>1351</v>
      </c>
      <c r="AT172" s="23" t="s">
        <v>1351</v>
      </c>
      <c r="AU172" s="28" t="s">
        <v>1351</v>
      </c>
      <c r="AV172" s="23" t="s">
        <v>14016</v>
      </c>
      <c r="AW172" s="23">
        <v>92634</v>
      </c>
      <c r="AX172" s="23">
        <v>3094</v>
      </c>
      <c r="AY172" s="23">
        <v>2013</v>
      </c>
      <c r="AZ172" s="23" t="s">
        <v>1650</v>
      </c>
      <c r="BA172" s="23" t="s">
        <v>3351</v>
      </c>
      <c r="BB172" s="23">
        <v>2013</v>
      </c>
      <c r="BC172" s="23">
        <v>2017</v>
      </c>
      <c r="BD172" s="23" t="s">
        <v>120</v>
      </c>
      <c r="BE172" s="29">
        <v>10900113027</v>
      </c>
      <c r="BF172" s="30">
        <v>131090110027</v>
      </c>
      <c r="BG172" s="28">
        <v>7.78</v>
      </c>
      <c r="BH172" s="28">
        <v>8.1</v>
      </c>
      <c r="BI172" s="28">
        <v>7.59</v>
      </c>
      <c r="BJ172" s="28">
        <v>7.77</v>
      </c>
      <c r="BK172" s="28">
        <v>7.73</v>
      </c>
      <c r="BL172" s="17">
        <f t="shared" si="17"/>
        <v>7.7939999999999996</v>
      </c>
      <c r="BM172" s="31" t="s">
        <v>976</v>
      </c>
      <c r="BN172" s="32" t="s">
        <v>1351</v>
      </c>
      <c r="BO172" s="106" t="s">
        <v>976</v>
      </c>
      <c r="BP172" s="106" t="s">
        <v>1351</v>
      </c>
      <c r="BQ172" s="107" t="s">
        <v>1351</v>
      </c>
      <c r="BR172" s="24" t="s">
        <v>3505</v>
      </c>
      <c r="BS172" s="24" t="s">
        <v>948</v>
      </c>
      <c r="BT172" s="24" t="s">
        <v>3928</v>
      </c>
      <c r="BU172" s="24" t="s">
        <v>3369</v>
      </c>
      <c r="BV172" s="24" t="s">
        <v>3929</v>
      </c>
      <c r="BW172" s="24" t="s">
        <v>1351</v>
      </c>
      <c r="BX172" s="107" t="s">
        <v>1351</v>
      </c>
      <c r="BY172" s="107" t="s">
        <v>1351</v>
      </c>
      <c r="BZ172" s="24" t="s">
        <v>3930</v>
      </c>
      <c r="CA172" s="24" t="s">
        <v>3931</v>
      </c>
      <c r="CB172" s="24" t="s">
        <v>3932</v>
      </c>
      <c r="CC172" s="24" t="s">
        <v>1351</v>
      </c>
      <c r="CD172" s="24" t="s">
        <v>3933</v>
      </c>
      <c r="CE172" s="24" t="s">
        <v>134</v>
      </c>
      <c r="CF172" s="24" t="s">
        <v>411</v>
      </c>
      <c r="CG172" s="24" t="s">
        <v>3934</v>
      </c>
      <c r="CH172" s="24" t="s">
        <v>3935</v>
      </c>
      <c r="CI172" s="24" t="s">
        <v>3936</v>
      </c>
      <c r="CJ172" s="24" t="s">
        <v>411</v>
      </c>
      <c r="CK172" s="24" t="s">
        <v>3934</v>
      </c>
      <c r="CL172" s="24" t="s">
        <v>1351</v>
      </c>
      <c r="CM172" s="24" t="s">
        <v>1351</v>
      </c>
      <c r="CN172" s="24" t="s">
        <v>1351</v>
      </c>
      <c r="CO172" s="24" t="s">
        <v>1351</v>
      </c>
      <c r="CP172" s="24" t="s">
        <v>1351</v>
      </c>
      <c r="CQ172" s="24" t="s">
        <v>3937</v>
      </c>
      <c r="CR172" s="24" t="s">
        <v>1408</v>
      </c>
      <c r="CS172" s="24" t="s">
        <v>1064</v>
      </c>
      <c r="CT172" s="24" t="s">
        <v>142</v>
      </c>
      <c r="CU172" s="24">
        <v>742101</v>
      </c>
      <c r="CV172" s="24" t="s">
        <v>3938</v>
      </c>
      <c r="CW172" s="24" t="s">
        <v>140</v>
      </c>
      <c r="CX172" s="24" t="s">
        <v>140</v>
      </c>
      <c r="CY172" s="24" t="s">
        <v>142</v>
      </c>
      <c r="CZ172" s="24">
        <v>700047</v>
      </c>
    </row>
    <row r="173" spans="1:104" s="19" customFormat="1">
      <c r="A173" s="10">
        <v>172</v>
      </c>
      <c r="B173" s="23">
        <v>1310901032</v>
      </c>
      <c r="C173" s="23" t="s">
        <v>3351</v>
      </c>
      <c r="D173" s="24" t="s">
        <v>3939</v>
      </c>
      <c r="E173" s="24" t="s">
        <v>3940</v>
      </c>
      <c r="F173" s="24" t="s">
        <v>1351</v>
      </c>
      <c r="G173" s="24" t="s">
        <v>179</v>
      </c>
      <c r="H173" s="23" t="s">
        <v>3941</v>
      </c>
      <c r="I173" s="23" t="s">
        <v>181</v>
      </c>
      <c r="J173" s="25" t="s">
        <v>3223</v>
      </c>
      <c r="K173" s="23">
        <v>22</v>
      </c>
      <c r="L173" s="23" t="s">
        <v>323</v>
      </c>
      <c r="M173" s="23" t="s">
        <v>149</v>
      </c>
      <c r="N173" s="23" t="s">
        <v>966</v>
      </c>
      <c r="O173" s="23" t="s">
        <v>109</v>
      </c>
      <c r="P173" s="24" t="s">
        <v>3942</v>
      </c>
      <c r="Q173" s="23" t="s">
        <v>3943</v>
      </c>
      <c r="R173" s="26">
        <v>8013071960</v>
      </c>
      <c r="S173" s="26">
        <v>8961812744</v>
      </c>
      <c r="T173" s="27" t="s">
        <v>3944</v>
      </c>
      <c r="U173" s="27" t="s">
        <v>3945</v>
      </c>
      <c r="V173" s="23" t="s">
        <v>1421</v>
      </c>
      <c r="W173" s="23" t="s">
        <v>192</v>
      </c>
      <c r="X173" s="23" t="s">
        <v>3946</v>
      </c>
      <c r="Y173" s="23" t="s">
        <v>3947</v>
      </c>
      <c r="Z173" s="23" t="s">
        <v>120</v>
      </c>
      <c r="AA173" s="23">
        <v>2010</v>
      </c>
      <c r="AB173" s="28">
        <v>81.7</v>
      </c>
      <c r="AC173" s="28">
        <v>81.7</v>
      </c>
      <c r="AD173" s="23" t="s">
        <v>1351</v>
      </c>
      <c r="AE173" s="23" t="s">
        <v>1351</v>
      </c>
      <c r="AF173" s="24" t="s">
        <v>878</v>
      </c>
      <c r="AG173" s="24" t="s">
        <v>192</v>
      </c>
      <c r="AH173" s="24" t="s">
        <v>3946</v>
      </c>
      <c r="AI173" s="24" t="s">
        <v>3948</v>
      </c>
      <c r="AJ173" s="24" t="s">
        <v>120</v>
      </c>
      <c r="AK173" s="23">
        <v>2012</v>
      </c>
      <c r="AL173" s="28">
        <v>81.2</v>
      </c>
      <c r="AM173" s="28">
        <v>81.2</v>
      </c>
      <c r="AN173" s="23">
        <v>406</v>
      </c>
      <c r="AO173" s="23">
        <v>500</v>
      </c>
      <c r="AP173" s="24" t="s">
        <v>1351</v>
      </c>
      <c r="AQ173" s="24" t="s">
        <v>1351</v>
      </c>
      <c r="AR173" s="23" t="s">
        <v>1351</v>
      </c>
      <c r="AS173" s="23" t="s">
        <v>1351</v>
      </c>
      <c r="AT173" s="23" t="s">
        <v>1351</v>
      </c>
      <c r="AU173" s="28" t="s">
        <v>1351</v>
      </c>
      <c r="AV173" s="23" t="s">
        <v>124</v>
      </c>
      <c r="AW173" s="23" t="s">
        <v>1351</v>
      </c>
      <c r="AX173" s="23">
        <v>13625</v>
      </c>
      <c r="AY173" s="23">
        <v>2013</v>
      </c>
      <c r="AZ173" s="23" t="s">
        <v>1650</v>
      </c>
      <c r="BA173" s="23" t="s">
        <v>3351</v>
      </c>
      <c r="BB173" s="23">
        <v>2013</v>
      </c>
      <c r="BC173" s="23">
        <v>2017</v>
      </c>
      <c r="BD173" s="23" t="s">
        <v>120</v>
      </c>
      <c r="BE173" s="29">
        <v>10900113028</v>
      </c>
      <c r="BF173" s="30">
        <v>131090110028</v>
      </c>
      <c r="BG173" s="28">
        <v>7.22</v>
      </c>
      <c r="BH173" s="28">
        <v>7.93</v>
      </c>
      <c r="BI173" s="28">
        <v>7.31</v>
      </c>
      <c r="BJ173" s="28">
        <v>7.62</v>
      </c>
      <c r="BK173" s="28">
        <v>7.81</v>
      </c>
      <c r="BL173" s="17">
        <f t="shared" si="17"/>
        <v>7.5780000000000003</v>
      </c>
      <c r="BM173" s="31" t="s">
        <v>976</v>
      </c>
      <c r="BN173" s="32" t="s">
        <v>1351</v>
      </c>
      <c r="BO173" s="106" t="s">
        <v>195</v>
      </c>
      <c r="BP173" s="106" t="s">
        <v>196</v>
      </c>
      <c r="BQ173" s="107">
        <v>1</v>
      </c>
      <c r="BR173" s="24" t="s">
        <v>3949</v>
      </c>
      <c r="BS173" s="24" t="s">
        <v>3950</v>
      </c>
      <c r="BT173" s="24" t="s">
        <v>3951</v>
      </c>
      <c r="BU173" s="24" t="s">
        <v>3369</v>
      </c>
      <c r="BV173" s="24" t="s">
        <v>3811</v>
      </c>
      <c r="BW173" s="24" t="s">
        <v>1351</v>
      </c>
      <c r="BX173" s="107" t="s">
        <v>1351</v>
      </c>
      <c r="BY173" s="107" t="s">
        <v>1351</v>
      </c>
      <c r="BZ173" s="24" t="s">
        <v>1351</v>
      </c>
      <c r="CA173" s="24" t="s">
        <v>1351</v>
      </c>
      <c r="CB173" s="24" t="s">
        <v>3952</v>
      </c>
      <c r="CC173" s="24" t="s">
        <v>1351</v>
      </c>
      <c r="CD173" s="24" t="s">
        <v>3953</v>
      </c>
      <c r="CE173" s="24" t="s">
        <v>288</v>
      </c>
      <c r="CF173" s="24" t="s">
        <v>595</v>
      </c>
      <c r="CG173" s="24" t="s">
        <v>1351</v>
      </c>
      <c r="CH173" s="24" t="s">
        <v>3954</v>
      </c>
      <c r="CI173" s="24" t="s">
        <v>138</v>
      </c>
      <c r="CJ173" s="24" t="s">
        <v>1351</v>
      </c>
      <c r="CK173" s="24" t="s">
        <v>1351</v>
      </c>
      <c r="CL173" s="24" t="s">
        <v>1351</v>
      </c>
      <c r="CM173" s="24" t="s">
        <v>1351</v>
      </c>
      <c r="CN173" s="24" t="s">
        <v>1351</v>
      </c>
      <c r="CO173" s="24" t="s">
        <v>1351</v>
      </c>
      <c r="CP173" s="24" t="s">
        <v>1351</v>
      </c>
      <c r="CQ173" s="24" t="s">
        <v>3955</v>
      </c>
      <c r="CR173" s="24" t="s">
        <v>3956</v>
      </c>
      <c r="CS173" s="24" t="s">
        <v>2474</v>
      </c>
      <c r="CT173" s="24" t="s">
        <v>175</v>
      </c>
      <c r="CU173" s="24">
        <v>801503</v>
      </c>
      <c r="CV173" s="24" t="s">
        <v>3957</v>
      </c>
      <c r="CW173" s="24" t="s">
        <v>3958</v>
      </c>
      <c r="CX173" s="24" t="s">
        <v>140</v>
      </c>
      <c r="CY173" s="24" t="s">
        <v>3959</v>
      </c>
      <c r="CZ173" s="24">
        <v>700094</v>
      </c>
    </row>
    <row r="174" spans="1:104" s="19" customFormat="1">
      <c r="A174" s="10">
        <v>173</v>
      </c>
      <c r="B174" s="23">
        <v>1310901045</v>
      </c>
      <c r="C174" s="23" t="s">
        <v>3351</v>
      </c>
      <c r="D174" s="24" t="s">
        <v>3960</v>
      </c>
      <c r="E174" s="24" t="s">
        <v>3961</v>
      </c>
      <c r="F174" s="24" t="s">
        <v>1351</v>
      </c>
      <c r="G174" s="24" t="s">
        <v>446</v>
      </c>
      <c r="H174" s="23" t="s">
        <v>3962</v>
      </c>
      <c r="I174" s="23" t="s">
        <v>181</v>
      </c>
      <c r="J174" s="25" t="s">
        <v>3963</v>
      </c>
      <c r="K174" s="23">
        <v>20</v>
      </c>
      <c r="L174" s="23" t="s">
        <v>148</v>
      </c>
      <c r="M174" s="23" t="s">
        <v>107</v>
      </c>
      <c r="N174" s="23" t="s">
        <v>966</v>
      </c>
      <c r="O174" s="23" t="s">
        <v>109</v>
      </c>
      <c r="P174" s="24" t="s">
        <v>424</v>
      </c>
      <c r="Q174" s="23" t="s">
        <v>3964</v>
      </c>
      <c r="R174" s="26" t="s">
        <v>3965</v>
      </c>
      <c r="S174" s="26" t="s">
        <v>3966</v>
      </c>
      <c r="T174" s="27" t="s">
        <v>3967</v>
      </c>
      <c r="U174" s="27" t="s">
        <v>3968</v>
      </c>
      <c r="V174" s="23" t="s">
        <v>223</v>
      </c>
      <c r="W174" s="23" t="s">
        <v>330</v>
      </c>
      <c r="X174" s="23" t="s">
        <v>943</v>
      </c>
      <c r="Y174" s="23" t="s">
        <v>3969</v>
      </c>
      <c r="Z174" s="23" t="s">
        <v>120</v>
      </c>
      <c r="AA174" s="23">
        <v>2011</v>
      </c>
      <c r="AB174" s="28">
        <v>73.12</v>
      </c>
      <c r="AC174" s="28">
        <v>73.12</v>
      </c>
      <c r="AD174" s="23">
        <v>585</v>
      </c>
      <c r="AE174" s="23">
        <v>800</v>
      </c>
      <c r="AF174" s="24" t="s">
        <v>356</v>
      </c>
      <c r="AG174" s="24" t="s">
        <v>334</v>
      </c>
      <c r="AH174" s="24" t="s">
        <v>943</v>
      </c>
      <c r="AI174" s="24" t="s">
        <v>3970</v>
      </c>
      <c r="AJ174" s="24" t="s">
        <v>120</v>
      </c>
      <c r="AK174" s="23">
        <v>2013</v>
      </c>
      <c r="AL174" s="28">
        <v>68.400000000000006</v>
      </c>
      <c r="AM174" s="28">
        <v>61.6</v>
      </c>
      <c r="AN174" s="23">
        <v>429</v>
      </c>
      <c r="AO174" s="23">
        <v>700</v>
      </c>
      <c r="AP174" s="24" t="s">
        <v>1351</v>
      </c>
      <c r="AQ174" s="24" t="s">
        <v>1351</v>
      </c>
      <c r="AR174" s="23" t="s">
        <v>1351</v>
      </c>
      <c r="AS174" s="23" t="s">
        <v>1351</v>
      </c>
      <c r="AT174" s="23" t="s">
        <v>1351</v>
      </c>
      <c r="AU174" s="28" t="s">
        <v>1351</v>
      </c>
      <c r="AV174" s="23" t="s">
        <v>124</v>
      </c>
      <c r="AW174" s="23" t="s">
        <v>1351</v>
      </c>
      <c r="AX174" s="23">
        <v>15628</v>
      </c>
      <c r="AY174" s="23">
        <v>2013</v>
      </c>
      <c r="AZ174" s="23" t="s">
        <v>1650</v>
      </c>
      <c r="BA174" s="23" t="s">
        <v>3351</v>
      </c>
      <c r="BB174" s="23">
        <v>2013</v>
      </c>
      <c r="BC174" s="23">
        <v>2017</v>
      </c>
      <c r="BD174" s="23" t="s">
        <v>120</v>
      </c>
      <c r="BE174" s="29">
        <v>10900113029</v>
      </c>
      <c r="BF174" s="30">
        <v>131090110029</v>
      </c>
      <c r="BG174" s="28">
        <v>6.33</v>
      </c>
      <c r="BH174" s="28">
        <v>7</v>
      </c>
      <c r="BI174" s="28">
        <v>6.66</v>
      </c>
      <c r="BJ174" s="28">
        <v>6.35</v>
      </c>
      <c r="BK174" s="28">
        <v>6.42</v>
      </c>
      <c r="BL174" s="17">
        <f t="shared" si="17"/>
        <v>6.5520000000000014</v>
      </c>
      <c r="BM174" s="31" t="s">
        <v>195</v>
      </c>
      <c r="BN174" s="32">
        <v>1</v>
      </c>
      <c r="BO174" s="106" t="s">
        <v>976</v>
      </c>
      <c r="BP174" s="106" t="s">
        <v>1351</v>
      </c>
      <c r="BQ174" s="107" t="s">
        <v>1351</v>
      </c>
      <c r="BR174" s="24" t="s">
        <v>3971</v>
      </c>
      <c r="BS174" s="24" t="s">
        <v>2466</v>
      </c>
      <c r="BT174" s="24" t="s">
        <v>1351</v>
      </c>
      <c r="BU174" s="24" t="s">
        <v>1351</v>
      </c>
      <c r="BV174" s="24" t="s">
        <v>1351</v>
      </c>
      <c r="BW174" s="24" t="s">
        <v>3972</v>
      </c>
      <c r="BX174" s="107" t="s">
        <v>1351</v>
      </c>
      <c r="BY174" s="107" t="s">
        <v>1351</v>
      </c>
      <c r="BZ174" s="24" t="s">
        <v>3973</v>
      </c>
      <c r="CA174" s="24" t="s">
        <v>3974</v>
      </c>
      <c r="CB174" s="24" t="s">
        <v>3975</v>
      </c>
      <c r="CC174" s="24" t="s">
        <v>3976</v>
      </c>
      <c r="CD174" s="24" t="s">
        <v>3977</v>
      </c>
      <c r="CE174" s="24" t="s">
        <v>235</v>
      </c>
      <c r="CF174" s="24" t="s">
        <v>2315</v>
      </c>
      <c r="CG174" s="24" t="s">
        <v>3177</v>
      </c>
      <c r="CH174" s="24" t="s">
        <v>3978</v>
      </c>
      <c r="CI174" s="24" t="s">
        <v>138</v>
      </c>
      <c r="CJ174" s="24" t="s">
        <v>1351</v>
      </c>
      <c r="CK174" s="24" t="s">
        <v>1351</v>
      </c>
      <c r="CL174" s="24" t="s">
        <v>1351</v>
      </c>
      <c r="CM174" s="24" t="s">
        <v>1351</v>
      </c>
      <c r="CN174" s="24" t="s">
        <v>1351</v>
      </c>
      <c r="CO174" s="24" t="s">
        <v>1351</v>
      </c>
      <c r="CP174" s="24" t="s">
        <v>1351</v>
      </c>
      <c r="CQ174" s="24" t="s">
        <v>3979</v>
      </c>
      <c r="CR174" s="24" t="s">
        <v>140</v>
      </c>
      <c r="CS174" s="24" t="s">
        <v>140</v>
      </c>
      <c r="CT174" s="125" t="s">
        <v>142</v>
      </c>
      <c r="CU174" s="24">
        <v>700084</v>
      </c>
      <c r="CV174" s="24" t="s">
        <v>3979</v>
      </c>
      <c r="CW174" s="24" t="s">
        <v>140</v>
      </c>
      <c r="CX174" s="24" t="s">
        <v>140</v>
      </c>
      <c r="CY174" s="24" t="s">
        <v>142</v>
      </c>
      <c r="CZ174" s="24">
        <v>700084</v>
      </c>
    </row>
    <row r="175" spans="1:104" s="19" customFormat="1">
      <c r="A175" s="10">
        <v>174</v>
      </c>
      <c r="B175" s="23">
        <v>1310901128</v>
      </c>
      <c r="C175" s="23" t="s">
        <v>3351</v>
      </c>
      <c r="D175" s="24" t="s">
        <v>3980</v>
      </c>
      <c r="E175" s="24" t="s">
        <v>3981</v>
      </c>
      <c r="F175" s="24" t="s">
        <v>1351</v>
      </c>
      <c r="G175" s="24" t="s">
        <v>3982</v>
      </c>
      <c r="H175" s="23" t="s">
        <v>3983</v>
      </c>
      <c r="I175" s="23" t="s">
        <v>181</v>
      </c>
      <c r="J175" s="25" t="s">
        <v>3984</v>
      </c>
      <c r="K175" s="23">
        <v>20</v>
      </c>
      <c r="L175" s="23" t="s">
        <v>3985</v>
      </c>
      <c r="M175" s="23" t="s">
        <v>149</v>
      </c>
      <c r="N175" s="23" t="s">
        <v>966</v>
      </c>
      <c r="O175" s="23" t="s">
        <v>109</v>
      </c>
      <c r="P175" s="24" t="s">
        <v>3986</v>
      </c>
      <c r="Q175" s="23" t="s">
        <v>3987</v>
      </c>
      <c r="R175" s="26">
        <v>8159081048</v>
      </c>
      <c r="S175" s="26" t="s">
        <v>1351</v>
      </c>
      <c r="T175" s="27" t="s">
        <v>3988</v>
      </c>
      <c r="U175" s="27" t="s">
        <v>3989</v>
      </c>
      <c r="V175" s="23" t="s">
        <v>276</v>
      </c>
      <c r="W175" s="23" t="s">
        <v>330</v>
      </c>
      <c r="X175" s="23" t="s">
        <v>3990</v>
      </c>
      <c r="Y175" s="23" t="s">
        <v>3991</v>
      </c>
      <c r="Z175" s="23" t="s">
        <v>333</v>
      </c>
      <c r="AA175" s="23">
        <v>2011</v>
      </c>
      <c r="AB175" s="28">
        <v>76.75</v>
      </c>
      <c r="AC175" s="28">
        <v>76.44</v>
      </c>
      <c r="AD175" s="23">
        <v>614</v>
      </c>
      <c r="AE175" s="23">
        <v>800</v>
      </c>
      <c r="AF175" s="24" t="s">
        <v>227</v>
      </c>
      <c r="AG175" s="24" t="s">
        <v>334</v>
      </c>
      <c r="AH175" s="24" t="s">
        <v>3990</v>
      </c>
      <c r="AI175" s="24" t="s">
        <v>3992</v>
      </c>
      <c r="AJ175" s="24" t="s">
        <v>333</v>
      </c>
      <c r="AK175" s="23">
        <v>2013</v>
      </c>
      <c r="AL175" s="28">
        <v>74</v>
      </c>
      <c r="AM175" s="28">
        <v>73</v>
      </c>
      <c r="AN175" s="23">
        <v>370</v>
      </c>
      <c r="AO175" s="23">
        <v>500</v>
      </c>
      <c r="AP175" s="24" t="s">
        <v>1351</v>
      </c>
      <c r="AQ175" s="24" t="s">
        <v>1351</v>
      </c>
      <c r="AR175" s="23" t="s">
        <v>1351</v>
      </c>
      <c r="AS175" s="23" t="s">
        <v>1351</v>
      </c>
      <c r="AT175" s="23" t="s">
        <v>1351</v>
      </c>
      <c r="AU175" s="28" t="s">
        <v>1351</v>
      </c>
      <c r="AV175" s="23" t="s">
        <v>124</v>
      </c>
      <c r="AW175" s="23" t="s">
        <v>1351</v>
      </c>
      <c r="AX175" s="23">
        <v>16255</v>
      </c>
      <c r="AY175" s="23">
        <v>2013</v>
      </c>
      <c r="AZ175" s="23" t="s">
        <v>1650</v>
      </c>
      <c r="BA175" s="23" t="s">
        <v>3351</v>
      </c>
      <c r="BB175" s="23">
        <v>2013</v>
      </c>
      <c r="BC175" s="23">
        <v>2017</v>
      </c>
      <c r="BD175" s="23" t="s">
        <v>120</v>
      </c>
      <c r="BE175" s="29">
        <v>10900113030</v>
      </c>
      <c r="BF175" s="30">
        <v>131090110030</v>
      </c>
      <c r="BG175" s="28">
        <v>7.26</v>
      </c>
      <c r="BH175" s="28">
        <v>7.86</v>
      </c>
      <c r="BI175" s="28">
        <v>7.38</v>
      </c>
      <c r="BJ175" s="28">
        <v>7.08</v>
      </c>
      <c r="BK175" s="28">
        <v>7.96</v>
      </c>
      <c r="BL175" s="17">
        <f t="shared" si="17"/>
        <v>7.508</v>
      </c>
      <c r="BM175" s="31" t="s">
        <v>976</v>
      </c>
      <c r="BN175" s="32" t="s">
        <v>1351</v>
      </c>
      <c r="BO175" s="106" t="s">
        <v>976</v>
      </c>
      <c r="BP175" s="106" t="s">
        <v>1351</v>
      </c>
      <c r="BQ175" s="107" t="s">
        <v>1351</v>
      </c>
      <c r="BR175" s="24" t="s">
        <v>3783</v>
      </c>
      <c r="BS175" s="24" t="s">
        <v>2350</v>
      </c>
      <c r="BT175" s="24" t="s">
        <v>3993</v>
      </c>
      <c r="BU175" s="24" t="s">
        <v>3369</v>
      </c>
      <c r="BV175" s="24" t="s">
        <v>3370</v>
      </c>
      <c r="BW175" s="24" t="s">
        <v>1351</v>
      </c>
      <c r="BX175" s="107" t="s">
        <v>1351</v>
      </c>
      <c r="BY175" s="107" t="s">
        <v>1351</v>
      </c>
      <c r="BZ175" s="24" t="s">
        <v>1351</v>
      </c>
      <c r="CA175" s="24" t="s">
        <v>1351</v>
      </c>
      <c r="CB175" s="24" t="s">
        <v>3994</v>
      </c>
      <c r="CC175" s="24" t="s">
        <v>1351</v>
      </c>
      <c r="CD175" s="24" t="s">
        <v>3995</v>
      </c>
      <c r="CE175" s="24" t="s">
        <v>288</v>
      </c>
      <c r="CF175" s="24" t="s">
        <v>1351</v>
      </c>
      <c r="CG175" s="24" t="s">
        <v>1351</v>
      </c>
      <c r="CH175" s="24" t="s">
        <v>3996</v>
      </c>
      <c r="CI175" s="24" t="s">
        <v>171</v>
      </c>
      <c r="CJ175" s="24" t="s">
        <v>1351</v>
      </c>
      <c r="CK175" s="24" t="s">
        <v>1351</v>
      </c>
      <c r="CL175" s="24" t="s">
        <v>1351</v>
      </c>
      <c r="CM175" s="24" t="s">
        <v>1351</v>
      </c>
      <c r="CN175" s="24" t="s">
        <v>1351</v>
      </c>
      <c r="CO175" s="24" t="s">
        <v>1351</v>
      </c>
      <c r="CP175" s="24" t="s">
        <v>1351</v>
      </c>
      <c r="CQ175" s="24" t="s">
        <v>3997</v>
      </c>
      <c r="CR175" s="24" t="s">
        <v>3998</v>
      </c>
      <c r="CS175" s="24" t="s">
        <v>1014</v>
      </c>
      <c r="CT175" s="24" t="s">
        <v>142</v>
      </c>
      <c r="CU175" s="24">
        <v>741126</v>
      </c>
      <c r="CV175" s="24" t="s">
        <v>3999</v>
      </c>
      <c r="CW175" s="24" t="s">
        <v>140</v>
      </c>
      <c r="CX175" s="24" t="s">
        <v>572</v>
      </c>
      <c r="CY175" s="24" t="s">
        <v>142</v>
      </c>
      <c r="CZ175" s="24">
        <v>700152</v>
      </c>
    </row>
    <row r="176" spans="1:104" s="19" customFormat="1">
      <c r="A176" s="10">
        <v>175</v>
      </c>
      <c r="B176" s="23">
        <v>1310901049</v>
      </c>
      <c r="C176" s="23" t="s">
        <v>3351</v>
      </c>
      <c r="D176" s="24" t="s">
        <v>4000</v>
      </c>
      <c r="E176" s="24" t="s">
        <v>4001</v>
      </c>
      <c r="F176" s="24" t="s">
        <v>1351</v>
      </c>
      <c r="G176" s="24" t="s">
        <v>4002</v>
      </c>
      <c r="H176" s="23" t="s">
        <v>4003</v>
      </c>
      <c r="I176" s="23" t="s">
        <v>104</v>
      </c>
      <c r="J176" s="25" t="s">
        <v>105</v>
      </c>
      <c r="K176" s="23">
        <v>21</v>
      </c>
      <c r="L176" s="23" t="s">
        <v>148</v>
      </c>
      <c r="M176" s="23" t="s">
        <v>1620</v>
      </c>
      <c r="N176" s="23" t="s">
        <v>966</v>
      </c>
      <c r="O176" s="23" t="s">
        <v>109</v>
      </c>
      <c r="P176" s="24" t="s">
        <v>4004</v>
      </c>
      <c r="Q176" s="23">
        <v>9804684809</v>
      </c>
      <c r="R176" s="26">
        <v>9046295518</v>
      </c>
      <c r="S176" s="26">
        <v>7797242529</v>
      </c>
      <c r="T176" s="24" t="s">
        <v>4005</v>
      </c>
      <c r="U176" s="24" t="s">
        <v>4006</v>
      </c>
      <c r="V176" s="23" t="s">
        <v>4007</v>
      </c>
      <c r="W176" s="23" t="s">
        <v>330</v>
      </c>
      <c r="X176" s="23" t="s">
        <v>4008</v>
      </c>
      <c r="Y176" s="23" t="s">
        <v>4009</v>
      </c>
      <c r="Z176" s="23" t="s">
        <v>2465</v>
      </c>
      <c r="AA176" s="23">
        <v>2011</v>
      </c>
      <c r="AB176" s="28">
        <v>83.63</v>
      </c>
      <c r="AC176" s="28">
        <v>83.63</v>
      </c>
      <c r="AD176" s="23">
        <v>669</v>
      </c>
      <c r="AE176" s="23">
        <v>800</v>
      </c>
      <c r="AF176" s="24" t="s">
        <v>1794</v>
      </c>
      <c r="AG176" s="24" t="s">
        <v>334</v>
      </c>
      <c r="AH176" s="24" t="s">
        <v>404</v>
      </c>
      <c r="AI176" s="24" t="s">
        <v>4010</v>
      </c>
      <c r="AJ176" s="24" t="s">
        <v>2465</v>
      </c>
      <c r="AK176" s="23">
        <v>2013</v>
      </c>
      <c r="AL176" s="28">
        <v>65.400000000000006</v>
      </c>
      <c r="AM176" s="28">
        <v>61.83</v>
      </c>
      <c r="AN176" s="23">
        <v>371</v>
      </c>
      <c r="AO176" s="23">
        <v>600</v>
      </c>
      <c r="AP176" s="24" t="s">
        <v>1351</v>
      </c>
      <c r="AQ176" s="24" t="s">
        <v>1351</v>
      </c>
      <c r="AR176" s="23" t="s">
        <v>1351</v>
      </c>
      <c r="AS176" s="23" t="s">
        <v>1351</v>
      </c>
      <c r="AT176" s="23" t="s">
        <v>1351</v>
      </c>
      <c r="AU176" s="28" t="s">
        <v>1351</v>
      </c>
      <c r="AV176" s="23" t="s">
        <v>124</v>
      </c>
      <c r="AW176" s="23" t="s">
        <v>1351</v>
      </c>
      <c r="AX176" s="23">
        <v>14805</v>
      </c>
      <c r="AY176" s="23">
        <v>2013</v>
      </c>
      <c r="AZ176" s="23" t="s">
        <v>4011</v>
      </c>
      <c r="BA176" s="23" t="s">
        <v>3351</v>
      </c>
      <c r="BB176" s="23">
        <v>2013</v>
      </c>
      <c r="BC176" s="23">
        <v>2017</v>
      </c>
      <c r="BD176" s="23" t="s">
        <v>2465</v>
      </c>
      <c r="BE176" s="29">
        <v>10900113031</v>
      </c>
      <c r="BF176" s="30">
        <v>131090110031</v>
      </c>
      <c r="BG176" s="28">
        <v>7</v>
      </c>
      <c r="BH176" s="28">
        <v>7.38</v>
      </c>
      <c r="BI176" s="28">
        <v>7.97</v>
      </c>
      <c r="BJ176" s="28">
        <v>7.62</v>
      </c>
      <c r="BK176" s="28">
        <v>8.58</v>
      </c>
      <c r="BL176" s="17">
        <f t="shared" si="17"/>
        <v>7.7099999999999991</v>
      </c>
      <c r="BM176" s="31" t="s">
        <v>976</v>
      </c>
      <c r="BN176" s="32" t="s">
        <v>1351</v>
      </c>
      <c r="BO176" s="106" t="s">
        <v>976</v>
      </c>
      <c r="BP176" s="106" t="s">
        <v>1351</v>
      </c>
      <c r="BQ176" s="107" t="s">
        <v>1351</v>
      </c>
      <c r="BR176" s="24" t="s">
        <v>4012</v>
      </c>
      <c r="BS176" s="24" t="s">
        <v>4013</v>
      </c>
      <c r="BT176" s="24" t="s">
        <v>3416</v>
      </c>
      <c r="BU176" s="24" t="s">
        <v>3369</v>
      </c>
      <c r="BV176" s="24" t="s">
        <v>3479</v>
      </c>
      <c r="BW176" s="24" t="s">
        <v>4014</v>
      </c>
      <c r="BX176" s="107" t="s">
        <v>1351</v>
      </c>
      <c r="BY176" s="107" t="s">
        <v>1351</v>
      </c>
      <c r="BZ176" s="24" t="s">
        <v>1351</v>
      </c>
      <c r="CA176" s="24" t="s">
        <v>4015</v>
      </c>
      <c r="CB176" s="24" t="s">
        <v>4016</v>
      </c>
      <c r="CC176" s="24" t="s">
        <v>4017</v>
      </c>
      <c r="CD176" s="24" t="s">
        <v>4018</v>
      </c>
      <c r="CE176" s="24" t="s">
        <v>4019</v>
      </c>
      <c r="CF176" s="24" t="s">
        <v>2186</v>
      </c>
      <c r="CG176" s="24" t="s">
        <v>1351</v>
      </c>
      <c r="CH176" s="24" t="s">
        <v>4020</v>
      </c>
      <c r="CI176" s="24" t="s">
        <v>138</v>
      </c>
      <c r="CJ176" s="24" t="s">
        <v>1351</v>
      </c>
      <c r="CK176" s="24" t="s">
        <v>1351</v>
      </c>
      <c r="CL176" s="24" t="s">
        <v>4021</v>
      </c>
      <c r="CM176" s="24" t="s">
        <v>4022</v>
      </c>
      <c r="CN176" s="24" t="s">
        <v>4023</v>
      </c>
      <c r="CO176" s="24" t="s">
        <v>4024</v>
      </c>
      <c r="CP176" s="24" t="s">
        <v>4025</v>
      </c>
      <c r="CQ176" s="24" t="s">
        <v>4026</v>
      </c>
      <c r="CR176" s="24" t="s">
        <v>4027</v>
      </c>
      <c r="CS176" s="24" t="s">
        <v>3089</v>
      </c>
      <c r="CT176" s="24" t="s">
        <v>1535</v>
      </c>
      <c r="CU176" s="24">
        <v>700031</v>
      </c>
      <c r="CV176" s="24" t="s">
        <v>4028</v>
      </c>
      <c r="CW176" s="24" t="s">
        <v>4027</v>
      </c>
      <c r="CX176" s="24" t="s">
        <v>140</v>
      </c>
      <c r="CY176" s="24" t="s">
        <v>1535</v>
      </c>
      <c r="CZ176" s="24">
        <v>700031</v>
      </c>
    </row>
    <row r="177" spans="1:104" s="19" customFormat="1">
      <c r="A177" s="10">
        <v>176</v>
      </c>
      <c r="B177" s="23">
        <v>1310901057</v>
      </c>
      <c r="C177" s="23" t="s">
        <v>3351</v>
      </c>
      <c r="D177" s="24" t="s">
        <v>4029</v>
      </c>
      <c r="E177" s="24" t="s">
        <v>4030</v>
      </c>
      <c r="F177" s="24" t="s">
        <v>1351</v>
      </c>
      <c r="G177" s="24" t="s">
        <v>4031</v>
      </c>
      <c r="H177" s="23" t="s">
        <v>4032</v>
      </c>
      <c r="I177" s="23" t="s">
        <v>181</v>
      </c>
      <c r="J177" s="25" t="s">
        <v>4033</v>
      </c>
      <c r="K177" s="23">
        <v>22</v>
      </c>
      <c r="L177" s="23" t="s">
        <v>323</v>
      </c>
      <c r="M177" s="23" t="s">
        <v>107</v>
      </c>
      <c r="N177" s="23" t="s">
        <v>966</v>
      </c>
      <c r="O177" s="23" t="s">
        <v>109</v>
      </c>
      <c r="P177" s="24" t="s">
        <v>4034</v>
      </c>
      <c r="Q177" s="23" t="s">
        <v>4035</v>
      </c>
      <c r="R177" s="26" t="s">
        <v>4036</v>
      </c>
      <c r="S177" s="26" t="s">
        <v>4037</v>
      </c>
      <c r="T177" s="27" t="s">
        <v>4038</v>
      </c>
      <c r="U177" s="126" t="s">
        <v>4039</v>
      </c>
      <c r="V177" s="23" t="s">
        <v>4040</v>
      </c>
      <c r="W177" s="23" t="s">
        <v>330</v>
      </c>
      <c r="X177" s="23" t="s">
        <v>4041</v>
      </c>
      <c r="Y177" s="23" t="s">
        <v>4042</v>
      </c>
      <c r="Z177" s="23" t="s">
        <v>333</v>
      </c>
      <c r="AA177" s="23">
        <v>2010</v>
      </c>
      <c r="AB177" s="28">
        <v>88.37</v>
      </c>
      <c r="AC177" s="28">
        <v>87.55</v>
      </c>
      <c r="AD177" s="23">
        <v>788</v>
      </c>
      <c r="AE177" s="23">
        <v>900</v>
      </c>
      <c r="AF177" s="24" t="s">
        <v>4043</v>
      </c>
      <c r="AG177" s="24" t="s">
        <v>334</v>
      </c>
      <c r="AH177" s="24" t="s">
        <v>4044</v>
      </c>
      <c r="AI177" s="24" t="s">
        <v>4045</v>
      </c>
      <c r="AJ177" s="24" t="s">
        <v>333</v>
      </c>
      <c r="AK177" s="23">
        <v>2012</v>
      </c>
      <c r="AL177" s="28">
        <v>87</v>
      </c>
      <c r="AM177" s="28">
        <v>80</v>
      </c>
      <c r="AN177" s="23">
        <v>560</v>
      </c>
      <c r="AO177" s="23">
        <v>700</v>
      </c>
      <c r="AP177" s="24" t="s">
        <v>1351</v>
      </c>
      <c r="AQ177" s="24" t="s">
        <v>1351</v>
      </c>
      <c r="AR177" s="23" t="s">
        <v>1351</v>
      </c>
      <c r="AS177" s="23" t="s">
        <v>1351</v>
      </c>
      <c r="AT177" s="23" t="s">
        <v>1351</v>
      </c>
      <c r="AU177" s="28" t="s">
        <v>1351</v>
      </c>
      <c r="AV177" s="23" t="s">
        <v>124</v>
      </c>
      <c r="AW177" s="23" t="s">
        <v>1351</v>
      </c>
      <c r="AX177" s="23">
        <v>8281</v>
      </c>
      <c r="AY177" s="23">
        <v>2013</v>
      </c>
      <c r="AZ177" s="23" t="s">
        <v>1650</v>
      </c>
      <c r="BA177" s="23" t="s">
        <v>3351</v>
      </c>
      <c r="BB177" s="23">
        <v>2013</v>
      </c>
      <c r="BC177" s="23">
        <v>2017</v>
      </c>
      <c r="BD177" s="23" t="s">
        <v>120</v>
      </c>
      <c r="BE177" s="29">
        <v>10900113032</v>
      </c>
      <c r="BF177" s="30">
        <v>131090110032</v>
      </c>
      <c r="BG177" s="28">
        <v>6.37</v>
      </c>
      <c r="BH177" s="28">
        <v>6.06</v>
      </c>
      <c r="BI177" s="28">
        <v>7.66</v>
      </c>
      <c r="BJ177" s="28">
        <v>7.69</v>
      </c>
      <c r="BK177" s="28">
        <v>7.73</v>
      </c>
      <c r="BL177" s="17">
        <f t="shared" si="17"/>
        <v>7.1020000000000012</v>
      </c>
      <c r="BM177" s="31" t="s">
        <v>976</v>
      </c>
      <c r="BN177" s="32" t="s">
        <v>1351</v>
      </c>
      <c r="BO177" s="106" t="s">
        <v>195</v>
      </c>
      <c r="BP177" s="106" t="s">
        <v>196</v>
      </c>
      <c r="BQ177" s="107">
        <v>1</v>
      </c>
      <c r="BR177" s="24" t="s">
        <v>4046</v>
      </c>
      <c r="BS177" s="24" t="s">
        <v>4047</v>
      </c>
      <c r="BT177" s="24" t="s">
        <v>4048</v>
      </c>
      <c r="BU177" s="24" t="s">
        <v>4049</v>
      </c>
      <c r="BV177" s="24" t="s">
        <v>4050</v>
      </c>
      <c r="BW177" s="24" t="s">
        <v>1351</v>
      </c>
      <c r="BX177" s="107" t="s">
        <v>1351</v>
      </c>
      <c r="BY177" s="107" t="s">
        <v>1351</v>
      </c>
      <c r="BZ177" s="24" t="s">
        <v>4051</v>
      </c>
      <c r="CA177" s="24" t="s">
        <v>4052</v>
      </c>
      <c r="CB177" s="24" t="s">
        <v>4053</v>
      </c>
      <c r="CC177" s="24" t="s">
        <v>4054</v>
      </c>
      <c r="CD177" s="24" t="s">
        <v>4055</v>
      </c>
      <c r="CE177" s="24" t="s">
        <v>288</v>
      </c>
      <c r="CF177" s="24" t="s">
        <v>4056</v>
      </c>
      <c r="CG177" s="24" t="s">
        <v>4057</v>
      </c>
      <c r="CH177" s="24" t="s">
        <v>4058</v>
      </c>
      <c r="CI177" s="24" t="s">
        <v>4059</v>
      </c>
      <c r="CJ177" s="24" t="s">
        <v>4060</v>
      </c>
      <c r="CK177" s="24" t="s">
        <v>4061</v>
      </c>
      <c r="CL177" s="24" t="s">
        <v>1351</v>
      </c>
      <c r="CM177" s="24" t="s">
        <v>1351</v>
      </c>
      <c r="CN177" s="24" t="s">
        <v>1351</v>
      </c>
      <c r="CO177" s="24" t="s">
        <v>1351</v>
      </c>
      <c r="CP177" s="24" t="s">
        <v>1351</v>
      </c>
      <c r="CQ177" s="24" t="s">
        <v>4062</v>
      </c>
      <c r="CR177" s="24" t="s">
        <v>4063</v>
      </c>
      <c r="CS177" s="24" t="s">
        <v>1137</v>
      </c>
      <c r="CT177" s="24" t="s">
        <v>142</v>
      </c>
      <c r="CU177" s="24">
        <v>721253</v>
      </c>
      <c r="CV177" s="24" t="s">
        <v>4064</v>
      </c>
      <c r="CW177" s="24" t="s">
        <v>140</v>
      </c>
      <c r="CX177" s="24" t="s">
        <v>140</v>
      </c>
      <c r="CY177" s="24" t="s">
        <v>142</v>
      </c>
      <c r="CZ177" s="24">
        <v>700084</v>
      </c>
    </row>
    <row r="178" spans="1:104" s="19" customFormat="1">
      <c r="A178" s="10">
        <v>177</v>
      </c>
      <c r="B178" s="23">
        <v>1310901047</v>
      </c>
      <c r="C178" s="23" t="s">
        <v>3351</v>
      </c>
      <c r="D178" s="24" t="s">
        <v>4065</v>
      </c>
      <c r="E178" s="24" t="s">
        <v>4066</v>
      </c>
      <c r="F178" s="24" t="s">
        <v>1351</v>
      </c>
      <c r="G178" s="24" t="s">
        <v>4067</v>
      </c>
      <c r="H178" s="23" t="s">
        <v>4068</v>
      </c>
      <c r="I178" s="23" t="s">
        <v>104</v>
      </c>
      <c r="J178" s="127">
        <v>34978</v>
      </c>
      <c r="K178" s="23">
        <v>20</v>
      </c>
      <c r="L178" s="23" t="s">
        <v>323</v>
      </c>
      <c r="M178" s="23" t="s">
        <v>107</v>
      </c>
      <c r="N178" s="23" t="s">
        <v>966</v>
      </c>
      <c r="O178" s="23" t="s">
        <v>109</v>
      </c>
      <c r="P178" s="24" t="s">
        <v>3382</v>
      </c>
      <c r="Q178" s="23" t="s">
        <v>4069</v>
      </c>
      <c r="R178" s="23" t="s">
        <v>4070</v>
      </c>
      <c r="S178" s="23" t="s">
        <v>4071</v>
      </c>
      <c r="T178" s="27" t="s">
        <v>4072</v>
      </c>
      <c r="U178" s="24" t="s">
        <v>1351</v>
      </c>
      <c r="V178" s="23" t="s">
        <v>223</v>
      </c>
      <c r="W178" s="23" t="s">
        <v>330</v>
      </c>
      <c r="X178" s="23" t="s">
        <v>225</v>
      </c>
      <c r="Y178" s="23" t="s">
        <v>4073</v>
      </c>
      <c r="Z178" s="23" t="s">
        <v>120</v>
      </c>
      <c r="AA178" s="23">
        <v>2011</v>
      </c>
      <c r="AB178" s="118">
        <v>86.25</v>
      </c>
      <c r="AC178" s="118">
        <v>84.22</v>
      </c>
      <c r="AD178" s="23">
        <v>758</v>
      </c>
      <c r="AE178" s="23">
        <v>900</v>
      </c>
      <c r="AF178" s="24" t="s">
        <v>227</v>
      </c>
      <c r="AG178" s="24" t="s">
        <v>334</v>
      </c>
      <c r="AH178" s="24" t="s">
        <v>225</v>
      </c>
      <c r="AI178" s="24" t="s">
        <v>4074</v>
      </c>
      <c r="AJ178" s="24" t="s">
        <v>120</v>
      </c>
      <c r="AK178" s="23">
        <v>2013</v>
      </c>
      <c r="AL178" s="117">
        <v>67.400000000000006</v>
      </c>
      <c r="AM178" s="118">
        <v>67.14</v>
      </c>
      <c r="AN178" s="23">
        <v>470</v>
      </c>
      <c r="AO178" s="23">
        <v>700</v>
      </c>
      <c r="AP178" s="24" t="s">
        <v>1351</v>
      </c>
      <c r="AQ178" s="24" t="s">
        <v>1351</v>
      </c>
      <c r="AR178" s="23" t="s">
        <v>1351</v>
      </c>
      <c r="AS178" s="23" t="s">
        <v>1351</v>
      </c>
      <c r="AT178" s="23" t="s">
        <v>1351</v>
      </c>
      <c r="AU178" s="23" t="s">
        <v>1351</v>
      </c>
      <c r="AV178" s="23" t="s">
        <v>124</v>
      </c>
      <c r="AW178" s="23" t="s">
        <v>1351</v>
      </c>
      <c r="AX178" s="23">
        <v>15147</v>
      </c>
      <c r="AY178" s="23">
        <v>2013</v>
      </c>
      <c r="AZ178" s="23" t="s">
        <v>1650</v>
      </c>
      <c r="BA178" s="23" t="s">
        <v>3351</v>
      </c>
      <c r="BB178" s="23">
        <v>2013</v>
      </c>
      <c r="BC178" s="23">
        <v>2017</v>
      </c>
      <c r="BD178" s="23" t="s">
        <v>120</v>
      </c>
      <c r="BE178" s="23">
        <v>10900113033</v>
      </c>
      <c r="BF178" s="34">
        <v>131090110017</v>
      </c>
      <c r="BG178" s="23">
        <v>8.15</v>
      </c>
      <c r="BH178" s="23">
        <v>8.4499999999999993</v>
      </c>
      <c r="BI178" s="23">
        <v>8.17</v>
      </c>
      <c r="BJ178" s="23">
        <v>8.9600000000000009</v>
      </c>
      <c r="BK178" s="23">
        <v>8.3800000000000008</v>
      </c>
      <c r="BL178" s="17">
        <f t="shared" si="17"/>
        <v>8.4220000000000006</v>
      </c>
      <c r="BM178" s="119" t="s">
        <v>976</v>
      </c>
      <c r="BN178" s="119" t="s">
        <v>1351</v>
      </c>
      <c r="BO178" s="24" t="s">
        <v>976</v>
      </c>
      <c r="BP178" s="24" t="s">
        <v>1351</v>
      </c>
      <c r="BQ178" s="24" t="s">
        <v>1351</v>
      </c>
      <c r="BR178" s="70" t="s">
        <v>3711</v>
      </c>
      <c r="BS178" s="70" t="s">
        <v>2466</v>
      </c>
      <c r="BT178" s="24" t="s">
        <v>4075</v>
      </c>
      <c r="BU178" s="70" t="s">
        <v>3369</v>
      </c>
      <c r="BV178" s="70" t="s">
        <v>3602</v>
      </c>
      <c r="BW178" s="24" t="s">
        <v>4076</v>
      </c>
      <c r="BX178" s="24" t="s">
        <v>976</v>
      </c>
      <c r="BY178" s="24" t="s">
        <v>1351</v>
      </c>
      <c r="BZ178" s="24" t="s">
        <v>4077</v>
      </c>
      <c r="CA178" s="24" t="s">
        <v>4078</v>
      </c>
      <c r="CB178" s="24" t="s">
        <v>4079</v>
      </c>
      <c r="CC178" s="24" t="s">
        <v>4080</v>
      </c>
      <c r="CD178" s="24" t="s">
        <v>4081</v>
      </c>
      <c r="CE178" s="24" t="s">
        <v>288</v>
      </c>
      <c r="CF178" s="24" t="s">
        <v>4082</v>
      </c>
      <c r="CG178" s="24" t="s">
        <v>2262</v>
      </c>
      <c r="CH178" s="24" t="s">
        <v>4083</v>
      </c>
      <c r="CI178" s="24" t="s">
        <v>288</v>
      </c>
      <c r="CJ178" s="24" t="s">
        <v>4084</v>
      </c>
      <c r="CK178" s="24" t="s">
        <v>2262</v>
      </c>
      <c r="CL178" s="24" t="s">
        <v>1351</v>
      </c>
      <c r="CM178" s="24" t="s">
        <v>1351</v>
      </c>
      <c r="CN178" s="24" t="s">
        <v>1351</v>
      </c>
      <c r="CO178" s="24" t="s">
        <v>1351</v>
      </c>
      <c r="CP178" s="24" t="s">
        <v>1351</v>
      </c>
      <c r="CQ178" s="24" t="s">
        <v>4085</v>
      </c>
      <c r="CR178" s="24" t="s">
        <v>140</v>
      </c>
      <c r="CS178" s="24" t="s">
        <v>140</v>
      </c>
      <c r="CT178" s="24" t="s">
        <v>142</v>
      </c>
      <c r="CU178" s="24">
        <v>700061</v>
      </c>
      <c r="CV178" s="24" t="s">
        <v>4085</v>
      </c>
      <c r="CW178" s="24" t="s">
        <v>140</v>
      </c>
      <c r="CX178" s="24" t="s">
        <v>140</v>
      </c>
      <c r="CY178" s="24" t="s">
        <v>142</v>
      </c>
      <c r="CZ178" s="24">
        <v>700061</v>
      </c>
    </row>
    <row r="179" spans="1:104" s="19" customFormat="1">
      <c r="A179" s="10">
        <v>178</v>
      </c>
      <c r="B179" s="23">
        <v>1310901053</v>
      </c>
      <c r="C179" s="23" t="s">
        <v>3351</v>
      </c>
      <c r="D179" s="24" t="s">
        <v>4086</v>
      </c>
      <c r="E179" s="24" t="s">
        <v>4087</v>
      </c>
      <c r="F179" s="24" t="s">
        <v>1351</v>
      </c>
      <c r="G179" s="24" t="s">
        <v>1908</v>
      </c>
      <c r="H179" s="23" t="s">
        <v>4088</v>
      </c>
      <c r="I179" s="23" t="s">
        <v>181</v>
      </c>
      <c r="J179" s="25" t="s">
        <v>4089</v>
      </c>
      <c r="K179" s="23">
        <v>22</v>
      </c>
      <c r="L179" s="23" t="s">
        <v>148</v>
      </c>
      <c r="M179" s="23" t="s">
        <v>107</v>
      </c>
      <c r="N179" s="23" t="s">
        <v>966</v>
      </c>
      <c r="O179" s="23" t="s">
        <v>109</v>
      </c>
      <c r="P179" s="24" t="s">
        <v>4090</v>
      </c>
      <c r="Q179" s="23" t="s">
        <v>1351</v>
      </c>
      <c r="R179" s="26">
        <v>9474063652</v>
      </c>
      <c r="S179" s="26">
        <v>9434932773</v>
      </c>
      <c r="T179" s="27" t="s">
        <v>4091</v>
      </c>
      <c r="U179" s="27" t="s">
        <v>4092</v>
      </c>
      <c r="V179" s="23" t="s">
        <v>4093</v>
      </c>
      <c r="W179" s="23" t="s">
        <v>330</v>
      </c>
      <c r="X179" s="23" t="s">
        <v>4094</v>
      </c>
      <c r="Y179" s="23" t="s">
        <v>4095</v>
      </c>
      <c r="Z179" s="23" t="s">
        <v>333</v>
      </c>
      <c r="AA179" s="23">
        <v>2010</v>
      </c>
      <c r="AB179" s="28">
        <v>76</v>
      </c>
      <c r="AC179" s="28">
        <v>76</v>
      </c>
      <c r="AD179" s="23">
        <v>608</v>
      </c>
      <c r="AE179" s="23">
        <v>800</v>
      </c>
      <c r="AF179" s="24" t="s">
        <v>4096</v>
      </c>
      <c r="AG179" s="24" t="s">
        <v>334</v>
      </c>
      <c r="AH179" s="24" t="s">
        <v>4097</v>
      </c>
      <c r="AI179" s="24" t="s">
        <v>1627</v>
      </c>
      <c r="AJ179" s="24" t="s">
        <v>333</v>
      </c>
      <c r="AK179" s="23">
        <v>2012</v>
      </c>
      <c r="AL179" s="28">
        <v>69.599999999999994</v>
      </c>
      <c r="AM179" s="28">
        <v>69.599999999999994</v>
      </c>
      <c r="AN179" s="23">
        <v>348</v>
      </c>
      <c r="AO179" s="23">
        <v>500</v>
      </c>
      <c r="AP179" s="24" t="s">
        <v>1351</v>
      </c>
      <c r="AQ179" s="24" t="s">
        <v>1351</v>
      </c>
      <c r="AR179" s="23" t="s">
        <v>1351</v>
      </c>
      <c r="AS179" s="23" t="s">
        <v>1351</v>
      </c>
      <c r="AT179" s="23" t="s">
        <v>1351</v>
      </c>
      <c r="AU179" s="28" t="s">
        <v>1351</v>
      </c>
      <c r="AV179" s="23" t="s">
        <v>124</v>
      </c>
      <c r="AW179" s="23" t="s">
        <v>1351</v>
      </c>
      <c r="AX179" s="23">
        <v>15122</v>
      </c>
      <c r="AY179" s="23">
        <v>2013</v>
      </c>
      <c r="AZ179" s="23" t="s">
        <v>1650</v>
      </c>
      <c r="BA179" s="23" t="s">
        <v>3351</v>
      </c>
      <c r="BB179" s="23">
        <v>2013</v>
      </c>
      <c r="BC179" s="23">
        <v>2017</v>
      </c>
      <c r="BD179" s="23" t="s">
        <v>120</v>
      </c>
      <c r="BE179" s="29">
        <v>10900113034</v>
      </c>
      <c r="BF179" s="30">
        <v>131090110034</v>
      </c>
      <c r="BG179" s="28">
        <v>6.74</v>
      </c>
      <c r="BH179" s="28">
        <v>6.72</v>
      </c>
      <c r="BI179" s="28">
        <v>7.41</v>
      </c>
      <c r="BJ179" s="28">
        <v>7.23</v>
      </c>
      <c r="BK179" s="28">
        <v>8.31</v>
      </c>
      <c r="BL179" s="17">
        <f t="shared" si="17"/>
        <v>7.2820000000000009</v>
      </c>
      <c r="BM179" s="31" t="s">
        <v>976</v>
      </c>
      <c r="BN179" s="32" t="s">
        <v>1351</v>
      </c>
      <c r="BO179" s="106" t="s">
        <v>195</v>
      </c>
      <c r="BP179" s="106" t="s">
        <v>196</v>
      </c>
      <c r="BQ179" s="107">
        <v>1</v>
      </c>
      <c r="BR179" s="70" t="s">
        <v>4098</v>
      </c>
      <c r="BS179" s="70" t="s">
        <v>948</v>
      </c>
      <c r="BT179" s="70" t="s">
        <v>4099</v>
      </c>
      <c r="BU179" s="70" t="s">
        <v>4100</v>
      </c>
      <c r="BV179" s="70" t="s">
        <v>4101</v>
      </c>
      <c r="BW179" s="24" t="s">
        <v>1351</v>
      </c>
      <c r="BX179" s="107" t="s">
        <v>1351</v>
      </c>
      <c r="BY179" s="107" t="s">
        <v>1351</v>
      </c>
      <c r="BZ179" s="24" t="s">
        <v>1351</v>
      </c>
      <c r="CA179" s="24" t="s">
        <v>1351</v>
      </c>
      <c r="CB179" s="24" t="s">
        <v>4102</v>
      </c>
      <c r="CC179" s="24" t="s">
        <v>1351</v>
      </c>
      <c r="CD179" s="24" t="s">
        <v>4103</v>
      </c>
      <c r="CE179" s="24" t="s">
        <v>649</v>
      </c>
      <c r="CF179" s="24" t="s">
        <v>4104</v>
      </c>
      <c r="CG179" s="24" t="s">
        <v>4105</v>
      </c>
      <c r="CH179" s="24" t="s">
        <v>4106</v>
      </c>
      <c r="CI179" s="24" t="s">
        <v>138</v>
      </c>
      <c r="CJ179" s="24" t="s">
        <v>1351</v>
      </c>
      <c r="CK179" s="24" t="s">
        <v>1351</v>
      </c>
      <c r="CL179" s="24" t="s">
        <v>1351</v>
      </c>
      <c r="CM179" s="24" t="s">
        <v>1351</v>
      </c>
      <c r="CN179" s="24" t="s">
        <v>1351</v>
      </c>
      <c r="CO179" s="24" t="s">
        <v>1351</v>
      </c>
      <c r="CP179" s="24" t="s">
        <v>1351</v>
      </c>
      <c r="CQ179" s="24" t="s">
        <v>4107</v>
      </c>
      <c r="CR179" s="24" t="s">
        <v>1534</v>
      </c>
      <c r="CS179" s="24" t="s">
        <v>1534</v>
      </c>
      <c r="CT179" s="24" t="s">
        <v>142</v>
      </c>
      <c r="CU179" s="24">
        <v>722101</v>
      </c>
      <c r="CV179" s="24" t="s">
        <v>4108</v>
      </c>
      <c r="CW179" s="24" t="s">
        <v>140</v>
      </c>
      <c r="CX179" s="24" t="s">
        <v>140</v>
      </c>
      <c r="CY179" s="24" t="s">
        <v>142</v>
      </c>
      <c r="CZ179" s="24">
        <v>700152</v>
      </c>
    </row>
    <row r="180" spans="1:104" s="19" customFormat="1">
      <c r="A180" s="10">
        <v>179</v>
      </c>
      <c r="B180" s="23">
        <v>1310901046</v>
      </c>
      <c r="C180" s="23" t="s">
        <v>3351</v>
      </c>
      <c r="D180" s="24" t="s">
        <v>4109</v>
      </c>
      <c r="E180" s="24" t="s">
        <v>4110</v>
      </c>
      <c r="F180" s="24" t="s">
        <v>1351</v>
      </c>
      <c r="G180" s="24" t="s">
        <v>179</v>
      </c>
      <c r="H180" s="23" t="s">
        <v>4111</v>
      </c>
      <c r="I180" s="23" t="s">
        <v>181</v>
      </c>
      <c r="J180" s="25" t="s">
        <v>4112</v>
      </c>
      <c r="K180" s="23">
        <v>20</v>
      </c>
      <c r="L180" s="23" t="s">
        <v>148</v>
      </c>
      <c r="M180" s="23" t="s">
        <v>3492</v>
      </c>
      <c r="N180" s="23" t="s">
        <v>966</v>
      </c>
      <c r="O180" s="23" t="s">
        <v>109</v>
      </c>
      <c r="P180" s="24" t="s">
        <v>4113</v>
      </c>
      <c r="Q180" s="23">
        <v>9939481793</v>
      </c>
      <c r="R180" s="26">
        <v>8274937209</v>
      </c>
      <c r="S180" s="26">
        <v>8759750787</v>
      </c>
      <c r="T180" s="27" t="s">
        <v>4114</v>
      </c>
      <c r="U180" s="27" t="s">
        <v>3495</v>
      </c>
      <c r="V180" s="23" t="s">
        <v>878</v>
      </c>
      <c r="W180" s="23" t="s">
        <v>192</v>
      </c>
      <c r="X180" s="23" t="s">
        <v>4115</v>
      </c>
      <c r="Y180" s="23" t="s">
        <v>4116</v>
      </c>
      <c r="Z180" s="23" t="s">
        <v>120</v>
      </c>
      <c r="AA180" s="23">
        <v>2010</v>
      </c>
      <c r="AB180" s="128"/>
      <c r="AC180" s="128"/>
      <c r="AD180" s="37"/>
      <c r="AE180" s="37"/>
      <c r="AF180" s="24" t="s">
        <v>687</v>
      </c>
      <c r="AG180" s="24" t="s">
        <v>2291</v>
      </c>
      <c r="AH180" s="24" t="s">
        <v>4117</v>
      </c>
      <c r="AI180" s="24" t="s">
        <v>4118</v>
      </c>
      <c r="AJ180" s="24" t="s">
        <v>120</v>
      </c>
      <c r="AK180" s="23">
        <v>2013</v>
      </c>
      <c r="AL180" s="50">
        <v>62.8</v>
      </c>
      <c r="AM180" s="50">
        <v>62.8</v>
      </c>
      <c r="AN180" s="23">
        <v>314</v>
      </c>
      <c r="AO180" s="23">
        <v>500</v>
      </c>
      <c r="AP180" s="24" t="s">
        <v>1351</v>
      </c>
      <c r="AQ180" s="24" t="s">
        <v>1351</v>
      </c>
      <c r="AR180" s="23" t="s">
        <v>1351</v>
      </c>
      <c r="AS180" s="23" t="s">
        <v>1351</v>
      </c>
      <c r="AT180" s="23" t="s">
        <v>1351</v>
      </c>
      <c r="AU180" s="28" t="s">
        <v>1351</v>
      </c>
      <c r="AV180" s="23" t="s">
        <v>124</v>
      </c>
      <c r="AW180" s="23" t="s">
        <v>1351</v>
      </c>
      <c r="AX180" s="23">
        <v>13730</v>
      </c>
      <c r="AY180" s="23">
        <v>2013</v>
      </c>
      <c r="AZ180" s="23" t="s">
        <v>1502</v>
      </c>
      <c r="BA180" s="23" t="s">
        <v>3351</v>
      </c>
      <c r="BB180" s="23">
        <v>2013</v>
      </c>
      <c r="BC180" s="23">
        <v>2017</v>
      </c>
      <c r="BD180" s="23" t="s">
        <v>120</v>
      </c>
      <c r="BE180" s="29">
        <v>10900113035</v>
      </c>
      <c r="BF180" s="30">
        <v>131090110035</v>
      </c>
      <c r="BG180" s="28">
        <v>7.19</v>
      </c>
      <c r="BH180" s="28">
        <v>6.17</v>
      </c>
      <c r="BI180" s="28">
        <v>6.48</v>
      </c>
      <c r="BJ180" s="28">
        <v>6.65</v>
      </c>
      <c r="BK180" s="28">
        <v>5.77</v>
      </c>
      <c r="BL180" s="17">
        <f t="shared" si="17"/>
        <v>6.4520000000000008</v>
      </c>
      <c r="BM180" s="31" t="s">
        <v>195</v>
      </c>
      <c r="BN180" s="32">
        <v>1</v>
      </c>
      <c r="BO180" s="106" t="s">
        <v>195</v>
      </c>
      <c r="BP180" s="106" t="s">
        <v>384</v>
      </c>
      <c r="BQ180" s="107">
        <v>1</v>
      </c>
      <c r="BR180" s="24" t="s">
        <v>4119</v>
      </c>
      <c r="BS180" s="24" t="s">
        <v>4120</v>
      </c>
      <c r="BT180" s="24" t="s">
        <v>1351</v>
      </c>
      <c r="BU180" s="24" t="s">
        <v>1351</v>
      </c>
      <c r="BV180" s="24" t="s">
        <v>1351</v>
      </c>
      <c r="BW180" s="24" t="s">
        <v>1351</v>
      </c>
      <c r="BX180" s="107" t="s">
        <v>1351</v>
      </c>
      <c r="BY180" s="107" t="s">
        <v>1351</v>
      </c>
      <c r="BZ180" s="24" t="s">
        <v>1351</v>
      </c>
      <c r="CA180" s="24" t="s">
        <v>1351</v>
      </c>
      <c r="CB180" s="24" t="s">
        <v>1351</v>
      </c>
      <c r="CC180" s="24" t="s">
        <v>1351</v>
      </c>
      <c r="CD180" s="24" t="s">
        <v>4121</v>
      </c>
      <c r="CE180" s="24" t="s">
        <v>263</v>
      </c>
      <c r="CF180" s="24" t="s">
        <v>4122</v>
      </c>
      <c r="CG180" s="24" t="s">
        <v>4123</v>
      </c>
      <c r="CH180" s="24" t="s">
        <v>4124</v>
      </c>
      <c r="CI180" s="24" t="s">
        <v>361</v>
      </c>
      <c r="CJ180" s="24" t="s">
        <v>4125</v>
      </c>
      <c r="CK180" s="24" t="s">
        <v>3399</v>
      </c>
      <c r="CL180" s="24" t="s">
        <v>1351</v>
      </c>
      <c r="CM180" s="24" t="s">
        <v>1351</v>
      </c>
      <c r="CN180" s="24" t="s">
        <v>1351</v>
      </c>
      <c r="CO180" s="24" t="s">
        <v>1351</v>
      </c>
      <c r="CP180" s="24" t="s">
        <v>1351</v>
      </c>
      <c r="CQ180" s="24" t="s">
        <v>4126</v>
      </c>
      <c r="CR180" s="24" t="s">
        <v>4127</v>
      </c>
      <c r="CS180" s="24" t="s">
        <v>4128</v>
      </c>
      <c r="CT180" s="24" t="s">
        <v>175</v>
      </c>
      <c r="CU180" s="24">
        <v>854301</v>
      </c>
      <c r="CV180" s="24" t="s">
        <v>4129</v>
      </c>
      <c r="CW180" s="24" t="s">
        <v>933</v>
      </c>
      <c r="CX180" s="24" t="s">
        <v>140</v>
      </c>
      <c r="CY180" s="24" t="s">
        <v>142</v>
      </c>
      <c r="CZ180" s="24">
        <v>700086</v>
      </c>
    </row>
    <row r="181" spans="1:104" s="19" customFormat="1">
      <c r="A181" s="10">
        <v>180</v>
      </c>
      <c r="B181" s="23">
        <v>1310901052</v>
      </c>
      <c r="C181" s="23" t="s">
        <v>3351</v>
      </c>
      <c r="D181" s="24" t="s">
        <v>4130</v>
      </c>
      <c r="E181" s="24" t="s">
        <v>4131</v>
      </c>
      <c r="F181" s="24" t="s">
        <v>1351</v>
      </c>
      <c r="G181" s="24" t="s">
        <v>4132</v>
      </c>
      <c r="H181" s="38" t="s">
        <v>4133</v>
      </c>
      <c r="I181" s="23" t="s">
        <v>104</v>
      </c>
      <c r="J181" s="25" t="s">
        <v>4134</v>
      </c>
      <c r="K181" s="23" t="s">
        <v>1938</v>
      </c>
      <c r="L181" s="23" t="s">
        <v>506</v>
      </c>
      <c r="M181" s="23" t="s">
        <v>107</v>
      </c>
      <c r="N181" s="23" t="s">
        <v>966</v>
      </c>
      <c r="O181" s="23" t="s">
        <v>109</v>
      </c>
      <c r="P181" s="24" t="s">
        <v>4135</v>
      </c>
      <c r="Q181" s="23" t="s">
        <v>4136</v>
      </c>
      <c r="R181" s="26">
        <v>8017604871</v>
      </c>
      <c r="S181" s="26">
        <v>9474077896</v>
      </c>
      <c r="T181" s="123" t="s">
        <v>4137</v>
      </c>
      <c r="U181" s="123" t="s">
        <v>4138</v>
      </c>
      <c r="V181" s="23" t="s">
        <v>276</v>
      </c>
      <c r="W181" s="23" t="s">
        <v>224</v>
      </c>
      <c r="X181" s="23" t="s">
        <v>4139</v>
      </c>
      <c r="Y181" s="23" t="s">
        <v>4140</v>
      </c>
      <c r="Z181" s="23" t="s">
        <v>333</v>
      </c>
      <c r="AA181" s="23">
        <v>2010</v>
      </c>
      <c r="AB181" s="28">
        <v>90.1</v>
      </c>
      <c r="AC181" s="28">
        <v>90.33</v>
      </c>
      <c r="AD181" s="23">
        <v>813</v>
      </c>
      <c r="AE181" s="23">
        <v>900</v>
      </c>
      <c r="AF181" s="24" t="s">
        <v>227</v>
      </c>
      <c r="AG181" s="24" t="s">
        <v>279</v>
      </c>
      <c r="AH181" s="24" t="s">
        <v>2891</v>
      </c>
      <c r="AI181" s="24" t="s">
        <v>4141</v>
      </c>
      <c r="AJ181" s="24" t="s">
        <v>333</v>
      </c>
      <c r="AK181" s="23">
        <v>2012</v>
      </c>
      <c r="AL181" s="28">
        <v>86.4</v>
      </c>
      <c r="AM181" s="28">
        <v>87.14</v>
      </c>
      <c r="AN181" s="23">
        <v>610</v>
      </c>
      <c r="AO181" s="23">
        <v>700</v>
      </c>
      <c r="AP181" s="24" t="s">
        <v>1351</v>
      </c>
      <c r="AQ181" s="24" t="s">
        <v>1351</v>
      </c>
      <c r="AR181" s="23" t="s">
        <v>1351</v>
      </c>
      <c r="AS181" s="23" t="s">
        <v>1351</v>
      </c>
      <c r="AT181" s="23" t="s">
        <v>1351</v>
      </c>
      <c r="AU181" s="28" t="s">
        <v>1351</v>
      </c>
      <c r="AV181" s="23" t="s">
        <v>14016</v>
      </c>
      <c r="AW181" s="23">
        <v>84385</v>
      </c>
      <c r="AX181" s="23">
        <v>2800</v>
      </c>
      <c r="AY181" s="23">
        <v>2013</v>
      </c>
      <c r="AZ181" s="23" t="s">
        <v>125</v>
      </c>
      <c r="BA181" s="23" t="s">
        <v>3351</v>
      </c>
      <c r="BB181" s="23">
        <v>2013</v>
      </c>
      <c r="BC181" s="23">
        <v>2017</v>
      </c>
      <c r="BD181" s="23" t="s">
        <v>120</v>
      </c>
      <c r="BE181" s="37">
        <v>10900113036</v>
      </c>
      <c r="BF181" s="37">
        <v>131090110036</v>
      </c>
      <c r="BG181" s="28">
        <v>8.11</v>
      </c>
      <c r="BH181" s="28">
        <v>8.48</v>
      </c>
      <c r="BI181" s="28">
        <v>8.14</v>
      </c>
      <c r="BJ181" s="28">
        <v>8.6199999999999992</v>
      </c>
      <c r="BK181" s="28">
        <v>8.3800000000000008</v>
      </c>
      <c r="BL181" s="17">
        <f t="shared" si="17"/>
        <v>8.3460000000000001</v>
      </c>
      <c r="BM181" s="31" t="s">
        <v>976</v>
      </c>
      <c r="BN181" s="32" t="s">
        <v>1351</v>
      </c>
      <c r="BO181" s="106" t="s">
        <v>195</v>
      </c>
      <c r="BP181" s="106" t="s">
        <v>196</v>
      </c>
      <c r="BQ181" s="107">
        <v>1</v>
      </c>
      <c r="BR181" s="24" t="s">
        <v>3783</v>
      </c>
      <c r="BS181" s="24" t="s">
        <v>4142</v>
      </c>
      <c r="BT181" s="24" t="s">
        <v>3392</v>
      </c>
      <c r="BU181" s="24" t="s">
        <v>3369</v>
      </c>
      <c r="BV181" s="24" t="s">
        <v>3370</v>
      </c>
      <c r="BW181" s="24" t="s">
        <v>4143</v>
      </c>
      <c r="BX181" s="107" t="s">
        <v>1351</v>
      </c>
      <c r="BY181" s="107" t="s">
        <v>1351</v>
      </c>
      <c r="BZ181" s="24" t="s">
        <v>4144</v>
      </c>
      <c r="CA181" s="129" t="s">
        <v>4145</v>
      </c>
      <c r="CB181" s="24" t="s">
        <v>4146</v>
      </c>
      <c r="CC181" s="24" t="s">
        <v>4147</v>
      </c>
      <c r="CD181" s="24" t="s">
        <v>4148</v>
      </c>
      <c r="CE181" s="24" t="s">
        <v>235</v>
      </c>
      <c r="CF181" s="24" t="s">
        <v>4149</v>
      </c>
      <c r="CG181" s="24" t="s">
        <v>4150</v>
      </c>
      <c r="CH181" s="24" t="s">
        <v>4151</v>
      </c>
      <c r="CI181" s="24" t="s">
        <v>1871</v>
      </c>
      <c r="CJ181" s="24" t="s">
        <v>1351</v>
      </c>
      <c r="CK181" s="24" t="s">
        <v>1351</v>
      </c>
      <c r="CL181" s="24" t="s">
        <v>1351</v>
      </c>
      <c r="CM181" s="24" t="s">
        <v>1351</v>
      </c>
      <c r="CN181" s="24" t="s">
        <v>1351</v>
      </c>
      <c r="CO181" s="24" t="s">
        <v>1351</v>
      </c>
      <c r="CP181" s="24" t="s">
        <v>1351</v>
      </c>
      <c r="CQ181" s="24" t="s">
        <v>4152</v>
      </c>
      <c r="CR181" s="24" t="s">
        <v>140</v>
      </c>
      <c r="CS181" s="24" t="s">
        <v>140</v>
      </c>
      <c r="CT181" s="24" t="s">
        <v>142</v>
      </c>
      <c r="CU181" s="24" t="s">
        <v>4153</v>
      </c>
      <c r="CV181" s="24" t="s">
        <v>4152</v>
      </c>
      <c r="CW181" s="24" t="s">
        <v>140</v>
      </c>
      <c r="CX181" s="24" t="s">
        <v>140</v>
      </c>
      <c r="CY181" s="24" t="s">
        <v>142</v>
      </c>
      <c r="CZ181" s="24" t="s">
        <v>4153</v>
      </c>
    </row>
    <row r="182" spans="1:104" s="19" customFormat="1">
      <c r="A182" s="10">
        <v>181</v>
      </c>
      <c r="B182" s="130">
        <v>1310901019</v>
      </c>
      <c r="C182" s="23" t="s">
        <v>3351</v>
      </c>
      <c r="D182" s="131" t="s">
        <v>4154</v>
      </c>
      <c r="E182" s="132" t="s">
        <v>4155</v>
      </c>
      <c r="F182" s="132" t="s">
        <v>1351</v>
      </c>
      <c r="G182" s="132" t="s">
        <v>4156</v>
      </c>
      <c r="H182" s="130"/>
      <c r="I182" s="130" t="s">
        <v>181</v>
      </c>
      <c r="J182" s="133" t="s">
        <v>4157</v>
      </c>
      <c r="K182" s="130">
        <v>21</v>
      </c>
      <c r="L182" s="130" t="s">
        <v>323</v>
      </c>
      <c r="M182" s="130" t="s">
        <v>1245</v>
      </c>
      <c r="N182" s="130" t="s">
        <v>4158</v>
      </c>
      <c r="O182" s="130" t="s">
        <v>1247</v>
      </c>
      <c r="P182" s="132" t="s">
        <v>4159</v>
      </c>
      <c r="Q182" s="130" t="s">
        <v>829</v>
      </c>
      <c r="R182" s="134">
        <v>8013670254</v>
      </c>
      <c r="S182" s="134">
        <v>9163132488</v>
      </c>
      <c r="T182" s="135" t="s">
        <v>4160</v>
      </c>
      <c r="U182" s="132" t="s">
        <v>829</v>
      </c>
      <c r="V182" s="130" t="s">
        <v>1598</v>
      </c>
      <c r="W182" s="130" t="s">
        <v>4161</v>
      </c>
      <c r="X182" s="130" t="s">
        <v>4162</v>
      </c>
      <c r="Y182" s="130" t="s">
        <v>4163</v>
      </c>
      <c r="Z182" s="130" t="s">
        <v>1255</v>
      </c>
      <c r="AA182" s="130">
        <v>2011</v>
      </c>
      <c r="AB182" s="136">
        <v>85.4</v>
      </c>
      <c r="AC182" s="136">
        <v>83.28</v>
      </c>
      <c r="AD182" s="130">
        <v>583</v>
      </c>
      <c r="AE182" s="130">
        <v>700</v>
      </c>
      <c r="AF182" s="132" t="s">
        <v>920</v>
      </c>
      <c r="AG182" s="132" t="s">
        <v>4161</v>
      </c>
      <c r="AH182" s="132" t="s">
        <v>4162</v>
      </c>
      <c r="AI182" s="132" t="s">
        <v>4164</v>
      </c>
      <c r="AJ182" s="132" t="s">
        <v>1255</v>
      </c>
      <c r="AK182" s="130">
        <v>2013</v>
      </c>
      <c r="AL182" s="136">
        <v>76.25</v>
      </c>
      <c r="AM182" s="136">
        <v>68.900000000000006</v>
      </c>
      <c r="AN182" s="130">
        <v>413</v>
      </c>
      <c r="AO182" s="130">
        <v>600</v>
      </c>
      <c r="AP182" s="24" t="s">
        <v>1351</v>
      </c>
      <c r="AQ182" s="24" t="s">
        <v>1351</v>
      </c>
      <c r="AR182" s="23" t="s">
        <v>1351</v>
      </c>
      <c r="AS182" s="23" t="s">
        <v>1351</v>
      </c>
      <c r="AT182" s="23" t="s">
        <v>1351</v>
      </c>
      <c r="AU182" s="23" t="s">
        <v>1351</v>
      </c>
      <c r="AV182" s="130" t="s">
        <v>124</v>
      </c>
      <c r="AW182" s="130" t="s">
        <v>829</v>
      </c>
      <c r="AX182" s="130">
        <v>15816</v>
      </c>
      <c r="AY182" s="130">
        <v>2013</v>
      </c>
      <c r="AZ182" s="130" t="s">
        <v>1604</v>
      </c>
      <c r="BA182" s="130" t="s">
        <v>3351</v>
      </c>
      <c r="BB182" s="130">
        <v>2013</v>
      </c>
      <c r="BC182" s="130">
        <v>2017</v>
      </c>
      <c r="BD182" s="130" t="s">
        <v>1255</v>
      </c>
      <c r="BE182" s="137">
        <v>10900113037</v>
      </c>
      <c r="BF182" s="138">
        <v>131090110037</v>
      </c>
      <c r="BG182" s="136">
        <v>7.11</v>
      </c>
      <c r="BH182" s="136">
        <v>5.97</v>
      </c>
      <c r="BI182" s="136">
        <v>6.45</v>
      </c>
      <c r="BJ182" s="136">
        <v>5.96</v>
      </c>
      <c r="BK182" s="136">
        <v>6.42</v>
      </c>
      <c r="BL182" s="17">
        <f t="shared" si="17"/>
        <v>6.3820000000000006</v>
      </c>
      <c r="BM182" s="139" t="s">
        <v>195</v>
      </c>
      <c r="BN182" s="140">
        <v>1</v>
      </c>
      <c r="BO182" s="141" t="s">
        <v>976</v>
      </c>
      <c r="BP182" s="141"/>
      <c r="BQ182" s="142"/>
      <c r="BR182" s="132" t="s">
        <v>4165</v>
      </c>
      <c r="BS182" s="132" t="s">
        <v>4166</v>
      </c>
      <c r="BT182" s="24" t="s">
        <v>1351</v>
      </c>
      <c r="BU182" s="24" t="s">
        <v>1351</v>
      </c>
      <c r="BV182" s="24" t="s">
        <v>1351</v>
      </c>
      <c r="BW182" s="132" t="s">
        <v>4167</v>
      </c>
      <c r="BX182" s="142" t="s">
        <v>829</v>
      </c>
      <c r="BY182" s="142" t="s">
        <v>4168</v>
      </c>
      <c r="BZ182" s="132" t="s">
        <v>829</v>
      </c>
      <c r="CA182" s="132" t="s">
        <v>829</v>
      </c>
      <c r="CB182" s="132" t="s">
        <v>829</v>
      </c>
      <c r="CC182" s="132" t="s">
        <v>829</v>
      </c>
      <c r="CD182" s="132" t="s">
        <v>4169</v>
      </c>
      <c r="CE182" s="132" t="s">
        <v>829</v>
      </c>
      <c r="CF182" s="132" t="s">
        <v>829</v>
      </c>
      <c r="CG182" s="132" t="s">
        <v>829</v>
      </c>
      <c r="CH182" s="132" t="s">
        <v>4170</v>
      </c>
      <c r="CI182" s="132" t="s">
        <v>4171</v>
      </c>
      <c r="CJ182" s="132" t="s">
        <v>829</v>
      </c>
      <c r="CK182" s="132" t="s">
        <v>829</v>
      </c>
      <c r="CL182" s="132" t="s">
        <v>4172</v>
      </c>
      <c r="CM182" s="132" t="s">
        <v>4173</v>
      </c>
      <c r="CN182" s="132" t="s">
        <v>4174</v>
      </c>
      <c r="CO182" s="132" t="s">
        <v>4175</v>
      </c>
      <c r="CP182" s="132" t="s">
        <v>4176</v>
      </c>
      <c r="CQ182" s="132" t="s">
        <v>4177</v>
      </c>
      <c r="CR182" s="132" t="s">
        <v>4178</v>
      </c>
      <c r="CS182" s="132" t="s">
        <v>1248</v>
      </c>
      <c r="CT182" s="132" t="s">
        <v>1269</v>
      </c>
      <c r="CU182" s="132">
        <v>700054</v>
      </c>
      <c r="CV182" s="132" t="s">
        <v>4179</v>
      </c>
      <c r="CW182" s="132" t="s">
        <v>4178</v>
      </c>
      <c r="CX182" s="132" t="s">
        <v>1248</v>
      </c>
      <c r="CY182" s="132" t="s">
        <v>1269</v>
      </c>
      <c r="CZ182" s="132">
        <v>700054</v>
      </c>
    </row>
    <row r="183" spans="1:104" s="19" customFormat="1">
      <c r="A183" s="10">
        <v>182</v>
      </c>
      <c r="B183" s="23">
        <v>1310901024</v>
      </c>
      <c r="C183" s="23" t="s">
        <v>3351</v>
      </c>
      <c r="D183" s="24" t="s">
        <v>4180</v>
      </c>
      <c r="E183" s="24" t="s">
        <v>4181</v>
      </c>
      <c r="F183" s="24" t="s">
        <v>1351</v>
      </c>
      <c r="G183" s="24" t="s">
        <v>4182</v>
      </c>
      <c r="H183" s="23" t="s">
        <v>4183</v>
      </c>
      <c r="I183" s="23" t="s">
        <v>181</v>
      </c>
      <c r="J183" s="25" t="s">
        <v>4184</v>
      </c>
      <c r="K183" s="23">
        <v>20</v>
      </c>
      <c r="L183" s="23" t="s">
        <v>4185</v>
      </c>
      <c r="M183" s="23" t="s">
        <v>149</v>
      </c>
      <c r="N183" s="23" t="s">
        <v>2652</v>
      </c>
      <c r="O183" s="23" t="s">
        <v>109</v>
      </c>
      <c r="P183" s="24" t="s">
        <v>4186</v>
      </c>
      <c r="Q183" s="23" t="s">
        <v>4187</v>
      </c>
      <c r="R183" s="26" t="s">
        <v>4188</v>
      </c>
      <c r="S183" s="26" t="s">
        <v>4189</v>
      </c>
      <c r="T183" s="27" t="s">
        <v>4190</v>
      </c>
      <c r="U183" s="27" t="s">
        <v>4191</v>
      </c>
      <c r="V183" s="23" t="s">
        <v>3361</v>
      </c>
      <c r="W183" s="23" t="s">
        <v>192</v>
      </c>
      <c r="X183" s="23" t="s">
        <v>4192</v>
      </c>
      <c r="Y183" s="23" t="s">
        <v>4193</v>
      </c>
      <c r="Z183" s="23" t="s">
        <v>120</v>
      </c>
      <c r="AA183" s="23">
        <v>2010</v>
      </c>
      <c r="AB183" s="28">
        <v>79.8</v>
      </c>
      <c r="AC183" s="28">
        <v>79.8</v>
      </c>
      <c r="AD183" s="23" t="s">
        <v>1351</v>
      </c>
      <c r="AE183" s="23" t="s">
        <v>1351</v>
      </c>
      <c r="AF183" s="24" t="s">
        <v>4123</v>
      </c>
      <c r="AG183" s="24" t="s">
        <v>2291</v>
      </c>
      <c r="AH183" s="24" t="s">
        <v>4194</v>
      </c>
      <c r="AI183" s="24" t="s">
        <v>4195</v>
      </c>
      <c r="AJ183" s="24" t="s">
        <v>120</v>
      </c>
      <c r="AK183" s="23">
        <v>2012</v>
      </c>
      <c r="AL183" s="28">
        <v>70</v>
      </c>
      <c r="AM183" s="28">
        <v>70</v>
      </c>
      <c r="AN183" s="23">
        <v>350</v>
      </c>
      <c r="AO183" s="23">
        <v>500</v>
      </c>
      <c r="AP183" s="24" t="s">
        <v>1351</v>
      </c>
      <c r="AQ183" s="24" t="s">
        <v>1351</v>
      </c>
      <c r="AR183" s="23" t="s">
        <v>1351</v>
      </c>
      <c r="AS183" s="23" t="s">
        <v>1351</v>
      </c>
      <c r="AT183" s="23" t="s">
        <v>1351</v>
      </c>
      <c r="AU183" s="28" t="s">
        <v>1351</v>
      </c>
      <c r="AV183" s="23" t="s">
        <v>124</v>
      </c>
      <c r="AW183" s="23" t="s">
        <v>1351</v>
      </c>
      <c r="AX183" s="23">
        <v>11320</v>
      </c>
      <c r="AY183" s="23">
        <v>2013</v>
      </c>
      <c r="AZ183" s="23" t="s">
        <v>1650</v>
      </c>
      <c r="BA183" s="23" t="s">
        <v>3351</v>
      </c>
      <c r="BB183" s="23">
        <v>2013</v>
      </c>
      <c r="BC183" s="23">
        <v>2017</v>
      </c>
      <c r="BD183" s="23" t="s">
        <v>120</v>
      </c>
      <c r="BE183" s="29">
        <v>10900113038</v>
      </c>
      <c r="BF183" s="30">
        <v>131090110038</v>
      </c>
      <c r="BG183" s="28">
        <v>7.67</v>
      </c>
      <c r="BH183" s="28">
        <v>7.59</v>
      </c>
      <c r="BI183" s="28">
        <v>8</v>
      </c>
      <c r="BJ183" s="28">
        <v>8.4600000000000009</v>
      </c>
      <c r="BK183" s="28">
        <v>8.4600000000000009</v>
      </c>
      <c r="BL183" s="17">
        <f t="shared" si="17"/>
        <v>8.0359999999999996</v>
      </c>
      <c r="BM183" s="31" t="s">
        <v>976</v>
      </c>
      <c r="BN183" s="32" t="s">
        <v>1351</v>
      </c>
      <c r="BO183" s="106" t="s">
        <v>195</v>
      </c>
      <c r="BP183" s="106" t="s">
        <v>196</v>
      </c>
      <c r="BQ183" s="107">
        <v>1</v>
      </c>
      <c r="BR183" s="24" t="s">
        <v>4196</v>
      </c>
      <c r="BS183" s="24" t="s">
        <v>4197</v>
      </c>
      <c r="BT183" s="24" t="s">
        <v>3458</v>
      </c>
      <c r="BU183" s="24" t="s">
        <v>4198</v>
      </c>
      <c r="BV183" s="24" t="s">
        <v>3459</v>
      </c>
      <c r="BW183" s="24" t="s">
        <v>3393</v>
      </c>
      <c r="BX183" s="107" t="s">
        <v>1351</v>
      </c>
      <c r="BY183" s="107" t="s">
        <v>1351</v>
      </c>
      <c r="BZ183" s="24" t="s">
        <v>4199</v>
      </c>
      <c r="CA183" s="24" t="s">
        <v>1351</v>
      </c>
      <c r="CB183" s="24" t="s">
        <v>4200</v>
      </c>
      <c r="CC183" s="24" t="s">
        <v>1351</v>
      </c>
      <c r="CD183" s="24" t="s">
        <v>4201</v>
      </c>
      <c r="CE183" s="24" t="s">
        <v>235</v>
      </c>
      <c r="CF183" s="24" t="s">
        <v>4202</v>
      </c>
      <c r="CG183" s="24" t="s">
        <v>4203</v>
      </c>
      <c r="CH183" s="24" t="s">
        <v>4204</v>
      </c>
      <c r="CI183" s="24" t="s">
        <v>138</v>
      </c>
      <c r="CJ183" s="24" t="s">
        <v>1351</v>
      </c>
      <c r="CK183" s="24" t="s">
        <v>1351</v>
      </c>
      <c r="CL183" s="24" t="s">
        <v>4205</v>
      </c>
      <c r="CM183" s="24" t="s">
        <v>465</v>
      </c>
      <c r="CN183" s="24" t="s">
        <v>4206</v>
      </c>
      <c r="CO183" s="24" t="s">
        <v>134</v>
      </c>
      <c r="CP183" s="24" t="s">
        <v>4207</v>
      </c>
      <c r="CQ183" s="24" t="s">
        <v>4208</v>
      </c>
      <c r="CR183" s="24" t="s">
        <v>4209</v>
      </c>
      <c r="CS183" s="24" t="s">
        <v>4210</v>
      </c>
      <c r="CT183" s="24" t="s">
        <v>175</v>
      </c>
      <c r="CU183" s="24">
        <v>805103</v>
      </c>
      <c r="CV183" s="24" t="s">
        <v>4211</v>
      </c>
      <c r="CW183" s="24" t="s">
        <v>140</v>
      </c>
      <c r="CX183" s="24" t="s">
        <v>140</v>
      </c>
      <c r="CY183" s="24" t="s">
        <v>142</v>
      </c>
      <c r="CZ183" s="24">
        <v>700016</v>
      </c>
    </row>
    <row r="184" spans="1:104" s="19" customFormat="1">
      <c r="A184" s="10">
        <v>183</v>
      </c>
      <c r="B184" s="23">
        <v>1310901051</v>
      </c>
      <c r="C184" s="23" t="s">
        <v>3351</v>
      </c>
      <c r="D184" s="24" t="s">
        <v>4212</v>
      </c>
      <c r="E184" s="24" t="s">
        <v>2557</v>
      </c>
      <c r="F184" s="24" t="s">
        <v>1351</v>
      </c>
      <c r="G184" s="24" t="s">
        <v>4213</v>
      </c>
      <c r="H184" s="37" t="s">
        <v>4214</v>
      </c>
      <c r="I184" s="23" t="s">
        <v>181</v>
      </c>
      <c r="J184" s="25" t="s">
        <v>4215</v>
      </c>
      <c r="K184" s="23">
        <v>20</v>
      </c>
      <c r="L184" s="23" t="s">
        <v>323</v>
      </c>
      <c r="M184" s="23" t="s">
        <v>107</v>
      </c>
      <c r="N184" s="23" t="s">
        <v>966</v>
      </c>
      <c r="O184" s="23" t="s">
        <v>109</v>
      </c>
      <c r="P184" s="24" t="s">
        <v>4216</v>
      </c>
      <c r="Q184" s="23" t="s">
        <v>4217</v>
      </c>
      <c r="R184" s="26">
        <v>8335050892</v>
      </c>
      <c r="S184" s="26">
        <v>9749192596</v>
      </c>
      <c r="T184" s="123" t="s">
        <v>4218</v>
      </c>
      <c r="U184" s="123" t="s">
        <v>4219</v>
      </c>
      <c r="V184" s="23" t="s">
        <v>276</v>
      </c>
      <c r="W184" s="23" t="s">
        <v>224</v>
      </c>
      <c r="X184" s="23" t="s">
        <v>4220</v>
      </c>
      <c r="Y184" s="23" t="s">
        <v>4221</v>
      </c>
      <c r="Z184" s="23" t="s">
        <v>333</v>
      </c>
      <c r="AA184" s="23">
        <v>2011</v>
      </c>
      <c r="AB184" s="28">
        <v>89.37</v>
      </c>
      <c r="AC184" s="28">
        <v>88.33</v>
      </c>
      <c r="AD184" s="23">
        <v>795</v>
      </c>
      <c r="AE184" s="23">
        <v>900</v>
      </c>
      <c r="AF184" s="24" t="s">
        <v>227</v>
      </c>
      <c r="AG184" s="24" t="s">
        <v>279</v>
      </c>
      <c r="AH184" s="24" t="s">
        <v>4222</v>
      </c>
      <c r="AI184" s="24" t="s">
        <v>4223</v>
      </c>
      <c r="AJ184" s="24" t="s">
        <v>333</v>
      </c>
      <c r="AK184" s="23">
        <v>2013</v>
      </c>
      <c r="AL184" s="28">
        <v>85.8</v>
      </c>
      <c r="AM184" s="28">
        <v>83.57</v>
      </c>
      <c r="AN184" s="23">
        <v>585</v>
      </c>
      <c r="AO184" s="23">
        <v>700</v>
      </c>
      <c r="AP184" s="24" t="s">
        <v>1351</v>
      </c>
      <c r="AQ184" s="24" t="s">
        <v>1351</v>
      </c>
      <c r="AR184" s="23" t="s">
        <v>1351</v>
      </c>
      <c r="AS184" s="23" t="s">
        <v>1351</v>
      </c>
      <c r="AT184" s="23" t="s">
        <v>829</v>
      </c>
      <c r="AU184" s="28" t="s">
        <v>1351</v>
      </c>
      <c r="AV184" s="23" t="s">
        <v>124</v>
      </c>
      <c r="AW184" s="23" t="s">
        <v>1351</v>
      </c>
      <c r="AX184" s="23">
        <v>8900</v>
      </c>
      <c r="AY184" s="23">
        <v>2013</v>
      </c>
      <c r="AZ184" s="23" t="s">
        <v>125</v>
      </c>
      <c r="BA184" s="23" t="s">
        <v>3351</v>
      </c>
      <c r="BB184" s="23">
        <v>2013</v>
      </c>
      <c r="BC184" s="23">
        <v>2017</v>
      </c>
      <c r="BD184" s="23" t="s">
        <v>120</v>
      </c>
      <c r="BE184" s="29">
        <v>10900113039</v>
      </c>
      <c r="BF184" s="30">
        <v>131090110039</v>
      </c>
      <c r="BG184" s="28">
        <v>8.0399999999999991</v>
      </c>
      <c r="BH184" s="28">
        <v>8.34</v>
      </c>
      <c r="BI184" s="28">
        <v>7.93</v>
      </c>
      <c r="BJ184" s="28">
        <v>8.42</v>
      </c>
      <c r="BK184" s="28">
        <v>8.6199999999999992</v>
      </c>
      <c r="BL184" s="17">
        <f t="shared" si="17"/>
        <v>8.27</v>
      </c>
      <c r="BM184" s="31" t="s">
        <v>976</v>
      </c>
      <c r="BN184" s="32" t="s">
        <v>1351</v>
      </c>
      <c r="BO184" s="106" t="s">
        <v>976</v>
      </c>
      <c r="BP184" s="106" t="s">
        <v>1351</v>
      </c>
      <c r="BQ184" s="107" t="s">
        <v>1351</v>
      </c>
      <c r="BR184" s="24" t="s">
        <v>4224</v>
      </c>
      <c r="BS184" s="24" t="s">
        <v>4225</v>
      </c>
      <c r="BT184" s="24" t="s">
        <v>4226</v>
      </c>
      <c r="BU184" s="24" t="s">
        <v>3369</v>
      </c>
      <c r="BV184" s="24" t="s">
        <v>3479</v>
      </c>
      <c r="BW184" s="24" t="s">
        <v>4227</v>
      </c>
      <c r="BX184" s="107" t="s">
        <v>1351</v>
      </c>
      <c r="BY184" s="107" t="s">
        <v>1351</v>
      </c>
      <c r="BZ184" s="24" t="s">
        <v>4228</v>
      </c>
      <c r="CA184" s="24" t="s">
        <v>4229</v>
      </c>
      <c r="CB184" s="24" t="s">
        <v>4230</v>
      </c>
      <c r="CC184" s="24" t="s">
        <v>4231</v>
      </c>
      <c r="CD184" s="24" t="s">
        <v>4232</v>
      </c>
      <c r="CE184" s="24" t="s">
        <v>361</v>
      </c>
      <c r="CF184" s="24" t="s">
        <v>4220</v>
      </c>
      <c r="CG184" s="24" t="s">
        <v>4233</v>
      </c>
      <c r="CH184" s="24" t="s">
        <v>4234</v>
      </c>
      <c r="CI184" s="24" t="s">
        <v>4235</v>
      </c>
      <c r="CJ184" s="24" t="s">
        <v>4236</v>
      </c>
      <c r="CK184" s="24" t="s">
        <v>4237</v>
      </c>
      <c r="CL184" s="24" t="s">
        <v>4238</v>
      </c>
      <c r="CM184" s="24" t="s">
        <v>4239</v>
      </c>
      <c r="CN184" s="24" t="s">
        <v>4240</v>
      </c>
      <c r="CO184" s="24" t="s">
        <v>4241</v>
      </c>
      <c r="CP184" s="24" t="s">
        <v>4242</v>
      </c>
      <c r="CQ184" s="24" t="s">
        <v>4243</v>
      </c>
      <c r="CR184" s="24" t="s">
        <v>4244</v>
      </c>
      <c r="CS184" s="24" t="s">
        <v>572</v>
      </c>
      <c r="CT184" s="24" t="s">
        <v>142</v>
      </c>
      <c r="CU184" s="24">
        <v>743357</v>
      </c>
      <c r="CV184" s="24" t="s">
        <v>4245</v>
      </c>
      <c r="CW184" s="24" t="s">
        <v>140</v>
      </c>
      <c r="CX184" s="24" t="s">
        <v>140</v>
      </c>
      <c r="CY184" s="24" t="s">
        <v>142</v>
      </c>
      <c r="CZ184" s="24">
        <v>700032</v>
      </c>
    </row>
    <row r="185" spans="1:104" s="19" customFormat="1">
      <c r="A185" s="10">
        <v>184</v>
      </c>
      <c r="B185" s="23">
        <v>1310901102</v>
      </c>
      <c r="C185" s="23" t="s">
        <v>3351</v>
      </c>
      <c r="D185" s="24" t="s">
        <v>4246</v>
      </c>
      <c r="E185" s="24" t="s">
        <v>4247</v>
      </c>
      <c r="F185" s="24" t="s">
        <v>1351</v>
      </c>
      <c r="G185" s="24" t="s">
        <v>765</v>
      </c>
      <c r="H185" s="23" t="s">
        <v>4248</v>
      </c>
      <c r="I185" s="23" t="s">
        <v>104</v>
      </c>
      <c r="J185" s="25" t="s">
        <v>4249</v>
      </c>
      <c r="K185" s="23">
        <v>20</v>
      </c>
      <c r="L185" s="23" t="s">
        <v>506</v>
      </c>
      <c r="M185" s="23" t="s">
        <v>107</v>
      </c>
      <c r="N185" s="23" t="s">
        <v>966</v>
      </c>
      <c r="O185" s="23" t="s">
        <v>109</v>
      </c>
      <c r="P185" s="24" t="s">
        <v>142</v>
      </c>
      <c r="Q185" s="23" t="s">
        <v>4250</v>
      </c>
      <c r="R185" s="26">
        <v>8902188482</v>
      </c>
      <c r="S185" s="26">
        <v>9051928826</v>
      </c>
      <c r="T185" s="27" t="s">
        <v>4251</v>
      </c>
      <c r="U185" s="27" t="s">
        <v>4252</v>
      </c>
      <c r="V185" s="23" t="s">
        <v>1421</v>
      </c>
      <c r="W185" s="23" t="s">
        <v>192</v>
      </c>
      <c r="X185" s="23" t="s">
        <v>4253</v>
      </c>
      <c r="Y185" s="23" t="s">
        <v>4254</v>
      </c>
      <c r="Z185" s="23" t="s">
        <v>120</v>
      </c>
      <c r="AA185" s="23">
        <v>2011</v>
      </c>
      <c r="AB185" s="28">
        <v>95</v>
      </c>
      <c r="AC185" s="28">
        <v>95</v>
      </c>
      <c r="AD185" s="23">
        <v>475</v>
      </c>
      <c r="AE185" s="23">
        <v>500</v>
      </c>
      <c r="AF185" s="24" t="s">
        <v>878</v>
      </c>
      <c r="AG185" s="24" t="s">
        <v>192</v>
      </c>
      <c r="AH185" s="24" t="s">
        <v>4253</v>
      </c>
      <c r="AI185" s="24" t="s">
        <v>4255</v>
      </c>
      <c r="AJ185" s="24" t="s">
        <v>120</v>
      </c>
      <c r="AK185" s="23">
        <v>2013</v>
      </c>
      <c r="AL185" s="28">
        <v>92.5</v>
      </c>
      <c r="AM185" s="28">
        <v>88.2</v>
      </c>
      <c r="AN185" s="23">
        <v>441</v>
      </c>
      <c r="AO185" s="23">
        <v>500</v>
      </c>
      <c r="AP185" s="24" t="s">
        <v>1351</v>
      </c>
      <c r="AQ185" s="24" t="s">
        <v>1351</v>
      </c>
      <c r="AR185" s="23" t="s">
        <v>1351</v>
      </c>
      <c r="AS185" s="23" t="s">
        <v>1351</v>
      </c>
      <c r="AT185" s="23" t="s">
        <v>1351</v>
      </c>
      <c r="AU185" s="28" t="s">
        <v>1351</v>
      </c>
      <c r="AV185" s="23" t="s">
        <v>124</v>
      </c>
      <c r="AW185" s="23" t="s">
        <v>1351</v>
      </c>
      <c r="AX185" s="23">
        <v>16378</v>
      </c>
      <c r="AY185" s="23">
        <v>2013</v>
      </c>
      <c r="AZ185" s="23" t="s">
        <v>125</v>
      </c>
      <c r="BA185" s="23" t="s">
        <v>4256</v>
      </c>
      <c r="BB185" s="23">
        <v>2013</v>
      </c>
      <c r="BC185" s="23">
        <v>2017</v>
      </c>
      <c r="BD185" s="23" t="s">
        <v>120</v>
      </c>
      <c r="BE185" s="29">
        <v>10900113040</v>
      </c>
      <c r="BF185" s="30">
        <v>131090110040</v>
      </c>
      <c r="BG185" s="28">
        <v>7.96</v>
      </c>
      <c r="BH185" s="28">
        <v>8.0299999999999994</v>
      </c>
      <c r="BI185" s="28">
        <v>7.72</v>
      </c>
      <c r="BJ185" s="28">
        <v>8.27</v>
      </c>
      <c r="BK185" s="28">
        <v>8.5</v>
      </c>
      <c r="BL185" s="17">
        <f t="shared" si="17"/>
        <v>8.0960000000000001</v>
      </c>
      <c r="BM185" s="31" t="s">
        <v>976</v>
      </c>
      <c r="BN185" s="32" t="s">
        <v>1351</v>
      </c>
      <c r="BO185" s="106" t="s">
        <v>976</v>
      </c>
      <c r="BP185" s="106" t="s">
        <v>1351</v>
      </c>
      <c r="BQ185" s="107" t="s">
        <v>1351</v>
      </c>
      <c r="BR185" s="24" t="s">
        <v>948</v>
      </c>
      <c r="BS185" s="24" t="s">
        <v>4257</v>
      </c>
      <c r="BT185" s="24" t="s">
        <v>4258</v>
      </c>
      <c r="BU185" s="24" t="s">
        <v>3369</v>
      </c>
      <c r="BV185" s="24" t="s">
        <v>3762</v>
      </c>
      <c r="BW185" s="24" t="s">
        <v>4259</v>
      </c>
      <c r="BX185" s="107" t="s">
        <v>1351</v>
      </c>
      <c r="BY185" s="107" t="s">
        <v>1351</v>
      </c>
      <c r="BZ185" s="24" t="s">
        <v>4260</v>
      </c>
      <c r="CA185" s="24" t="s">
        <v>4261</v>
      </c>
      <c r="CB185" s="24" t="s">
        <v>4262</v>
      </c>
      <c r="CC185" s="24" t="s">
        <v>4263</v>
      </c>
      <c r="CD185" s="24" t="s">
        <v>4264</v>
      </c>
      <c r="CE185" s="24" t="s">
        <v>465</v>
      </c>
      <c r="CF185" s="24" t="s">
        <v>4265</v>
      </c>
      <c r="CG185" s="24" t="s">
        <v>4266</v>
      </c>
      <c r="CH185" s="24" t="s">
        <v>4267</v>
      </c>
      <c r="CI185" s="24" t="s">
        <v>171</v>
      </c>
      <c r="CJ185" s="24" t="s">
        <v>1351</v>
      </c>
      <c r="CK185" s="24" t="s">
        <v>1351</v>
      </c>
      <c r="CL185" s="24" t="s">
        <v>1351</v>
      </c>
      <c r="CM185" s="24" t="s">
        <v>1351</v>
      </c>
      <c r="CN185" s="24" t="s">
        <v>1351</v>
      </c>
      <c r="CO185" s="24" t="s">
        <v>1351</v>
      </c>
      <c r="CP185" s="24" t="s">
        <v>1351</v>
      </c>
      <c r="CQ185" s="24" t="s">
        <v>4268</v>
      </c>
      <c r="CR185" s="24" t="s">
        <v>4269</v>
      </c>
      <c r="CS185" s="24" t="s">
        <v>344</v>
      </c>
      <c r="CT185" s="24" t="s">
        <v>142</v>
      </c>
      <c r="CU185" s="24">
        <v>712409</v>
      </c>
      <c r="CV185" s="24" t="s">
        <v>4270</v>
      </c>
      <c r="CW185" s="24" t="s">
        <v>140</v>
      </c>
      <c r="CX185" s="24" t="s">
        <v>368</v>
      </c>
      <c r="CY185" s="24" t="s">
        <v>142</v>
      </c>
      <c r="CZ185" s="24">
        <v>700084</v>
      </c>
    </row>
    <row r="186" spans="1:104" s="19" customFormat="1">
      <c r="A186" s="10">
        <v>185</v>
      </c>
      <c r="B186" s="23">
        <v>1310901033</v>
      </c>
      <c r="C186" s="23" t="s">
        <v>3351</v>
      </c>
      <c r="D186" s="24" t="s">
        <v>4271</v>
      </c>
      <c r="E186" s="24" t="s">
        <v>4272</v>
      </c>
      <c r="F186" s="24" t="s">
        <v>1351</v>
      </c>
      <c r="G186" s="24" t="s">
        <v>476</v>
      </c>
      <c r="H186" s="23" t="s">
        <v>4273</v>
      </c>
      <c r="I186" s="23" t="s">
        <v>181</v>
      </c>
      <c r="J186" s="25" t="s">
        <v>3854</v>
      </c>
      <c r="K186" s="23">
        <v>21</v>
      </c>
      <c r="L186" s="23" t="s">
        <v>323</v>
      </c>
      <c r="M186" s="23" t="s">
        <v>107</v>
      </c>
      <c r="N186" s="23" t="s">
        <v>108</v>
      </c>
      <c r="O186" s="23" t="s">
        <v>109</v>
      </c>
      <c r="P186" s="24" t="s">
        <v>4274</v>
      </c>
      <c r="Q186" s="23" t="s">
        <v>4275</v>
      </c>
      <c r="R186" s="26">
        <v>9836121806</v>
      </c>
      <c r="S186" s="26">
        <v>9830724227</v>
      </c>
      <c r="T186" s="123" t="s">
        <v>4276</v>
      </c>
      <c r="U186" s="123" t="s">
        <v>4277</v>
      </c>
      <c r="V186" s="23" t="s">
        <v>1598</v>
      </c>
      <c r="W186" s="23" t="s">
        <v>3386</v>
      </c>
      <c r="X186" s="23" t="s">
        <v>4278</v>
      </c>
      <c r="Y186" s="23" t="s">
        <v>4279</v>
      </c>
      <c r="Z186" s="23" t="s">
        <v>120</v>
      </c>
      <c r="AA186" s="23">
        <v>2011</v>
      </c>
      <c r="AB186" s="28">
        <v>91.2</v>
      </c>
      <c r="AC186" s="28">
        <v>86.86</v>
      </c>
      <c r="AD186" s="23">
        <v>608</v>
      </c>
      <c r="AE186" s="23">
        <v>700</v>
      </c>
      <c r="AF186" s="24" t="s">
        <v>920</v>
      </c>
      <c r="AG186" s="24" t="s">
        <v>3386</v>
      </c>
      <c r="AH186" s="24" t="s">
        <v>4278</v>
      </c>
      <c r="AI186" s="24" t="s">
        <v>4280</v>
      </c>
      <c r="AJ186" s="24" t="s">
        <v>120</v>
      </c>
      <c r="AK186" s="23">
        <v>2013</v>
      </c>
      <c r="AL186" s="28">
        <v>89.25</v>
      </c>
      <c r="AM186" s="28">
        <v>86.6</v>
      </c>
      <c r="AN186" s="23">
        <v>433</v>
      </c>
      <c r="AO186" s="23">
        <v>500</v>
      </c>
      <c r="AP186" s="24" t="s">
        <v>1351</v>
      </c>
      <c r="AQ186" s="24" t="s">
        <v>1351</v>
      </c>
      <c r="AR186" s="23" t="s">
        <v>1351</v>
      </c>
      <c r="AS186" s="23" t="s">
        <v>1351</v>
      </c>
      <c r="AT186" s="23" t="s">
        <v>1351</v>
      </c>
      <c r="AU186" s="28" t="s">
        <v>1351</v>
      </c>
      <c r="AV186" s="23" t="s">
        <v>124</v>
      </c>
      <c r="AW186" s="23" t="s">
        <v>1351</v>
      </c>
      <c r="AX186" s="23">
        <v>15640</v>
      </c>
      <c r="AY186" s="23">
        <v>2013</v>
      </c>
      <c r="AZ186" s="23" t="s">
        <v>125</v>
      </c>
      <c r="BA186" s="23" t="s">
        <v>3351</v>
      </c>
      <c r="BB186" s="23">
        <v>2013</v>
      </c>
      <c r="BC186" s="23">
        <v>2017</v>
      </c>
      <c r="BD186" s="23" t="s">
        <v>120</v>
      </c>
      <c r="BE186" s="29">
        <v>10900113041</v>
      </c>
      <c r="BF186" s="30">
        <v>131090110041</v>
      </c>
      <c r="BG186" s="28">
        <v>7</v>
      </c>
      <c r="BH186" s="28">
        <v>7</v>
      </c>
      <c r="BI186" s="28">
        <v>6.59</v>
      </c>
      <c r="BJ186" s="28">
        <v>7.81</v>
      </c>
      <c r="BK186" s="28">
        <v>8.0399999999999991</v>
      </c>
      <c r="BL186" s="17">
        <f t="shared" si="17"/>
        <v>7.2879999999999994</v>
      </c>
      <c r="BM186" s="31" t="s">
        <v>976</v>
      </c>
      <c r="BN186" s="32" t="s">
        <v>1351</v>
      </c>
      <c r="BO186" s="106" t="s">
        <v>976</v>
      </c>
      <c r="BP186" s="106" t="s">
        <v>1351</v>
      </c>
      <c r="BQ186" s="107" t="s">
        <v>1351</v>
      </c>
      <c r="BR186" s="24" t="s">
        <v>4281</v>
      </c>
      <c r="BS186" s="24" t="s">
        <v>4282</v>
      </c>
      <c r="BT186" s="24" t="s">
        <v>3416</v>
      </c>
      <c r="BU186" s="24" t="s">
        <v>3369</v>
      </c>
      <c r="BV186" s="24" t="s">
        <v>3602</v>
      </c>
      <c r="BW186" s="24" t="s">
        <v>4283</v>
      </c>
      <c r="BX186" s="107" t="s">
        <v>1351</v>
      </c>
      <c r="BY186" s="107" t="s">
        <v>1351</v>
      </c>
      <c r="BZ186" s="24" t="s">
        <v>1351</v>
      </c>
      <c r="CA186" s="24" t="s">
        <v>4284</v>
      </c>
      <c r="CB186" s="24" t="s">
        <v>4285</v>
      </c>
      <c r="CC186" s="24" t="s">
        <v>4286</v>
      </c>
      <c r="CD186" s="24" t="s">
        <v>4287</v>
      </c>
      <c r="CE186" s="24" t="s">
        <v>4288</v>
      </c>
      <c r="CF186" s="24" t="s">
        <v>4289</v>
      </c>
      <c r="CG186" s="24" t="s">
        <v>2262</v>
      </c>
      <c r="CH186" s="24" t="s">
        <v>4290</v>
      </c>
      <c r="CI186" s="24" t="s">
        <v>4291</v>
      </c>
      <c r="CJ186" s="24" t="s">
        <v>4292</v>
      </c>
      <c r="CK186" s="24" t="s">
        <v>4293</v>
      </c>
      <c r="CL186" s="24" t="s">
        <v>4294</v>
      </c>
      <c r="CM186" s="24" t="s">
        <v>4295</v>
      </c>
      <c r="CN186" s="24" t="s">
        <v>4296</v>
      </c>
      <c r="CO186" s="24" t="s">
        <v>4297</v>
      </c>
      <c r="CP186" s="24" t="s">
        <v>4298</v>
      </c>
      <c r="CQ186" s="143" t="s">
        <v>4299</v>
      </c>
      <c r="CR186" s="24" t="s">
        <v>140</v>
      </c>
      <c r="CS186" s="24" t="s">
        <v>140</v>
      </c>
      <c r="CT186" s="24" t="s">
        <v>142</v>
      </c>
      <c r="CU186" s="24">
        <v>700029</v>
      </c>
      <c r="CV186" s="143" t="s">
        <v>4299</v>
      </c>
      <c r="CW186" s="24" t="s">
        <v>140</v>
      </c>
      <c r="CX186" s="24" t="s">
        <v>140</v>
      </c>
      <c r="CY186" s="24" t="s">
        <v>142</v>
      </c>
      <c r="CZ186" s="24">
        <v>700029</v>
      </c>
    </row>
    <row r="187" spans="1:104" s="19" customFormat="1">
      <c r="A187" s="10">
        <v>186</v>
      </c>
      <c r="B187" s="23">
        <v>1310901120</v>
      </c>
      <c r="C187" s="23" t="s">
        <v>3351</v>
      </c>
      <c r="D187" s="24" t="s">
        <v>4300</v>
      </c>
      <c r="E187" s="24" t="s">
        <v>4301</v>
      </c>
      <c r="F187" s="24" t="s">
        <v>1351</v>
      </c>
      <c r="G187" s="24" t="s">
        <v>1295</v>
      </c>
      <c r="H187" s="23" t="s">
        <v>4302</v>
      </c>
      <c r="I187" s="23" t="s">
        <v>104</v>
      </c>
      <c r="J187" s="25" t="s">
        <v>2543</v>
      </c>
      <c r="K187" s="23">
        <v>21</v>
      </c>
      <c r="L187" s="23" t="s">
        <v>148</v>
      </c>
      <c r="M187" s="23" t="s">
        <v>107</v>
      </c>
      <c r="N187" s="23" t="s">
        <v>966</v>
      </c>
      <c r="O187" s="23" t="s">
        <v>109</v>
      </c>
      <c r="P187" s="24" t="s">
        <v>4303</v>
      </c>
      <c r="Q187" s="23" t="s">
        <v>829</v>
      </c>
      <c r="R187" s="26">
        <v>8013813905</v>
      </c>
      <c r="S187" s="26">
        <v>7545972405</v>
      </c>
      <c r="T187" s="123" t="s">
        <v>4304</v>
      </c>
      <c r="U187" s="24" t="s">
        <v>829</v>
      </c>
      <c r="V187" s="23" t="s">
        <v>2512</v>
      </c>
      <c r="W187" s="23" t="s">
        <v>192</v>
      </c>
      <c r="X187" s="23" t="s">
        <v>4305</v>
      </c>
      <c r="Y187" s="23" t="s">
        <v>4306</v>
      </c>
      <c r="Z187" s="23" t="s">
        <v>120</v>
      </c>
      <c r="AA187" s="23">
        <v>2011</v>
      </c>
      <c r="AB187" s="50" t="s">
        <v>4307</v>
      </c>
      <c r="AC187" s="50" t="s">
        <v>829</v>
      </c>
      <c r="AD187" s="23" t="s">
        <v>829</v>
      </c>
      <c r="AE187" s="23" t="s">
        <v>829</v>
      </c>
      <c r="AF187" s="24" t="s">
        <v>707</v>
      </c>
      <c r="AG187" s="24" t="s">
        <v>192</v>
      </c>
      <c r="AH187" s="24" t="s">
        <v>4308</v>
      </c>
      <c r="AI187" s="24" t="s">
        <v>4309</v>
      </c>
      <c r="AJ187" s="24" t="s">
        <v>120</v>
      </c>
      <c r="AK187" s="23">
        <v>2013</v>
      </c>
      <c r="AL187" s="50">
        <v>62.8</v>
      </c>
      <c r="AM187" s="50">
        <v>62.83</v>
      </c>
      <c r="AN187" s="23">
        <v>377</v>
      </c>
      <c r="AO187" s="23">
        <v>600</v>
      </c>
      <c r="AP187" s="24" t="s">
        <v>829</v>
      </c>
      <c r="AQ187" s="24" t="s">
        <v>829</v>
      </c>
      <c r="AR187" s="23" t="s">
        <v>829</v>
      </c>
      <c r="AS187" s="23" t="s">
        <v>829</v>
      </c>
      <c r="AT187" s="23" t="s">
        <v>829</v>
      </c>
      <c r="AU187" s="28" t="s">
        <v>829</v>
      </c>
      <c r="AV187" s="23" t="s">
        <v>124</v>
      </c>
      <c r="AW187" s="23" t="s">
        <v>829</v>
      </c>
      <c r="AX187" s="23">
        <v>14622</v>
      </c>
      <c r="AY187" s="23">
        <v>2013</v>
      </c>
      <c r="AZ187" s="23" t="s">
        <v>125</v>
      </c>
      <c r="BA187" s="23" t="s">
        <v>3351</v>
      </c>
      <c r="BB187" s="23">
        <v>2013</v>
      </c>
      <c r="BC187" s="23">
        <v>2017</v>
      </c>
      <c r="BD187" s="23" t="s">
        <v>120</v>
      </c>
      <c r="BE187" s="29">
        <v>10900113042</v>
      </c>
      <c r="BF187" s="30">
        <v>131090110042</v>
      </c>
      <c r="BG187" s="28">
        <v>6.3</v>
      </c>
      <c r="BH187" s="28">
        <v>6.48</v>
      </c>
      <c r="BI187" s="28">
        <v>6.65</v>
      </c>
      <c r="BJ187" s="28">
        <v>7.08</v>
      </c>
      <c r="BK187" s="28">
        <v>6.88</v>
      </c>
      <c r="BL187" s="17">
        <f t="shared" si="17"/>
        <v>6.6779999999999999</v>
      </c>
      <c r="BM187" s="31" t="s">
        <v>976</v>
      </c>
      <c r="BN187" s="144" t="s">
        <v>1351</v>
      </c>
      <c r="BO187" s="106" t="s">
        <v>976</v>
      </c>
      <c r="BP187" s="106" t="s">
        <v>829</v>
      </c>
      <c r="BQ187" s="107" t="s">
        <v>829</v>
      </c>
      <c r="BR187" s="24" t="s">
        <v>4310</v>
      </c>
      <c r="BS187" s="24" t="s">
        <v>4311</v>
      </c>
      <c r="BT187" s="24" t="s">
        <v>4312</v>
      </c>
      <c r="BU187" s="24" t="s">
        <v>3369</v>
      </c>
      <c r="BV187" s="24" t="s">
        <v>3370</v>
      </c>
      <c r="BW187" s="24" t="s">
        <v>829</v>
      </c>
      <c r="BX187" s="107" t="s">
        <v>829</v>
      </c>
      <c r="BY187" s="107" t="s">
        <v>829</v>
      </c>
      <c r="BZ187" s="24" t="s">
        <v>829</v>
      </c>
      <c r="CA187" s="24" t="s">
        <v>829</v>
      </c>
      <c r="CB187" s="24" t="s">
        <v>4313</v>
      </c>
      <c r="CC187" s="24" t="s">
        <v>829</v>
      </c>
      <c r="CD187" s="24" t="s">
        <v>4314</v>
      </c>
      <c r="CE187" s="24" t="s">
        <v>829</v>
      </c>
      <c r="CF187" s="24" t="s">
        <v>829</v>
      </c>
      <c r="CG187" s="24" t="s">
        <v>829</v>
      </c>
      <c r="CH187" s="24" t="s">
        <v>4315</v>
      </c>
      <c r="CI187" s="24" t="s">
        <v>4316</v>
      </c>
      <c r="CJ187" s="24" t="s">
        <v>4317</v>
      </c>
      <c r="CK187" s="24" t="s">
        <v>1160</v>
      </c>
      <c r="CL187" s="24" t="s">
        <v>829</v>
      </c>
      <c r="CM187" s="24" t="s">
        <v>829</v>
      </c>
      <c r="CN187" s="24" t="s">
        <v>829</v>
      </c>
      <c r="CO187" s="24" t="s">
        <v>829</v>
      </c>
      <c r="CP187" s="24" t="s">
        <v>829</v>
      </c>
      <c r="CQ187" s="24" t="s">
        <v>4318</v>
      </c>
      <c r="CR187" s="24" t="s">
        <v>4319</v>
      </c>
      <c r="CS187" s="24" t="s">
        <v>4319</v>
      </c>
      <c r="CT187" s="24" t="s">
        <v>207</v>
      </c>
      <c r="CU187" s="24" t="s">
        <v>4320</v>
      </c>
      <c r="CV187" s="24" t="s">
        <v>4321</v>
      </c>
      <c r="CW187" s="24" t="s">
        <v>140</v>
      </c>
      <c r="CX187" s="24" t="s">
        <v>140</v>
      </c>
      <c r="CY187" s="24" t="s">
        <v>142</v>
      </c>
      <c r="CZ187" s="24">
        <v>700152</v>
      </c>
    </row>
    <row r="188" spans="1:104" s="19" customFormat="1">
      <c r="A188" s="10">
        <v>187</v>
      </c>
      <c r="B188" s="37">
        <v>1310901021</v>
      </c>
      <c r="C188" s="23" t="s">
        <v>3351</v>
      </c>
      <c r="D188" s="70" t="s">
        <v>4322</v>
      </c>
      <c r="E188" s="70" t="s">
        <v>4323</v>
      </c>
      <c r="F188" s="70" t="s">
        <v>1351</v>
      </c>
      <c r="G188" s="70" t="s">
        <v>4324</v>
      </c>
      <c r="H188" s="37" t="s">
        <v>4325</v>
      </c>
      <c r="I188" s="37" t="s">
        <v>181</v>
      </c>
      <c r="J188" s="71" t="s">
        <v>4326</v>
      </c>
      <c r="K188" s="37">
        <v>19</v>
      </c>
      <c r="L188" s="37" t="s">
        <v>148</v>
      </c>
      <c r="M188" s="37" t="s">
        <v>149</v>
      </c>
      <c r="N188" s="37" t="s">
        <v>966</v>
      </c>
      <c r="O188" s="37" t="s">
        <v>109</v>
      </c>
      <c r="P188" s="70" t="s">
        <v>4327</v>
      </c>
      <c r="Q188" s="37" t="s">
        <v>4328</v>
      </c>
      <c r="R188" s="145" t="s">
        <v>4329</v>
      </c>
      <c r="S188" s="145" t="s">
        <v>4330</v>
      </c>
      <c r="T188" s="73" t="s">
        <v>4331</v>
      </c>
      <c r="U188" s="73" t="s">
        <v>4332</v>
      </c>
      <c r="V188" s="37" t="s">
        <v>4093</v>
      </c>
      <c r="W188" s="37" t="s">
        <v>1572</v>
      </c>
      <c r="X188" s="37" t="s">
        <v>4333</v>
      </c>
      <c r="Y188" s="37" t="s">
        <v>4334</v>
      </c>
      <c r="Z188" s="37" t="s">
        <v>333</v>
      </c>
      <c r="AA188" s="37">
        <v>2011</v>
      </c>
      <c r="AB188" s="109">
        <v>83.5</v>
      </c>
      <c r="AC188" s="109">
        <v>83.5</v>
      </c>
      <c r="AD188" s="37">
        <v>668</v>
      </c>
      <c r="AE188" s="37">
        <v>800</v>
      </c>
      <c r="AF188" s="70" t="s">
        <v>4335</v>
      </c>
      <c r="AG188" s="70" t="s">
        <v>1180</v>
      </c>
      <c r="AH188" s="70" t="s">
        <v>4336</v>
      </c>
      <c r="AI188" s="70" t="s">
        <v>4337</v>
      </c>
      <c r="AJ188" s="70" t="s">
        <v>333</v>
      </c>
      <c r="AK188" s="37">
        <v>2013</v>
      </c>
      <c r="AL188" s="109">
        <v>80</v>
      </c>
      <c r="AM188" s="109">
        <v>79.34</v>
      </c>
      <c r="AN188" s="37">
        <v>400</v>
      </c>
      <c r="AO188" s="37">
        <v>500</v>
      </c>
      <c r="AP188" s="70" t="s">
        <v>1351</v>
      </c>
      <c r="AQ188" s="70" t="s">
        <v>1351</v>
      </c>
      <c r="AR188" s="37" t="s">
        <v>1351</v>
      </c>
      <c r="AS188" s="37" t="s">
        <v>1351</v>
      </c>
      <c r="AT188" s="37" t="s">
        <v>1351</v>
      </c>
      <c r="AU188" s="74" t="s">
        <v>1351</v>
      </c>
      <c r="AV188" s="37" t="s">
        <v>124</v>
      </c>
      <c r="AW188" s="37" t="s">
        <v>1351</v>
      </c>
      <c r="AX188" s="37">
        <v>14175</v>
      </c>
      <c r="AY188" s="37">
        <v>2013</v>
      </c>
      <c r="AZ188" s="37" t="s">
        <v>1650</v>
      </c>
      <c r="BA188" s="37" t="s">
        <v>3351</v>
      </c>
      <c r="BB188" s="37">
        <v>2013</v>
      </c>
      <c r="BC188" s="37">
        <v>2017</v>
      </c>
      <c r="BD188" s="37" t="s">
        <v>120</v>
      </c>
      <c r="BE188" s="75">
        <v>10900113043</v>
      </c>
      <c r="BF188" s="76">
        <v>131090110043</v>
      </c>
      <c r="BG188" s="74">
        <v>8.31</v>
      </c>
      <c r="BH188" s="74">
        <v>7.97</v>
      </c>
      <c r="BI188" s="74">
        <v>8.17</v>
      </c>
      <c r="BJ188" s="74">
        <v>8.3800000000000008</v>
      </c>
      <c r="BK188" s="74">
        <v>8.4600000000000009</v>
      </c>
      <c r="BL188" s="17">
        <f t="shared" si="17"/>
        <v>8.2580000000000009</v>
      </c>
      <c r="BM188" s="77" t="s">
        <v>976</v>
      </c>
      <c r="BN188" s="78" t="s">
        <v>1351</v>
      </c>
      <c r="BO188" s="110" t="s">
        <v>976</v>
      </c>
      <c r="BP188" s="110" t="s">
        <v>1351</v>
      </c>
      <c r="BQ188" s="111" t="s">
        <v>1351</v>
      </c>
      <c r="BR188" s="70" t="s">
        <v>4338</v>
      </c>
      <c r="BS188" s="70" t="s">
        <v>4339</v>
      </c>
      <c r="BT188" s="70" t="s">
        <v>4340</v>
      </c>
      <c r="BU188" s="70" t="s">
        <v>3369</v>
      </c>
      <c r="BV188" s="70" t="s">
        <v>4341</v>
      </c>
      <c r="BW188" s="70" t="s">
        <v>4342</v>
      </c>
      <c r="BX188" s="111" t="s">
        <v>1351</v>
      </c>
      <c r="BY188" s="111" t="s">
        <v>1351</v>
      </c>
      <c r="BZ188" s="70" t="s">
        <v>1351</v>
      </c>
      <c r="CA188" s="70" t="s">
        <v>1351</v>
      </c>
      <c r="CB188" s="70" t="s">
        <v>4343</v>
      </c>
      <c r="CC188" s="70" t="s">
        <v>1351</v>
      </c>
      <c r="CD188" s="70" t="s">
        <v>4344</v>
      </c>
      <c r="CE188" s="70" t="s">
        <v>4345</v>
      </c>
      <c r="CF188" s="70" t="s">
        <v>4346</v>
      </c>
      <c r="CG188" s="70" t="s">
        <v>4347</v>
      </c>
      <c r="CH188" s="70" t="s">
        <v>4348</v>
      </c>
      <c r="CI188" s="70" t="s">
        <v>171</v>
      </c>
      <c r="CJ188" s="70" t="s">
        <v>1351</v>
      </c>
      <c r="CK188" s="70" t="s">
        <v>1351</v>
      </c>
      <c r="CL188" s="70" t="s">
        <v>1351</v>
      </c>
      <c r="CM188" s="70" t="s">
        <v>1351</v>
      </c>
      <c r="CN188" s="70" t="s">
        <v>1351</v>
      </c>
      <c r="CO188" s="70" t="s">
        <v>1351</v>
      </c>
      <c r="CP188" s="70" t="s">
        <v>1351</v>
      </c>
      <c r="CQ188" s="70" t="s">
        <v>4349</v>
      </c>
      <c r="CR188" s="70" t="s">
        <v>550</v>
      </c>
      <c r="CS188" s="70" t="s">
        <v>550</v>
      </c>
      <c r="CT188" s="70" t="s">
        <v>142</v>
      </c>
      <c r="CU188" s="70">
        <v>713408</v>
      </c>
      <c r="CV188" s="70" t="s">
        <v>4350</v>
      </c>
      <c r="CW188" s="70" t="s">
        <v>140</v>
      </c>
      <c r="CX188" s="70" t="s">
        <v>140</v>
      </c>
      <c r="CY188" s="70" t="s">
        <v>142</v>
      </c>
      <c r="CZ188" s="70">
        <v>700152</v>
      </c>
    </row>
    <row r="189" spans="1:104" s="19" customFormat="1">
      <c r="A189" s="10">
        <v>188</v>
      </c>
      <c r="B189" s="23">
        <v>1310901131</v>
      </c>
      <c r="C189" s="23" t="s">
        <v>3351</v>
      </c>
      <c r="D189" s="24" t="s">
        <v>4351</v>
      </c>
      <c r="E189" s="24" t="s">
        <v>4352</v>
      </c>
      <c r="F189" s="24" t="s">
        <v>1351</v>
      </c>
      <c r="G189" s="24" t="s">
        <v>2403</v>
      </c>
      <c r="H189" s="23" t="s">
        <v>4353</v>
      </c>
      <c r="I189" s="23" t="s">
        <v>181</v>
      </c>
      <c r="J189" s="25" t="s">
        <v>4354</v>
      </c>
      <c r="K189" s="23">
        <v>21</v>
      </c>
      <c r="L189" s="23" t="s">
        <v>4355</v>
      </c>
      <c r="M189" s="23" t="s">
        <v>107</v>
      </c>
      <c r="N189" s="23" t="s">
        <v>966</v>
      </c>
      <c r="O189" s="23" t="s">
        <v>109</v>
      </c>
      <c r="P189" s="24" t="s">
        <v>4356</v>
      </c>
      <c r="Q189" s="23" t="s">
        <v>4357</v>
      </c>
      <c r="R189" s="26" t="s">
        <v>4358</v>
      </c>
      <c r="S189" s="26" t="s">
        <v>4359</v>
      </c>
      <c r="T189" s="27" t="s">
        <v>4360</v>
      </c>
      <c r="U189" s="27" t="s">
        <v>4361</v>
      </c>
      <c r="V189" s="23" t="s">
        <v>1673</v>
      </c>
      <c r="W189" s="23" t="s">
        <v>330</v>
      </c>
      <c r="X189" s="23" t="s">
        <v>4362</v>
      </c>
      <c r="Y189" s="23" t="s">
        <v>4363</v>
      </c>
      <c r="Z189" s="23" t="s">
        <v>333</v>
      </c>
      <c r="AA189" s="23">
        <v>2011</v>
      </c>
      <c r="AB189" s="28">
        <v>77.44</v>
      </c>
      <c r="AC189" s="28">
        <v>76.75</v>
      </c>
      <c r="AD189" s="23">
        <v>697</v>
      </c>
      <c r="AE189" s="23">
        <v>900</v>
      </c>
      <c r="AF189" s="24" t="s">
        <v>227</v>
      </c>
      <c r="AG189" s="24" t="s">
        <v>334</v>
      </c>
      <c r="AH189" s="24" t="s">
        <v>4362</v>
      </c>
      <c r="AI189" s="24" t="s">
        <v>4364</v>
      </c>
      <c r="AJ189" s="24" t="s">
        <v>333</v>
      </c>
      <c r="AK189" s="23">
        <v>2013</v>
      </c>
      <c r="AL189" s="28">
        <v>59.28</v>
      </c>
      <c r="AM189" s="28">
        <v>56.4</v>
      </c>
      <c r="AN189" s="23">
        <v>415</v>
      </c>
      <c r="AO189" s="23">
        <v>700</v>
      </c>
      <c r="AP189" s="24" t="s">
        <v>1351</v>
      </c>
      <c r="AQ189" s="24" t="s">
        <v>1351</v>
      </c>
      <c r="AR189" s="23" t="s">
        <v>1351</v>
      </c>
      <c r="AS189" s="23" t="s">
        <v>1351</v>
      </c>
      <c r="AT189" s="23" t="s">
        <v>1351</v>
      </c>
      <c r="AU189" s="28" t="s">
        <v>1351</v>
      </c>
      <c r="AV189" s="23" t="s">
        <v>124</v>
      </c>
      <c r="AW189" s="23" t="s">
        <v>1351</v>
      </c>
      <c r="AX189" s="23">
        <v>40335</v>
      </c>
      <c r="AY189" s="23">
        <v>2013</v>
      </c>
      <c r="AZ189" s="23" t="s">
        <v>1650</v>
      </c>
      <c r="BA189" s="23" t="s">
        <v>3351</v>
      </c>
      <c r="BB189" s="23">
        <v>2013</v>
      </c>
      <c r="BC189" s="23">
        <v>2017</v>
      </c>
      <c r="BD189" s="23" t="s">
        <v>120</v>
      </c>
      <c r="BE189" s="29">
        <v>10900113044</v>
      </c>
      <c r="BF189" s="30">
        <v>131090110044</v>
      </c>
      <c r="BG189" s="28">
        <v>6.22</v>
      </c>
      <c r="BH189" s="28">
        <v>6.34</v>
      </c>
      <c r="BI189" s="28">
        <v>5.72</v>
      </c>
      <c r="BJ189" s="28">
        <v>5.35</v>
      </c>
      <c r="BK189" s="28">
        <v>5.69</v>
      </c>
      <c r="BL189" s="17">
        <f t="shared" si="17"/>
        <v>5.863999999999999</v>
      </c>
      <c r="BM189" s="31" t="s">
        <v>195</v>
      </c>
      <c r="BN189" s="32">
        <v>4</v>
      </c>
      <c r="BO189" s="106" t="s">
        <v>976</v>
      </c>
      <c r="BP189" s="106" t="s">
        <v>1351</v>
      </c>
      <c r="BQ189" s="107" t="s">
        <v>1351</v>
      </c>
      <c r="BR189" s="24" t="s">
        <v>4365</v>
      </c>
      <c r="BS189" s="24" t="s">
        <v>4197</v>
      </c>
      <c r="BT189" s="24" t="s">
        <v>4366</v>
      </c>
      <c r="BU189" s="24" t="s">
        <v>4367</v>
      </c>
      <c r="BV189" s="24" t="s">
        <v>4368</v>
      </c>
      <c r="BW189" s="24" t="s">
        <v>1351</v>
      </c>
      <c r="BX189" s="107" t="s">
        <v>1351</v>
      </c>
      <c r="BY189" s="107" t="s">
        <v>1351</v>
      </c>
      <c r="BZ189" s="24" t="s">
        <v>1351</v>
      </c>
      <c r="CA189" s="24" t="s">
        <v>1351</v>
      </c>
      <c r="CB189" s="24" t="s">
        <v>1351</v>
      </c>
      <c r="CC189" s="24" t="s">
        <v>1351</v>
      </c>
      <c r="CD189" s="24" t="s">
        <v>4369</v>
      </c>
      <c r="CE189" s="24" t="s">
        <v>235</v>
      </c>
      <c r="CF189" s="24" t="s">
        <v>1110</v>
      </c>
      <c r="CG189" s="24" t="s">
        <v>169</v>
      </c>
      <c r="CH189" s="24" t="s">
        <v>4370</v>
      </c>
      <c r="CI189" s="24" t="s">
        <v>171</v>
      </c>
      <c r="CJ189" s="24" t="s">
        <v>1351</v>
      </c>
      <c r="CK189" s="24" t="s">
        <v>1351</v>
      </c>
      <c r="CL189" s="24" t="s">
        <v>4371</v>
      </c>
      <c r="CM189" s="24" t="s">
        <v>235</v>
      </c>
      <c r="CN189" s="24" t="s">
        <v>4372</v>
      </c>
      <c r="CO189" s="24" t="s">
        <v>4373</v>
      </c>
      <c r="CP189" s="24" t="s">
        <v>4374</v>
      </c>
      <c r="CQ189" s="24" t="s">
        <v>4375</v>
      </c>
      <c r="CR189" s="24" t="s">
        <v>3014</v>
      </c>
      <c r="CS189" s="24" t="s">
        <v>4376</v>
      </c>
      <c r="CT189" s="24" t="s">
        <v>142</v>
      </c>
      <c r="CU189" s="24">
        <v>721101</v>
      </c>
      <c r="CV189" s="24" t="s">
        <v>4377</v>
      </c>
      <c r="CW189" s="24" t="s">
        <v>140</v>
      </c>
      <c r="CX189" s="24" t="s">
        <v>140</v>
      </c>
      <c r="CY189" s="24" t="s">
        <v>142</v>
      </c>
      <c r="CZ189" s="24">
        <v>700091</v>
      </c>
    </row>
    <row r="190" spans="1:104" s="19" customFormat="1">
      <c r="A190" s="10">
        <v>189</v>
      </c>
      <c r="B190" s="23">
        <v>1310901134</v>
      </c>
      <c r="C190" s="23" t="s">
        <v>3351</v>
      </c>
      <c r="D190" s="24" t="s">
        <v>4378</v>
      </c>
      <c r="E190" s="24" t="s">
        <v>4379</v>
      </c>
      <c r="F190" s="24" t="s">
        <v>1351</v>
      </c>
      <c r="G190" s="24" t="s">
        <v>1908</v>
      </c>
      <c r="H190" s="23" t="s">
        <v>4380</v>
      </c>
      <c r="I190" s="23" t="s">
        <v>181</v>
      </c>
      <c r="J190" s="25" t="s">
        <v>4381</v>
      </c>
      <c r="K190" s="23">
        <v>23</v>
      </c>
      <c r="L190" s="23" t="s">
        <v>106</v>
      </c>
      <c r="M190" s="23" t="s">
        <v>107</v>
      </c>
      <c r="N190" s="23" t="s">
        <v>966</v>
      </c>
      <c r="O190" s="23" t="s">
        <v>109</v>
      </c>
      <c r="P190" s="24" t="s">
        <v>4382</v>
      </c>
      <c r="Q190" s="23" t="s">
        <v>4383</v>
      </c>
      <c r="R190" s="26" t="s">
        <v>4384</v>
      </c>
      <c r="S190" s="26" t="s">
        <v>4385</v>
      </c>
      <c r="T190" s="27" t="s">
        <v>4386</v>
      </c>
      <c r="U190" s="24"/>
      <c r="V190" s="23" t="s">
        <v>1673</v>
      </c>
      <c r="W190" s="23" t="s">
        <v>330</v>
      </c>
      <c r="X190" s="23" t="s">
        <v>4387</v>
      </c>
      <c r="Y190" s="23" t="s">
        <v>4388</v>
      </c>
      <c r="Z190" s="23" t="s">
        <v>333</v>
      </c>
      <c r="AA190" s="23">
        <v>2009</v>
      </c>
      <c r="AB190" s="28">
        <v>80.75</v>
      </c>
      <c r="AC190" s="28">
        <v>81.22</v>
      </c>
      <c r="AD190" s="23">
        <v>731</v>
      </c>
      <c r="AE190" s="23">
        <v>900</v>
      </c>
      <c r="AF190" s="24" t="s">
        <v>356</v>
      </c>
      <c r="AG190" s="24" t="s">
        <v>334</v>
      </c>
      <c r="AH190" s="24" t="s">
        <v>4387</v>
      </c>
      <c r="AI190" s="24" t="s">
        <v>4389</v>
      </c>
      <c r="AJ190" s="24" t="s">
        <v>333</v>
      </c>
      <c r="AK190" s="23">
        <v>2011</v>
      </c>
      <c r="AL190" s="28">
        <v>77.599999999999994</v>
      </c>
      <c r="AM190" s="28">
        <v>72.709999999999994</v>
      </c>
      <c r="AN190" s="23">
        <v>509</v>
      </c>
      <c r="AO190" s="23">
        <v>700</v>
      </c>
      <c r="AP190" s="24" t="s">
        <v>1351</v>
      </c>
      <c r="AQ190" s="24" t="s">
        <v>1351</v>
      </c>
      <c r="AR190" s="23" t="s">
        <v>1351</v>
      </c>
      <c r="AS190" s="23" t="s">
        <v>1351</v>
      </c>
      <c r="AT190" s="23" t="s">
        <v>1351</v>
      </c>
      <c r="AU190" s="28" t="s">
        <v>1351</v>
      </c>
      <c r="AV190" s="23" t="s">
        <v>124</v>
      </c>
      <c r="AW190" s="23" t="s">
        <v>1351</v>
      </c>
      <c r="AX190" s="23">
        <v>25000</v>
      </c>
      <c r="AY190" s="23">
        <v>2013</v>
      </c>
      <c r="AZ190" s="23" t="s">
        <v>1650</v>
      </c>
      <c r="BA190" s="23" t="s">
        <v>3351</v>
      </c>
      <c r="BB190" s="23">
        <v>2013</v>
      </c>
      <c r="BC190" s="23">
        <v>2017</v>
      </c>
      <c r="BD190" s="23" t="s">
        <v>120</v>
      </c>
      <c r="BE190" s="29">
        <v>10900113045</v>
      </c>
      <c r="BF190" s="30">
        <v>131090110045</v>
      </c>
      <c r="BG190" s="28">
        <v>7.33</v>
      </c>
      <c r="BH190" s="28">
        <v>7.66</v>
      </c>
      <c r="BI190" s="28">
        <v>7.49</v>
      </c>
      <c r="BJ190" s="28">
        <v>6.85</v>
      </c>
      <c r="BK190" s="28">
        <v>7.12</v>
      </c>
      <c r="BL190" s="17">
        <f t="shared" si="17"/>
        <v>7.2899999999999991</v>
      </c>
      <c r="BM190" s="31" t="s">
        <v>976</v>
      </c>
      <c r="BN190" s="32" t="s">
        <v>1351</v>
      </c>
      <c r="BO190" s="106" t="s">
        <v>195</v>
      </c>
      <c r="BP190" s="106" t="s">
        <v>1605</v>
      </c>
      <c r="BQ190" s="107">
        <v>2</v>
      </c>
      <c r="BR190" s="24" t="s">
        <v>4390</v>
      </c>
      <c r="BS190" s="24" t="s">
        <v>4311</v>
      </c>
      <c r="BT190" s="24" t="s">
        <v>4391</v>
      </c>
      <c r="BU190" s="24" t="s">
        <v>4392</v>
      </c>
      <c r="BV190" s="146" t="s">
        <v>4393</v>
      </c>
      <c r="BW190" s="24" t="s">
        <v>1351</v>
      </c>
      <c r="BX190" s="107" t="s">
        <v>1351</v>
      </c>
      <c r="BY190" s="107" t="s">
        <v>1351</v>
      </c>
      <c r="BZ190" s="24" t="s">
        <v>4394</v>
      </c>
      <c r="CA190" s="24" t="s">
        <v>4395</v>
      </c>
      <c r="CB190" s="24" t="s">
        <v>1351</v>
      </c>
      <c r="CC190" s="24" t="s">
        <v>4396</v>
      </c>
      <c r="CD190" s="24" t="s">
        <v>4397</v>
      </c>
      <c r="CE190" s="24" t="s">
        <v>4398</v>
      </c>
      <c r="CF190" s="24" t="s">
        <v>4399</v>
      </c>
      <c r="CG190" s="24" t="s">
        <v>4400</v>
      </c>
      <c r="CH190" s="24" t="s">
        <v>4401</v>
      </c>
      <c r="CI190" s="24" t="s">
        <v>1351</v>
      </c>
      <c r="CJ190" s="24" t="s">
        <v>1351</v>
      </c>
      <c r="CK190" s="24" t="s">
        <v>1351</v>
      </c>
      <c r="CL190" s="24" t="s">
        <v>1351</v>
      </c>
      <c r="CM190" s="24" t="s">
        <v>1351</v>
      </c>
      <c r="CN190" s="24" t="s">
        <v>1351</v>
      </c>
      <c r="CO190" s="24" t="s">
        <v>1351</v>
      </c>
      <c r="CP190" s="24" t="s">
        <v>1351</v>
      </c>
      <c r="CQ190" s="24" t="s">
        <v>4402</v>
      </c>
      <c r="CR190" s="24" t="s">
        <v>4403</v>
      </c>
      <c r="CS190" s="24" t="s">
        <v>344</v>
      </c>
      <c r="CT190" s="24" t="s">
        <v>142</v>
      </c>
      <c r="CU190" s="24">
        <v>712617</v>
      </c>
      <c r="CV190" s="24" t="s">
        <v>4402</v>
      </c>
      <c r="CW190" s="24" t="s">
        <v>4403</v>
      </c>
      <c r="CX190" s="24" t="s">
        <v>344</v>
      </c>
      <c r="CY190" s="24" t="s">
        <v>142</v>
      </c>
      <c r="CZ190" s="24">
        <v>712617</v>
      </c>
    </row>
    <row r="191" spans="1:104" s="19" customFormat="1">
      <c r="A191" s="10">
        <v>190</v>
      </c>
      <c r="B191" s="37">
        <v>1310901064</v>
      </c>
      <c r="C191" s="23" t="s">
        <v>3351</v>
      </c>
      <c r="D191" s="70" t="s">
        <v>4404</v>
      </c>
      <c r="E191" s="70" t="s">
        <v>4405</v>
      </c>
      <c r="F191" s="70" t="s">
        <v>1351</v>
      </c>
      <c r="G191" s="70" t="s">
        <v>3001</v>
      </c>
      <c r="H191" s="37" t="s">
        <v>4406</v>
      </c>
      <c r="I191" s="37" t="s">
        <v>181</v>
      </c>
      <c r="J191" s="71" t="s">
        <v>4407</v>
      </c>
      <c r="K191" s="37">
        <v>21</v>
      </c>
      <c r="L191" s="37" t="s">
        <v>506</v>
      </c>
      <c r="M191" s="37" t="s">
        <v>107</v>
      </c>
      <c r="N191" s="37" t="s">
        <v>966</v>
      </c>
      <c r="O191" s="37" t="s">
        <v>109</v>
      </c>
      <c r="P191" s="70" t="s">
        <v>2755</v>
      </c>
      <c r="Q191" s="37" t="s">
        <v>4408</v>
      </c>
      <c r="R191" s="72">
        <v>9641995525</v>
      </c>
      <c r="S191" s="72">
        <v>8100492467</v>
      </c>
      <c r="T191" s="73" t="s">
        <v>4409</v>
      </c>
      <c r="U191" s="73" t="s">
        <v>4410</v>
      </c>
      <c r="V191" s="37" t="s">
        <v>1598</v>
      </c>
      <c r="W191" s="37" t="s">
        <v>3386</v>
      </c>
      <c r="X191" s="37" t="s">
        <v>4411</v>
      </c>
      <c r="Y191" s="37" t="s">
        <v>4412</v>
      </c>
      <c r="Z191" s="37" t="s">
        <v>120</v>
      </c>
      <c r="AA191" s="37">
        <v>2010</v>
      </c>
      <c r="AB191" s="74">
        <v>87.6</v>
      </c>
      <c r="AC191" s="74">
        <v>88.57</v>
      </c>
      <c r="AD191" s="37">
        <v>620</v>
      </c>
      <c r="AE191" s="37">
        <v>700</v>
      </c>
      <c r="AF191" s="70" t="s">
        <v>878</v>
      </c>
      <c r="AG191" s="70" t="s">
        <v>192</v>
      </c>
      <c r="AH191" s="70" t="s">
        <v>4413</v>
      </c>
      <c r="AI191" s="70" t="s">
        <v>3474</v>
      </c>
      <c r="AJ191" s="70" t="s">
        <v>120</v>
      </c>
      <c r="AK191" s="37">
        <v>2012</v>
      </c>
      <c r="AL191" s="74">
        <v>75.599999999999994</v>
      </c>
      <c r="AM191" s="74">
        <v>75.599999999999994</v>
      </c>
      <c r="AN191" s="37">
        <v>378</v>
      </c>
      <c r="AO191" s="37">
        <v>500</v>
      </c>
      <c r="AP191" s="70" t="s">
        <v>1351</v>
      </c>
      <c r="AQ191" s="70" t="s">
        <v>1351</v>
      </c>
      <c r="AR191" s="37" t="s">
        <v>1351</v>
      </c>
      <c r="AS191" s="37" t="s">
        <v>1351</v>
      </c>
      <c r="AT191" s="37" t="s">
        <v>1351</v>
      </c>
      <c r="AU191" s="74" t="s">
        <v>1351</v>
      </c>
      <c r="AV191" s="37" t="s">
        <v>124</v>
      </c>
      <c r="AW191" s="37" t="s">
        <v>1351</v>
      </c>
      <c r="AX191" s="37">
        <v>14033</v>
      </c>
      <c r="AY191" s="37">
        <v>2013</v>
      </c>
      <c r="AZ191" s="37" t="s">
        <v>1650</v>
      </c>
      <c r="BA191" s="37" t="s">
        <v>3351</v>
      </c>
      <c r="BB191" s="37">
        <v>2013</v>
      </c>
      <c r="BC191" s="37">
        <v>2017</v>
      </c>
      <c r="BD191" s="37" t="s">
        <v>120</v>
      </c>
      <c r="BE191" s="75">
        <v>10900113046</v>
      </c>
      <c r="BF191" s="76">
        <v>131090110046</v>
      </c>
      <c r="BG191" s="74">
        <v>7.93</v>
      </c>
      <c r="BH191" s="74">
        <v>7.69</v>
      </c>
      <c r="BI191" s="74">
        <v>6.55</v>
      </c>
      <c r="BJ191" s="74">
        <v>6.65</v>
      </c>
      <c r="BK191" s="74">
        <v>7.23</v>
      </c>
      <c r="BL191" s="17">
        <f t="shared" si="17"/>
        <v>7.2099999999999991</v>
      </c>
      <c r="BM191" s="77" t="s">
        <v>976</v>
      </c>
      <c r="BN191" s="78" t="s">
        <v>1351</v>
      </c>
      <c r="BO191" s="110" t="s">
        <v>195</v>
      </c>
      <c r="BP191" s="110" t="s">
        <v>196</v>
      </c>
      <c r="BQ191" s="111">
        <v>1</v>
      </c>
      <c r="BR191" s="70" t="s">
        <v>4414</v>
      </c>
      <c r="BS191" s="70" t="s">
        <v>3784</v>
      </c>
      <c r="BT191" s="70" t="s">
        <v>4415</v>
      </c>
      <c r="BU191" s="70" t="s">
        <v>3369</v>
      </c>
      <c r="BV191" s="70" t="s">
        <v>3479</v>
      </c>
      <c r="BW191" s="70" t="s">
        <v>1351</v>
      </c>
      <c r="BX191" s="111" t="s">
        <v>1351</v>
      </c>
      <c r="BY191" s="111" t="s">
        <v>1351</v>
      </c>
      <c r="BZ191" s="70" t="s">
        <v>1351</v>
      </c>
      <c r="CA191" s="70" t="s">
        <v>1351</v>
      </c>
      <c r="CB191" s="70" t="s">
        <v>1351</v>
      </c>
      <c r="CC191" s="70" t="s">
        <v>4416</v>
      </c>
      <c r="CD191" s="70" t="s">
        <v>4417</v>
      </c>
      <c r="CE191" s="70" t="s">
        <v>288</v>
      </c>
      <c r="CF191" s="70" t="s">
        <v>4418</v>
      </c>
      <c r="CG191" s="70" t="s">
        <v>2432</v>
      </c>
      <c r="CH191" s="70" t="s">
        <v>4419</v>
      </c>
      <c r="CI191" s="70" t="s">
        <v>204</v>
      </c>
      <c r="CJ191" s="70" t="s">
        <v>1351</v>
      </c>
      <c r="CK191" s="70" t="s">
        <v>1351</v>
      </c>
      <c r="CL191" s="70" t="s">
        <v>1351</v>
      </c>
      <c r="CM191" s="70" t="s">
        <v>1351</v>
      </c>
      <c r="CN191" s="70" t="s">
        <v>1351</v>
      </c>
      <c r="CO191" s="70" t="s">
        <v>1351</v>
      </c>
      <c r="CP191" s="70" t="s">
        <v>1351</v>
      </c>
      <c r="CQ191" s="70" t="s">
        <v>4420</v>
      </c>
      <c r="CR191" s="70" t="s">
        <v>2772</v>
      </c>
      <c r="CS191" s="70" t="s">
        <v>550</v>
      </c>
      <c r="CT191" s="70" t="s">
        <v>142</v>
      </c>
      <c r="CU191" s="70">
        <v>713201</v>
      </c>
      <c r="CV191" s="70" t="s">
        <v>4421</v>
      </c>
      <c r="CW191" s="70" t="s">
        <v>140</v>
      </c>
      <c r="CX191" s="70" t="s">
        <v>140</v>
      </c>
      <c r="CY191" s="70" t="s">
        <v>142</v>
      </c>
      <c r="CZ191" s="70">
        <v>700152</v>
      </c>
    </row>
    <row r="192" spans="1:104" s="19" customFormat="1">
      <c r="A192" s="10">
        <v>191</v>
      </c>
      <c r="B192" s="37">
        <v>1310901084</v>
      </c>
      <c r="C192" s="23" t="s">
        <v>3351</v>
      </c>
      <c r="D192" s="70" t="s">
        <v>4422</v>
      </c>
      <c r="E192" s="70" t="s">
        <v>179</v>
      </c>
      <c r="F192" s="70" t="s">
        <v>1351</v>
      </c>
      <c r="G192" s="70" t="s">
        <v>4423</v>
      </c>
      <c r="H192" s="37" t="s">
        <v>4424</v>
      </c>
      <c r="I192" s="37" t="s">
        <v>181</v>
      </c>
      <c r="J192" s="71" t="s">
        <v>4134</v>
      </c>
      <c r="K192" s="37">
        <v>21</v>
      </c>
      <c r="L192" s="37" t="s">
        <v>3207</v>
      </c>
      <c r="M192" s="37" t="s">
        <v>107</v>
      </c>
      <c r="N192" s="37" t="s">
        <v>966</v>
      </c>
      <c r="O192" s="37" t="s">
        <v>109</v>
      </c>
      <c r="P192" s="70" t="s">
        <v>4425</v>
      </c>
      <c r="Q192" s="37">
        <v>7631241172</v>
      </c>
      <c r="R192" s="72">
        <v>9903660792</v>
      </c>
      <c r="S192" s="72">
        <v>8051693122</v>
      </c>
      <c r="T192" s="108" t="s">
        <v>4426</v>
      </c>
      <c r="U192" s="108" t="s">
        <v>4427</v>
      </c>
      <c r="V192" s="37" t="s">
        <v>378</v>
      </c>
      <c r="W192" s="37" t="s">
        <v>4428</v>
      </c>
      <c r="X192" s="37" t="s">
        <v>4429</v>
      </c>
      <c r="Y192" s="37" t="s">
        <v>4430</v>
      </c>
      <c r="Z192" s="37" t="s">
        <v>158</v>
      </c>
      <c r="AA192" s="37">
        <v>2009</v>
      </c>
      <c r="AB192" s="109">
        <v>77</v>
      </c>
      <c r="AC192" s="109">
        <v>77</v>
      </c>
      <c r="AD192" s="37">
        <v>385</v>
      </c>
      <c r="AE192" s="37">
        <v>500</v>
      </c>
      <c r="AF192" s="70" t="s">
        <v>687</v>
      </c>
      <c r="AG192" s="70" t="s">
        <v>4428</v>
      </c>
      <c r="AH192" s="70" t="s">
        <v>4431</v>
      </c>
      <c r="AI192" s="70" t="s">
        <v>4432</v>
      </c>
      <c r="AJ192" s="70" t="s">
        <v>120</v>
      </c>
      <c r="AK192" s="37">
        <v>2011</v>
      </c>
      <c r="AL192" s="109">
        <v>67.2</v>
      </c>
      <c r="AM192" s="109">
        <v>67.2</v>
      </c>
      <c r="AN192" s="37">
        <v>336</v>
      </c>
      <c r="AO192" s="37">
        <v>500</v>
      </c>
      <c r="AP192" s="70" t="s">
        <v>1351</v>
      </c>
      <c r="AQ192" s="70" t="s">
        <v>1351</v>
      </c>
      <c r="AR192" s="37" t="s">
        <v>1351</v>
      </c>
      <c r="AS192" s="37" t="s">
        <v>1351</v>
      </c>
      <c r="AT192" s="37" t="s">
        <v>1351</v>
      </c>
      <c r="AU192" s="74" t="s">
        <v>1351</v>
      </c>
      <c r="AV192" s="37" t="s">
        <v>124</v>
      </c>
      <c r="AW192" s="37" t="s">
        <v>1351</v>
      </c>
      <c r="AX192" s="37">
        <v>11486</v>
      </c>
      <c r="AY192" s="37">
        <v>2013</v>
      </c>
      <c r="AZ192" s="37" t="s">
        <v>125</v>
      </c>
      <c r="BA192" s="37" t="s">
        <v>3351</v>
      </c>
      <c r="BB192" s="37">
        <v>2013</v>
      </c>
      <c r="BC192" s="37">
        <v>2017</v>
      </c>
      <c r="BD192" s="37" t="s">
        <v>120</v>
      </c>
      <c r="BE192" s="75">
        <v>10900113047</v>
      </c>
      <c r="BF192" s="76">
        <v>131090110047</v>
      </c>
      <c r="BG192" s="74">
        <v>8.2200000000000006</v>
      </c>
      <c r="BH192" s="74">
        <v>8.24</v>
      </c>
      <c r="BI192" s="74">
        <v>6.55</v>
      </c>
      <c r="BJ192" s="74">
        <v>8.27</v>
      </c>
      <c r="BK192" s="74">
        <v>8.27</v>
      </c>
      <c r="BL192" s="17">
        <f t="shared" si="17"/>
        <v>7.9099999999999993</v>
      </c>
      <c r="BM192" s="77" t="s">
        <v>976</v>
      </c>
      <c r="BN192" s="78" t="s">
        <v>1351</v>
      </c>
      <c r="BO192" s="110" t="s">
        <v>195</v>
      </c>
      <c r="BP192" s="110" t="s">
        <v>1605</v>
      </c>
      <c r="BQ192" s="111">
        <v>2</v>
      </c>
      <c r="BR192" s="70" t="s">
        <v>4433</v>
      </c>
      <c r="BS192" s="70" t="s">
        <v>4434</v>
      </c>
      <c r="BT192" s="70" t="s">
        <v>4435</v>
      </c>
      <c r="BU192" s="70" t="s">
        <v>3601</v>
      </c>
      <c r="BV192" s="70" t="s">
        <v>4436</v>
      </c>
      <c r="BW192" s="70" t="s">
        <v>4437</v>
      </c>
      <c r="BX192" s="111" t="s">
        <v>1351</v>
      </c>
      <c r="BY192" s="111" t="s">
        <v>1351</v>
      </c>
      <c r="BZ192" s="70" t="s">
        <v>1351</v>
      </c>
      <c r="CA192" s="70" t="s">
        <v>1351</v>
      </c>
      <c r="CB192" s="70" t="s">
        <v>4438</v>
      </c>
      <c r="CC192" s="70" t="s">
        <v>1351</v>
      </c>
      <c r="CD192" s="70" t="s">
        <v>4439</v>
      </c>
      <c r="CE192" s="70" t="s">
        <v>1351</v>
      </c>
      <c r="CF192" s="70" t="s">
        <v>1351</v>
      </c>
      <c r="CG192" s="70" t="s">
        <v>1351</v>
      </c>
      <c r="CH192" s="70" t="s">
        <v>4440</v>
      </c>
      <c r="CI192" s="70" t="s">
        <v>204</v>
      </c>
      <c r="CJ192" s="70" t="s">
        <v>1351</v>
      </c>
      <c r="CK192" s="70" t="s">
        <v>1351</v>
      </c>
      <c r="CL192" s="70" t="s">
        <v>1351</v>
      </c>
      <c r="CM192" s="70" t="s">
        <v>1351</v>
      </c>
      <c r="CN192" s="70" t="s">
        <v>1351</v>
      </c>
      <c r="CO192" s="70" t="s">
        <v>1351</v>
      </c>
      <c r="CP192" s="70" t="s">
        <v>1351</v>
      </c>
      <c r="CQ192" s="70" t="s">
        <v>4441</v>
      </c>
      <c r="CR192" s="70" t="s">
        <v>4442</v>
      </c>
      <c r="CS192" s="70" t="s">
        <v>4128</v>
      </c>
      <c r="CT192" s="70" t="s">
        <v>175</v>
      </c>
      <c r="CU192" s="70">
        <v>854301</v>
      </c>
      <c r="CV192" s="70" t="s">
        <v>4443</v>
      </c>
      <c r="CW192" s="70" t="s">
        <v>4444</v>
      </c>
      <c r="CX192" s="70" t="s">
        <v>140</v>
      </c>
      <c r="CY192" s="70" t="s">
        <v>175</v>
      </c>
      <c r="CZ192" s="70">
        <v>700094</v>
      </c>
    </row>
    <row r="193" spans="1:104" s="19" customFormat="1">
      <c r="A193" s="10">
        <v>192</v>
      </c>
      <c r="B193" s="23">
        <v>1310901034</v>
      </c>
      <c r="C193" s="23" t="s">
        <v>3351</v>
      </c>
      <c r="D193" s="24" t="s">
        <v>4445</v>
      </c>
      <c r="E193" s="24" t="s">
        <v>4446</v>
      </c>
      <c r="F193" s="24" t="s">
        <v>1351</v>
      </c>
      <c r="G193" s="24" t="s">
        <v>102</v>
      </c>
      <c r="H193" s="23" t="s">
        <v>4447</v>
      </c>
      <c r="I193" s="23" t="s">
        <v>181</v>
      </c>
      <c r="J193" s="25" t="s">
        <v>4448</v>
      </c>
      <c r="K193" s="23">
        <v>21</v>
      </c>
      <c r="L193" s="23" t="s">
        <v>106</v>
      </c>
      <c r="M193" s="23" t="s">
        <v>107</v>
      </c>
      <c r="N193" s="23" t="s">
        <v>966</v>
      </c>
      <c r="O193" s="23" t="s">
        <v>109</v>
      </c>
      <c r="P193" s="24" t="s">
        <v>4449</v>
      </c>
      <c r="Q193" s="23" t="s">
        <v>4450</v>
      </c>
      <c r="R193" s="26" t="s">
        <v>4451</v>
      </c>
      <c r="S193" s="26" t="s">
        <v>4452</v>
      </c>
      <c r="T193" s="27" t="s">
        <v>4453</v>
      </c>
      <c r="U193" s="27" t="s">
        <v>4454</v>
      </c>
      <c r="V193" s="23" t="s">
        <v>276</v>
      </c>
      <c r="W193" s="23" t="s">
        <v>330</v>
      </c>
      <c r="X193" s="23" t="s">
        <v>4455</v>
      </c>
      <c r="Y193" s="23" t="s">
        <v>852</v>
      </c>
      <c r="Z193" s="23" t="s">
        <v>333</v>
      </c>
      <c r="AA193" s="23">
        <v>2011</v>
      </c>
      <c r="AB193" s="28">
        <v>89.87</v>
      </c>
      <c r="AC193" s="28">
        <v>89.87</v>
      </c>
      <c r="AD193" s="23">
        <v>719</v>
      </c>
      <c r="AE193" s="23">
        <v>800</v>
      </c>
      <c r="AF193" s="24" t="s">
        <v>227</v>
      </c>
      <c r="AG193" s="24" t="s">
        <v>334</v>
      </c>
      <c r="AH193" s="24" t="s">
        <v>4455</v>
      </c>
      <c r="AI193" s="24" t="s">
        <v>4456</v>
      </c>
      <c r="AJ193" s="24" t="s">
        <v>333</v>
      </c>
      <c r="AK193" s="23">
        <v>2013</v>
      </c>
      <c r="AL193" s="28">
        <v>72</v>
      </c>
      <c r="AM193" s="28">
        <v>73.569999999999993</v>
      </c>
      <c r="AN193" s="23">
        <v>515</v>
      </c>
      <c r="AO193" s="23">
        <v>700</v>
      </c>
      <c r="AP193" s="24" t="s">
        <v>1351</v>
      </c>
      <c r="AQ193" s="24" t="s">
        <v>1351</v>
      </c>
      <c r="AR193" s="23" t="s">
        <v>1351</v>
      </c>
      <c r="AS193" s="23" t="s">
        <v>1351</v>
      </c>
      <c r="AT193" s="23" t="s">
        <v>1351</v>
      </c>
      <c r="AU193" s="28" t="s">
        <v>1351</v>
      </c>
      <c r="AV193" s="23" t="s">
        <v>124</v>
      </c>
      <c r="AW193" s="23" t="s">
        <v>1351</v>
      </c>
      <c r="AX193" s="23">
        <v>14856</v>
      </c>
      <c r="AY193" s="23">
        <v>2013</v>
      </c>
      <c r="AZ193" s="23" t="s">
        <v>1650</v>
      </c>
      <c r="BA193" s="23" t="s">
        <v>3351</v>
      </c>
      <c r="BB193" s="23">
        <v>2013</v>
      </c>
      <c r="BC193" s="23">
        <v>2017</v>
      </c>
      <c r="BD193" s="23" t="s">
        <v>120</v>
      </c>
      <c r="BE193" s="29">
        <v>10900113048</v>
      </c>
      <c r="BF193" s="30">
        <v>131090110048</v>
      </c>
      <c r="BG193" s="28">
        <v>8.3000000000000007</v>
      </c>
      <c r="BH193" s="28">
        <v>8.14</v>
      </c>
      <c r="BI193" s="28">
        <v>7.62</v>
      </c>
      <c r="BJ193" s="28">
        <v>8.5399999999999991</v>
      </c>
      <c r="BK193" s="28">
        <v>8.27</v>
      </c>
      <c r="BL193" s="17">
        <f t="shared" si="17"/>
        <v>8.1740000000000013</v>
      </c>
      <c r="BM193" s="31" t="s">
        <v>976</v>
      </c>
      <c r="BN193" s="32" t="s">
        <v>1351</v>
      </c>
      <c r="BO193" s="106" t="s">
        <v>976</v>
      </c>
      <c r="BP193" s="106" t="s">
        <v>1351</v>
      </c>
      <c r="BQ193" s="107" t="s">
        <v>1351</v>
      </c>
      <c r="BR193" s="24" t="s">
        <v>4457</v>
      </c>
      <c r="BS193" s="24" t="s">
        <v>4458</v>
      </c>
      <c r="BT193" s="24" t="s">
        <v>4459</v>
      </c>
      <c r="BU193" s="24" t="s">
        <v>3479</v>
      </c>
      <c r="BV193" s="24" t="s">
        <v>3369</v>
      </c>
      <c r="BW193" s="24" t="s">
        <v>1351</v>
      </c>
      <c r="BX193" s="107" t="s">
        <v>1351</v>
      </c>
      <c r="BY193" s="107" t="s">
        <v>1351</v>
      </c>
      <c r="BZ193" s="24" t="s">
        <v>1351</v>
      </c>
      <c r="CA193" s="24" t="s">
        <v>1351</v>
      </c>
      <c r="CB193" s="24" t="s">
        <v>4460</v>
      </c>
      <c r="CC193" s="24" t="s">
        <v>1351</v>
      </c>
      <c r="CD193" s="24" t="s">
        <v>4461</v>
      </c>
      <c r="CE193" s="24" t="s">
        <v>4462</v>
      </c>
      <c r="CF193" s="24" t="s">
        <v>4463</v>
      </c>
      <c r="CG193" s="24" t="s">
        <v>4464</v>
      </c>
      <c r="CH193" s="24" t="s">
        <v>4465</v>
      </c>
      <c r="CI193" s="24" t="s">
        <v>171</v>
      </c>
      <c r="CJ193" s="24" t="s">
        <v>1351</v>
      </c>
      <c r="CK193" s="24" t="s">
        <v>1351</v>
      </c>
      <c r="CL193" s="24" t="s">
        <v>1351</v>
      </c>
      <c r="CM193" s="24" t="s">
        <v>1351</v>
      </c>
      <c r="CN193" s="24" t="s">
        <v>1351</v>
      </c>
      <c r="CO193" s="24" t="s">
        <v>1351</v>
      </c>
      <c r="CP193" s="24" t="s">
        <v>1351</v>
      </c>
      <c r="CQ193" s="24" t="s">
        <v>4466</v>
      </c>
      <c r="CR193" s="24" t="s">
        <v>4467</v>
      </c>
      <c r="CS193" s="24" t="s">
        <v>1338</v>
      </c>
      <c r="CT193" s="24" t="s">
        <v>142</v>
      </c>
      <c r="CU193" s="24">
        <v>700051</v>
      </c>
      <c r="CV193" s="24" t="s">
        <v>4468</v>
      </c>
      <c r="CW193" s="24" t="s">
        <v>4467</v>
      </c>
      <c r="CX193" s="24" t="s">
        <v>1338</v>
      </c>
      <c r="CY193" s="24" t="s">
        <v>142</v>
      </c>
      <c r="CZ193" s="24">
        <v>700051</v>
      </c>
    </row>
    <row r="194" spans="1:104" s="19" customFormat="1">
      <c r="A194" s="10">
        <v>193</v>
      </c>
      <c r="B194" s="130">
        <v>1310901103</v>
      </c>
      <c r="C194" s="23" t="s">
        <v>3351</v>
      </c>
      <c r="D194" s="132" t="s">
        <v>4469</v>
      </c>
      <c r="E194" s="132" t="s">
        <v>4470</v>
      </c>
      <c r="F194" s="132" t="s">
        <v>1351</v>
      </c>
      <c r="G194" s="132" t="s">
        <v>1295</v>
      </c>
      <c r="H194" s="130" t="s">
        <v>4471</v>
      </c>
      <c r="I194" s="130" t="s">
        <v>104</v>
      </c>
      <c r="J194" s="133" t="s">
        <v>4472</v>
      </c>
      <c r="K194" s="130">
        <v>21</v>
      </c>
      <c r="L194" s="130" t="s">
        <v>148</v>
      </c>
      <c r="M194" s="130" t="s">
        <v>149</v>
      </c>
      <c r="N194" s="130" t="s">
        <v>966</v>
      </c>
      <c r="O194" s="130" t="s">
        <v>109</v>
      </c>
      <c r="P194" s="132" t="s">
        <v>207</v>
      </c>
      <c r="Q194" s="130">
        <v>8294213005</v>
      </c>
      <c r="R194" s="134">
        <v>8334844385</v>
      </c>
      <c r="S194" s="134">
        <v>9038379776</v>
      </c>
      <c r="T194" s="135" t="s">
        <v>4473</v>
      </c>
      <c r="U194" s="135"/>
      <c r="V194" s="130" t="s">
        <v>1421</v>
      </c>
      <c r="W194" s="130" t="s">
        <v>192</v>
      </c>
      <c r="X194" s="130" t="s">
        <v>4474</v>
      </c>
      <c r="Y194" s="130" t="s">
        <v>4475</v>
      </c>
      <c r="Z194" s="130" t="s">
        <v>120</v>
      </c>
      <c r="AA194" s="130">
        <v>10</v>
      </c>
      <c r="AB194" s="136">
        <v>95</v>
      </c>
      <c r="AC194" s="136">
        <v>95</v>
      </c>
      <c r="AD194" s="130"/>
      <c r="AE194" s="130"/>
      <c r="AF194" s="132" t="s">
        <v>878</v>
      </c>
      <c r="AG194" s="132" t="s">
        <v>192</v>
      </c>
      <c r="AH194" s="132" t="s">
        <v>4476</v>
      </c>
      <c r="AI194" s="132" t="s">
        <v>383</v>
      </c>
      <c r="AJ194" s="132" t="s">
        <v>120</v>
      </c>
      <c r="AK194" s="130">
        <v>2013</v>
      </c>
      <c r="AL194" s="136">
        <v>74.2</v>
      </c>
      <c r="AM194" s="136">
        <v>74.2</v>
      </c>
      <c r="AN194" s="130">
        <v>371</v>
      </c>
      <c r="AO194" s="130">
        <v>500</v>
      </c>
      <c r="AP194" s="132" t="s">
        <v>1351</v>
      </c>
      <c r="AQ194" s="132" t="s">
        <v>1351</v>
      </c>
      <c r="AR194" s="130" t="s">
        <v>1351</v>
      </c>
      <c r="AS194" s="130" t="s">
        <v>1351</v>
      </c>
      <c r="AT194" s="130" t="s">
        <v>1351</v>
      </c>
      <c r="AU194" s="136" t="s">
        <v>1351</v>
      </c>
      <c r="AV194" s="130" t="s">
        <v>124</v>
      </c>
      <c r="AW194" s="130">
        <v>10441</v>
      </c>
      <c r="AX194" s="130" t="s">
        <v>1351</v>
      </c>
      <c r="AY194" s="130">
        <v>2013</v>
      </c>
      <c r="AZ194" s="130" t="s">
        <v>1502</v>
      </c>
      <c r="BA194" s="130" t="s">
        <v>4477</v>
      </c>
      <c r="BB194" s="130">
        <v>2013</v>
      </c>
      <c r="BC194" s="130">
        <v>2017</v>
      </c>
      <c r="BD194" s="130" t="s">
        <v>120</v>
      </c>
      <c r="BE194" s="137">
        <v>10900113049</v>
      </c>
      <c r="BF194" s="138">
        <v>131090110049</v>
      </c>
      <c r="BG194" s="136">
        <v>7.67</v>
      </c>
      <c r="BH194" s="136">
        <v>7.9</v>
      </c>
      <c r="BI194" s="136">
        <v>7.17</v>
      </c>
      <c r="BJ194" s="136">
        <v>7.42</v>
      </c>
      <c r="BK194" s="136">
        <v>7.23</v>
      </c>
      <c r="BL194" s="17">
        <f t="shared" si="17"/>
        <v>7.4779999999999998</v>
      </c>
      <c r="BM194" s="139" t="s">
        <v>976</v>
      </c>
      <c r="BN194" s="140" t="s">
        <v>1351</v>
      </c>
      <c r="BO194" s="141" t="s">
        <v>976</v>
      </c>
      <c r="BP194" s="141" t="s">
        <v>1351</v>
      </c>
      <c r="BQ194" s="142" t="s">
        <v>1351</v>
      </c>
      <c r="BR194" s="132" t="s">
        <v>4478</v>
      </c>
      <c r="BS194" s="132" t="s">
        <v>948</v>
      </c>
      <c r="BT194" s="132" t="s">
        <v>4479</v>
      </c>
      <c r="BU194" s="132" t="s">
        <v>3369</v>
      </c>
      <c r="BV194" s="132" t="s">
        <v>3370</v>
      </c>
      <c r="BW194" s="132" t="s">
        <v>1351</v>
      </c>
      <c r="BX194" s="142" t="s">
        <v>1351</v>
      </c>
      <c r="BY194" s="142" t="s">
        <v>1351</v>
      </c>
      <c r="BZ194" s="107" t="s">
        <v>1351</v>
      </c>
      <c r="CA194" s="132" t="s">
        <v>1351</v>
      </c>
      <c r="CB194" s="107" t="s">
        <v>1351</v>
      </c>
      <c r="CC194" s="132" t="s">
        <v>1351</v>
      </c>
      <c r="CD194" s="132" t="s">
        <v>4480</v>
      </c>
      <c r="CE194" s="132" t="s">
        <v>711</v>
      </c>
      <c r="CF194" s="132" t="s">
        <v>1351</v>
      </c>
      <c r="CG194" s="132" t="s">
        <v>1351</v>
      </c>
      <c r="CH194" s="132" t="s">
        <v>4481</v>
      </c>
      <c r="CI194" s="132" t="s">
        <v>171</v>
      </c>
      <c r="CJ194" s="132" t="s">
        <v>1351</v>
      </c>
      <c r="CK194" s="132" t="s">
        <v>1351</v>
      </c>
      <c r="CL194" s="132" t="s">
        <v>4482</v>
      </c>
      <c r="CM194" s="132" t="s">
        <v>4483</v>
      </c>
      <c r="CN194" s="132" t="s">
        <v>1351</v>
      </c>
      <c r="CO194" s="132" t="s">
        <v>1351</v>
      </c>
      <c r="CP194" s="132" t="s">
        <v>625</v>
      </c>
      <c r="CQ194" s="132" t="s">
        <v>4484</v>
      </c>
      <c r="CR194" s="132" t="s">
        <v>4485</v>
      </c>
      <c r="CS194" s="132" t="s">
        <v>3377</v>
      </c>
      <c r="CT194" s="132" t="s">
        <v>207</v>
      </c>
      <c r="CU194" s="132">
        <v>825412</v>
      </c>
      <c r="CV194" s="132" t="s">
        <v>4486</v>
      </c>
      <c r="CW194" s="132" t="s">
        <v>140</v>
      </c>
      <c r="CX194" s="132" t="s">
        <v>4487</v>
      </c>
      <c r="CY194" s="132" t="s">
        <v>142</v>
      </c>
      <c r="CZ194" s="132">
        <v>700152</v>
      </c>
    </row>
    <row r="195" spans="1:104" s="19" customFormat="1">
      <c r="A195" s="10">
        <v>194</v>
      </c>
      <c r="B195" s="23">
        <v>1310901050</v>
      </c>
      <c r="C195" s="23" t="s">
        <v>3351</v>
      </c>
      <c r="D195" s="24" t="s">
        <v>4488</v>
      </c>
      <c r="E195" s="24" t="s">
        <v>4489</v>
      </c>
      <c r="F195" s="24" t="s">
        <v>1351</v>
      </c>
      <c r="G195" s="24" t="s">
        <v>4490</v>
      </c>
      <c r="H195" s="23" t="s">
        <v>4491</v>
      </c>
      <c r="I195" s="23" t="s">
        <v>104</v>
      </c>
      <c r="J195" s="25" t="s">
        <v>3142</v>
      </c>
      <c r="K195" s="23">
        <v>22</v>
      </c>
      <c r="L195" s="23"/>
      <c r="M195" s="23" t="s">
        <v>107</v>
      </c>
      <c r="N195" s="23" t="s">
        <v>966</v>
      </c>
      <c r="O195" s="23" t="s">
        <v>109</v>
      </c>
      <c r="P195" s="24" t="s">
        <v>4492</v>
      </c>
      <c r="Q195" s="23">
        <v>9800281224</v>
      </c>
      <c r="R195" s="26">
        <v>9836517138</v>
      </c>
      <c r="S195" s="26">
        <v>7278347964</v>
      </c>
      <c r="T195" s="123" t="s">
        <v>4493</v>
      </c>
      <c r="U195" s="123" t="s">
        <v>4494</v>
      </c>
      <c r="V195" s="23" t="s">
        <v>1673</v>
      </c>
      <c r="W195" s="23" t="s">
        <v>330</v>
      </c>
      <c r="X195" s="23" t="s">
        <v>4495</v>
      </c>
      <c r="Y195" s="23" t="s">
        <v>1697</v>
      </c>
      <c r="Z195" s="23" t="s">
        <v>333</v>
      </c>
      <c r="AA195" s="23">
        <v>2009</v>
      </c>
      <c r="AB195" s="28">
        <v>73.375</v>
      </c>
      <c r="AC195" s="28">
        <v>73.375</v>
      </c>
      <c r="AD195" s="23">
        <v>587</v>
      </c>
      <c r="AE195" s="23">
        <v>800</v>
      </c>
      <c r="AF195" s="24" t="s">
        <v>227</v>
      </c>
      <c r="AG195" s="24" t="s">
        <v>334</v>
      </c>
      <c r="AH195" s="24" t="s">
        <v>4496</v>
      </c>
      <c r="AI195" s="24" t="s">
        <v>4497</v>
      </c>
      <c r="AJ195" s="24" t="s">
        <v>333</v>
      </c>
      <c r="AK195" s="23">
        <v>2012</v>
      </c>
      <c r="AL195" s="28">
        <v>64.400000000000006</v>
      </c>
      <c r="AM195" s="28">
        <v>64.709999999999994</v>
      </c>
      <c r="AN195" s="23">
        <v>453</v>
      </c>
      <c r="AO195" s="23">
        <v>700</v>
      </c>
      <c r="AP195" s="24" t="s">
        <v>1351</v>
      </c>
      <c r="AQ195" s="24" t="s">
        <v>1351</v>
      </c>
      <c r="AR195" s="23" t="s">
        <v>1351</v>
      </c>
      <c r="AS195" s="23" t="s">
        <v>1351</v>
      </c>
      <c r="AT195" s="23" t="s">
        <v>1351</v>
      </c>
      <c r="AU195" s="23" t="s">
        <v>1351</v>
      </c>
      <c r="AV195" s="23" t="s">
        <v>124</v>
      </c>
      <c r="AW195" s="23"/>
      <c r="AX195" s="23">
        <v>13636</v>
      </c>
      <c r="AY195" s="23">
        <v>2013</v>
      </c>
      <c r="AZ195" s="23" t="s">
        <v>1650</v>
      </c>
      <c r="BA195" s="23" t="s">
        <v>3351</v>
      </c>
      <c r="BB195" s="23">
        <v>2013</v>
      </c>
      <c r="BC195" s="23">
        <v>2017</v>
      </c>
      <c r="BD195" s="23" t="s">
        <v>120</v>
      </c>
      <c r="BE195" s="29">
        <v>10900113050</v>
      </c>
      <c r="BF195" s="30">
        <v>131090110050</v>
      </c>
      <c r="BG195" s="28">
        <v>6.22</v>
      </c>
      <c r="BH195" s="28">
        <v>6.48</v>
      </c>
      <c r="BI195" s="28">
        <v>6</v>
      </c>
      <c r="BJ195" s="28">
        <v>7.46</v>
      </c>
      <c r="BK195" s="28">
        <v>6.96</v>
      </c>
      <c r="BL195" s="17">
        <f t="shared" si="17"/>
        <v>6.6239999999999997</v>
      </c>
      <c r="BM195" s="31" t="s">
        <v>976</v>
      </c>
      <c r="BN195" s="144" t="s">
        <v>1351</v>
      </c>
      <c r="BO195" s="106" t="s">
        <v>195</v>
      </c>
      <c r="BP195" s="106" t="s">
        <v>196</v>
      </c>
      <c r="BQ195" s="107">
        <v>1</v>
      </c>
      <c r="BR195" s="24" t="s">
        <v>4498</v>
      </c>
      <c r="BS195" s="24" t="s">
        <v>4499</v>
      </c>
      <c r="BT195" s="24" t="s">
        <v>4500</v>
      </c>
      <c r="BU195" s="24" t="s">
        <v>4501</v>
      </c>
      <c r="BV195" s="24" t="s">
        <v>4502</v>
      </c>
      <c r="BW195" s="24" t="s">
        <v>1351</v>
      </c>
      <c r="BX195" s="107" t="s">
        <v>1351</v>
      </c>
      <c r="BY195" s="107" t="s">
        <v>1351</v>
      </c>
      <c r="BZ195" s="107" t="s">
        <v>1351</v>
      </c>
      <c r="CA195" s="24" t="s">
        <v>4503</v>
      </c>
      <c r="CB195" s="107" t="s">
        <v>1351</v>
      </c>
      <c r="CC195" s="24" t="s">
        <v>4504</v>
      </c>
      <c r="CD195" s="24" t="s">
        <v>4505</v>
      </c>
      <c r="CE195" s="24" t="s">
        <v>4506</v>
      </c>
      <c r="CF195" s="24" t="s">
        <v>4507</v>
      </c>
      <c r="CG195" s="24" t="s">
        <v>1845</v>
      </c>
      <c r="CH195" s="24" t="s">
        <v>4508</v>
      </c>
      <c r="CI195" s="24" t="s">
        <v>361</v>
      </c>
      <c r="CJ195" s="24" t="s">
        <v>4509</v>
      </c>
      <c r="CK195" s="24" t="s">
        <v>1845</v>
      </c>
      <c r="CL195" s="24" t="s">
        <v>4505</v>
      </c>
      <c r="CM195" s="24" t="s">
        <v>4510</v>
      </c>
      <c r="CN195" s="24" t="s">
        <v>4507</v>
      </c>
      <c r="CO195" s="24" t="s">
        <v>1845</v>
      </c>
      <c r="CP195" s="24" t="s">
        <v>2381</v>
      </c>
      <c r="CQ195" s="24" t="s">
        <v>4511</v>
      </c>
      <c r="CR195" s="24" t="s">
        <v>4512</v>
      </c>
      <c r="CS195" s="24" t="s">
        <v>762</v>
      </c>
      <c r="CT195" s="24" t="s">
        <v>734</v>
      </c>
      <c r="CU195" s="24">
        <v>721626</v>
      </c>
      <c r="CV195" s="24" t="s">
        <v>4511</v>
      </c>
      <c r="CW195" s="24" t="s">
        <v>4512</v>
      </c>
      <c r="CX195" s="24" t="s">
        <v>762</v>
      </c>
      <c r="CY195" s="24" t="s">
        <v>734</v>
      </c>
      <c r="CZ195" s="24">
        <v>721626</v>
      </c>
    </row>
    <row r="196" spans="1:104" s="19" customFormat="1">
      <c r="A196" s="10">
        <v>195</v>
      </c>
      <c r="B196" s="23">
        <v>1310901117</v>
      </c>
      <c r="C196" s="23" t="s">
        <v>3351</v>
      </c>
      <c r="D196" s="24" t="s">
        <v>4513</v>
      </c>
      <c r="E196" s="24" t="s">
        <v>4514</v>
      </c>
      <c r="F196" s="24"/>
      <c r="G196" s="24" t="s">
        <v>179</v>
      </c>
      <c r="H196" s="23" t="s">
        <v>4515</v>
      </c>
      <c r="I196" s="23" t="s">
        <v>181</v>
      </c>
      <c r="J196" s="25" t="s">
        <v>4516</v>
      </c>
      <c r="K196" s="23">
        <v>23</v>
      </c>
      <c r="L196" s="23" t="s">
        <v>106</v>
      </c>
      <c r="M196" s="23" t="s">
        <v>107</v>
      </c>
      <c r="N196" s="23" t="s">
        <v>966</v>
      </c>
      <c r="O196" s="23" t="s">
        <v>109</v>
      </c>
      <c r="P196" s="24" t="s">
        <v>4517</v>
      </c>
      <c r="Q196" s="23">
        <v>9430068836</v>
      </c>
      <c r="R196" s="26">
        <v>9038592697</v>
      </c>
      <c r="S196" s="26">
        <v>7808926037</v>
      </c>
      <c r="T196" s="27" t="s">
        <v>4518</v>
      </c>
      <c r="U196" s="27" t="s">
        <v>4519</v>
      </c>
      <c r="V196" s="23" t="s">
        <v>1421</v>
      </c>
      <c r="W196" s="23" t="s">
        <v>192</v>
      </c>
      <c r="X196" s="23" t="s">
        <v>4520</v>
      </c>
      <c r="Y196" s="23" t="s">
        <v>4521</v>
      </c>
      <c r="Z196" s="23" t="s">
        <v>120</v>
      </c>
      <c r="AA196" s="23">
        <v>2010</v>
      </c>
      <c r="AB196" s="50"/>
      <c r="AC196" s="50"/>
      <c r="AD196" s="23"/>
      <c r="AE196" s="23"/>
      <c r="AF196" s="24" t="s">
        <v>878</v>
      </c>
      <c r="AG196" s="24" t="s">
        <v>192</v>
      </c>
      <c r="AH196" s="24" t="s">
        <v>4522</v>
      </c>
      <c r="AI196" s="24" t="s">
        <v>4523</v>
      </c>
      <c r="AJ196" s="24" t="s">
        <v>120</v>
      </c>
      <c r="AK196" s="23">
        <v>2012</v>
      </c>
      <c r="AL196" s="50">
        <v>82.6</v>
      </c>
      <c r="AM196" s="50">
        <v>80.33</v>
      </c>
      <c r="AN196" s="23">
        <v>482</v>
      </c>
      <c r="AO196" s="23">
        <v>600</v>
      </c>
      <c r="AP196" s="24" t="s">
        <v>1351</v>
      </c>
      <c r="AQ196" s="24" t="s">
        <v>1351</v>
      </c>
      <c r="AR196" s="23" t="s">
        <v>1351</v>
      </c>
      <c r="AS196" s="23" t="s">
        <v>1351</v>
      </c>
      <c r="AT196" s="23" t="s">
        <v>1351</v>
      </c>
      <c r="AU196" s="28" t="s">
        <v>1351</v>
      </c>
      <c r="AV196" s="23" t="s">
        <v>124</v>
      </c>
      <c r="AW196" s="23">
        <v>14174</v>
      </c>
      <c r="AX196" s="23" t="s">
        <v>1351</v>
      </c>
      <c r="AY196" s="23">
        <v>2013</v>
      </c>
      <c r="AZ196" s="23" t="s">
        <v>125</v>
      </c>
      <c r="BA196" s="23" t="s">
        <v>3351</v>
      </c>
      <c r="BB196" s="23">
        <v>2013</v>
      </c>
      <c r="BC196" s="23">
        <v>2017</v>
      </c>
      <c r="BD196" s="23" t="s">
        <v>120</v>
      </c>
      <c r="BE196" s="29">
        <v>10900113051</v>
      </c>
      <c r="BF196" s="30">
        <v>131090110051</v>
      </c>
      <c r="BG196" s="28">
        <v>8.48</v>
      </c>
      <c r="BH196" s="28">
        <v>8.0299999999999994</v>
      </c>
      <c r="BI196" s="28">
        <v>7.55</v>
      </c>
      <c r="BJ196" s="28">
        <v>7.19</v>
      </c>
      <c r="BK196" s="28">
        <v>8.08</v>
      </c>
      <c r="BL196" s="17">
        <f t="shared" si="17"/>
        <v>7.8659999999999997</v>
      </c>
      <c r="BM196" s="31" t="s">
        <v>195</v>
      </c>
      <c r="BN196" s="32">
        <v>1</v>
      </c>
      <c r="BO196" s="106" t="s">
        <v>195</v>
      </c>
      <c r="BP196" s="106" t="s">
        <v>196</v>
      </c>
      <c r="BQ196" s="107">
        <v>1</v>
      </c>
      <c r="BR196" s="24" t="s">
        <v>3580</v>
      </c>
      <c r="BS196" s="24" t="s">
        <v>948</v>
      </c>
      <c r="BT196" s="24" t="s">
        <v>4524</v>
      </c>
      <c r="BU196" s="24" t="s">
        <v>3369</v>
      </c>
      <c r="BV196" s="24" t="s">
        <v>4525</v>
      </c>
      <c r="BW196" s="24" t="s">
        <v>1351</v>
      </c>
      <c r="BX196" s="107" t="s">
        <v>1351</v>
      </c>
      <c r="BY196" s="107" t="s">
        <v>1351</v>
      </c>
      <c r="BZ196" s="107" t="s">
        <v>1351</v>
      </c>
      <c r="CA196" s="107" t="s">
        <v>1351</v>
      </c>
      <c r="CB196" s="24" t="s">
        <v>4526</v>
      </c>
      <c r="CC196" s="107" t="s">
        <v>1351</v>
      </c>
      <c r="CD196" s="24" t="s">
        <v>4527</v>
      </c>
      <c r="CE196" s="24" t="s">
        <v>4528</v>
      </c>
      <c r="CF196" s="24" t="s">
        <v>4529</v>
      </c>
      <c r="CG196" s="24" t="s">
        <v>4530</v>
      </c>
      <c r="CH196" s="24" t="s">
        <v>4531</v>
      </c>
      <c r="CI196" s="24" t="s">
        <v>204</v>
      </c>
      <c r="CJ196" s="24" t="s">
        <v>1351</v>
      </c>
      <c r="CK196" s="24" t="s">
        <v>4530</v>
      </c>
      <c r="CL196" s="24" t="s">
        <v>1351</v>
      </c>
      <c r="CM196" s="24" t="s">
        <v>1351</v>
      </c>
      <c r="CN196" s="24" t="s">
        <v>1351</v>
      </c>
      <c r="CO196" s="24" t="s">
        <v>1351</v>
      </c>
      <c r="CP196" s="24" t="s">
        <v>1351</v>
      </c>
      <c r="CQ196" s="24" t="s">
        <v>4532</v>
      </c>
      <c r="CR196" s="24" t="s">
        <v>4533</v>
      </c>
      <c r="CS196" s="24" t="s">
        <v>2681</v>
      </c>
      <c r="CT196" s="24" t="s">
        <v>175</v>
      </c>
      <c r="CU196" s="24">
        <v>851201</v>
      </c>
      <c r="CV196" s="24" t="s">
        <v>4534</v>
      </c>
      <c r="CW196" s="24" t="s">
        <v>4535</v>
      </c>
      <c r="CX196" s="24" t="s">
        <v>140</v>
      </c>
      <c r="CY196" s="24" t="s">
        <v>142</v>
      </c>
      <c r="CZ196" s="24">
        <v>700094</v>
      </c>
    </row>
    <row r="197" spans="1:104" s="19" customFormat="1">
      <c r="A197" s="10">
        <v>196</v>
      </c>
      <c r="B197" s="23">
        <v>1310901083</v>
      </c>
      <c r="C197" s="23" t="s">
        <v>3351</v>
      </c>
      <c r="D197" s="24" t="s">
        <v>4536</v>
      </c>
      <c r="E197" s="24" t="s">
        <v>717</v>
      </c>
      <c r="F197" s="24" t="s">
        <v>4537</v>
      </c>
      <c r="G197" s="24" t="s">
        <v>4538</v>
      </c>
      <c r="H197" s="23" t="s">
        <v>4539</v>
      </c>
      <c r="I197" s="23" t="s">
        <v>181</v>
      </c>
      <c r="J197" s="25" t="s">
        <v>530</v>
      </c>
      <c r="K197" s="23">
        <v>21</v>
      </c>
      <c r="L197" s="23" t="s">
        <v>148</v>
      </c>
      <c r="M197" s="23" t="s">
        <v>107</v>
      </c>
      <c r="N197" s="23" t="s">
        <v>2652</v>
      </c>
      <c r="O197" s="23" t="s">
        <v>109</v>
      </c>
      <c r="P197" s="24" t="s">
        <v>4540</v>
      </c>
      <c r="Q197" s="23">
        <v>8981274879</v>
      </c>
      <c r="R197" s="26">
        <v>9903661359</v>
      </c>
      <c r="S197" s="26">
        <v>9903660792</v>
      </c>
      <c r="T197" s="27" t="s">
        <v>4541</v>
      </c>
      <c r="U197" s="27"/>
      <c r="V197" s="23" t="s">
        <v>378</v>
      </c>
      <c r="W197" s="23" t="s">
        <v>192</v>
      </c>
      <c r="X197" s="23" t="s">
        <v>4542</v>
      </c>
      <c r="Y197" s="23" t="s">
        <v>4543</v>
      </c>
      <c r="Z197" s="23" t="s">
        <v>120</v>
      </c>
      <c r="AA197" s="23">
        <v>2009</v>
      </c>
      <c r="AB197" s="28">
        <v>79</v>
      </c>
      <c r="AC197" s="117">
        <v>79</v>
      </c>
      <c r="AD197" s="23">
        <v>395</v>
      </c>
      <c r="AE197" s="23">
        <v>500</v>
      </c>
      <c r="AF197" s="24" t="s">
        <v>687</v>
      </c>
      <c r="AG197" s="24" t="s">
        <v>192</v>
      </c>
      <c r="AH197" s="24" t="s">
        <v>4542</v>
      </c>
      <c r="AI197" s="24" t="s">
        <v>4544</v>
      </c>
      <c r="AJ197" s="24" t="s">
        <v>120</v>
      </c>
      <c r="AK197" s="23">
        <v>2011</v>
      </c>
      <c r="AL197" s="28">
        <v>71.2</v>
      </c>
      <c r="AM197" s="28">
        <v>71.2</v>
      </c>
      <c r="AN197" s="23">
        <v>356</v>
      </c>
      <c r="AO197" s="23">
        <v>500</v>
      </c>
      <c r="AP197" s="24" t="s">
        <v>1351</v>
      </c>
      <c r="AQ197" s="24" t="s">
        <v>1351</v>
      </c>
      <c r="AR197" s="23" t="s">
        <v>1351</v>
      </c>
      <c r="AS197" s="23" t="s">
        <v>1351</v>
      </c>
      <c r="AT197" s="23" t="s">
        <v>1351</v>
      </c>
      <c r="AU197" s="23" t="s">
        <v>1351</v>
      </c>
      <c r="AV197" s="23" t="s">
        <v>124</v>
      </c>
      <c r="AW197" s="23" t="s">
        <v>1351</v>
      </c>
      <c r="AX197" s="23">
        <v>16356</v>
      </c>
      <c r="AY197" s="23">
        <v>2013</v>
      </c>
      <c r="AZ197" s="23" t="s">
        <v>125</v>
      </c>
      <c r="BA197" s="23" t="s">
        <v>3351</v>
      </c>
      <c r="BB197" s="23">
        <v>2013</v>
      </c>
      <c r="BC197" s="23">
        <v>2017</v>
      </c>
      <c r="BD197" s="23" t="s">
        <v>120</v>
      </c>
      <c r="BE197" s="29">
        <v>10900113052</v>
      </c>
      <c r="BF197" s="30">
        <v>131090110052</v>
      </c>
      <c r="BG197" s="28">
        <v>7.07</v>
      </c>
      <c r="BH197" s="28">
        <v>7.31</v>
      </c>
      <c r="BI197" s="28">
        <v>6.59</v>
      </c>
      <c r="BJ197" s="28">
        <v>5.96</v>
      </c>
      <c r="BK197" s="28">
        <v>6</v>
      </c>
      <c r="BL197" s="17">
        <f t="shared" si="17"/>
        <v>6.5860000000000003</v>
      </c>
      <c r="BM197" s="31" t="s">
        <v>195</v>
      </c>
      <c r="BN197" s="32">
        <v>2</v>
      </c>
      <c r="BO197" s="106" t="s">
        <v>195</v>
      </c>
      <c r="BP197" s="106" t="s">
        <v>1605</v>
      </c>
      <c r="BQ197" s="107">
        <v>2</v>
      </c>
      <c r="BR197" s="24" t="s">
        <v>4545</v>
      </c>
      <c r="BS197" s="24" t="s">
        <v>948</v>
      </c>
      <c r="BT197" s="24" t="s">
        <v>1351</v>
      </c>
      <c r="BU197" s="24" t="s">
        <v>1351</v>
      </c>
      <c r="BV197" s="24" t="s">
        <v>1351</v>
      </c>
      <c r="BW197" s="24" t="s">
        <v>1351</v>
      </c>
      <c r="BX197" s="107" t="s">
        <v>1351</v>
      </c>
      <c r="BY197" s="107" t="s">
        <v>1351</v>
      </c>
      <c r="BZ197" s="107" t="s">
        <v>1351</v>
      </c>
      <c r="CA197" s="107" t="s">
        <v>1351</v>
      </c>
      <c r="CB197" s="107" t="s">
        <v>1351</v>
      </c>
      <c r="CC197" s="107" t="s">
        <v>1351</v>
      </c>
      <c r="CD197" s="24" t="s">
        <v>4546</v>
      </c>
      <c r="CE197" s="24" t="s">
        <v>235</v>
      </c>
      <c r="CF197" s="24" t="s">
        <v>4202</v>
      </c>
      <c r="CG197" s="24" t="s">
        <v>1160</v>
      </c>
      <c r="CH197" s="24" t="s">
        <v>4547</v>
      </c>
      <c r="CI197" s="24" t="s">
        <v>204</v>
      </c>
      <c r="CJ197" s="24"/>
      <c r="CK197" s="24"/>
      <c r="CL197" s="24"/>
      <c r="CM197" s="24"/>
      <c r="CN197" s="24"/>
      <c r="CO197" s="24"/>
      <c r="CP197" s="24"/>
      <c r="CQ197" s="24" t="s">
        <v>4548</v>
      </c>
      <c r="CR197" s="24" t="s">
        <v>4549</v>
      </c>
      <c r="CS197" s="24" t="s">
        <v>4128</v>
      </c>
      <c r="CT197" s="24" t="s">
        <v>175</v>
      </c>
      <c r="CU197" s="24">
        <v>854301</v>
      </c>
      <c r="CV197" s="24" t="s">
        <v>3566</v>
      </c>
      <c r="CW197" s="24" t="s">
        <v>4444</v>
      </c>
      <c r="CX197" s="24" t="s">
        <v>140</v>
      </c>
      <c r="CY197" s="24" t="s">
        <v>175</v>
      </c>
      <c r="CZ197" s="24">
        <v>700094</v>
      </c>
    </row>
    <row r="198" spans="1:104" s="19" customFormat="1">
      <c r="A198" s="10">
        <v>197</v>
      </c>
      <c r="B198" s="130">
        <v>1310901007</v>
      </c>
      <c r="C198" s="23" t="s">
        <v>3351</v>
      </c>
      <c r="D198" s="132" t="s">
        <v>4550</v>
      </c>
      <c r="E198" s="132" t="s">
        <v>717</v>
      </c>
      <c r="F198" s="132" t="s">
        <v>4551</v>
      </c>
      <c r="G198" s="132" t="s">
        <v>4552</v>
      </c>
      <c r="H198" s="37" t="s">
        <v>4553</v>
      </c>
      <c r="I198" s="130" t="s">
        <v>181</v>
      </c>
      <c r="J198" s="133" t="s">
        <v>4554</v>
      </c>
      <c r="K198" s="130">
        <v>20</v>
      </c>
      <c r="L198" s="130" t="s">
        <v>323</v>
      </c>
      <c r="M198" s="130" t="s">
        <v>107</v>
      </c>
      <c r="N198" s="130" t="s">
        <v>578</v>
      </c>
      <c r="O198" s="130" t="s">
        <v>109</v>
      </c>
      <c r="P198" s="132" t="s">
        <v>734</v>
      </c>
      <c r="Q198" s="130"/>
      <c r="R198" s="134">
        <v>9804268327</v>
      </c>
      <c r="S198" s="134">
        <v>9038244197</v>
      </c>
      <c r="T198" s="135" t="s">
        <v>4555</v>
      </c>
      <c r="U198" s="132"/>
      <c r="V198" s="130" t="s">
        <v>116</v>
      </c>
      <c r="W198" s="130" t="s">
        <v>4556</v>
      </c>
      <c r="X198" s="130" t="s">
        <v>4557</v>
      </c>
      <c r="Y198" s="130" t="s">
        <v>4558</v>
      </c>
      <c r="Z198" s="130" t="s">
        <v>120</v>
      </c>
      <c r="AA198" s="130">
        <v>2011</v>
      </c>
      <c r="AB198" s="136">
        <v>70.8</v>
      </c>
      <c r="AC198" s="136">
        <v>68.2</v>
      </c>
      <c r="AD198" s="130">
        <v>478</v>
      </c>
      <c r="AE198" s="130">
        <v>700</v>
      </c>
      <c r="AF198" s="132" t="s">
        <v>920</v>
      </c>
      <c r="AG198" s="132" t="s">
        <v>4559</v>
      </c>
      <c r="AH198" s="132" t="s">
        <v>122</v>
      </c>
      <c r="AI198" s="132" t="s">
        <v>4560</v>
      </c>
      <c r="AJ198" s="132" t="s">
        <v>120</v>
      </c>
      <c r="AK198" s="130">
        <v>2013</v>
      </c>
      <c r="AL198" s="136">
        <v>67.25</v>
      </c>
      <c r="AM198" s="136">
        <v>63.5</v>
      </c>
      <c r="AN198" s="130">
        <v>381</v>
      </c>
      <c r="AO198" s="130">
        <v>600</v>
      </c>
      <c r="AP198" s="24" t="s">
        <v>1351</v>
      </c>
      <c r="AQ198" s="24" t="s">
        <v>1351</v>
      </c>
      <c r="AR198" s="23" t="s">
        <v>1351</v>
      </c>
      <c r="AS198" s="23" t="s">
        <v>1351</v>
      </c>
      <c r="AT198" s="23" t="s">
        <v>1351</v>
      </c>
      <c r="AU198" s="23" t="s">
        <v>1351</v>
      </c>
      <c r="AV198" s="130" t="s">
        <v>124</v>
      </c>
      <c r="AW198" s="130" t="s">
        <v>1351</v>
      </c>
      <c r="AX198" s="130">
        <v>28761</v>
      </c>
      <c r="AY198" s="130">
        <v>2013</v>
      </c>
      <c r="AZ198" s="130" t="s">
        <v>1650</v>
      </c>
      <c r="BA198" s="130" t="s">
        <v>3351</v>
      </c>
      <c r="BB198" s="130">
        <v>2013</v>
      </c>
      <c r="BC198" s="130">
        <v>2017</v>
      </c>
      <c r="BD198" s="130" t="s">
        <v>120</v>
      </c>
      <c r="BE198" s="137">
        <v>10900113053</v>
      </c>
      <c r="BF198" s="138">
        <v>131090110053</v>
      </c>
      <c r="BG198" s="136">
        <v>6.34</v>
      </c>
      <c r="BH198" s="136">
        <v>6.28</v>
      </c>
      <c r="BI198" s="136">
        <v>6.28</v>
      </c>
      <c r="BJ198" s="136">
        <v>5.96</v>
      </c>
      <c r="BK198" s="136">
        <v>6.76</v>
      </c>
      <c r="BL198" s="17">
        <f t="shared" si="17"/>
        <v>6.3240000000000007</v>
      </c>
      <c r="BM198" s="139" t="s">
        <v>195</v>
      </c>
      <c r="BN198" s="140">
        <v>1</v>
      </c>
      <c r="BO198" s="141" t="s">
        <v>1351</v>
      </c>
      <c r="BP198" s="141" t="s">
        <v>1351</v>
      </c>
      <c r="BQ198" s="142"/>
      <c r="BR198" s="132" t="s">
        <v>4561</v>
      </c>
      <c r="BS198" s="132" t="s">
        <v>4562</v>
      </c>
      <c r="BT198" s="132" t="s">
        <v>4563</v>
      </c>
      <c r="BU198" s="132" t="s">
        <v>3369</v>
      </c>
      <c r="BV198" s="132" t="s">
        <v>3479</v>
      </c>
      <c r="BW198" s="132" t="s">
        <v>3480</v>
      </c>
      <c r="BX198" s="142" t="s">
        <v>1351</v>
      </c>
      <c r="BY198" s="142" t="s">
        <v>1351</v>
      </c>
      <c r="BZ198" s="132" t="s">
        <v>1351</v>
      </c>
      <c r="CA198" s="132" t="s">
        <v>1351</v>
      </c>
      <c r="CB198" s="132" t="s">
        <v>1351</v>
      </c>
      <c r="CC198" s="132" t="s">
        <v>1351</v>
      </c>
      <c r="CD198" s="132" t="s">
        <v>4564</v>
      </c>
      <c r="CE198" s="132" t="s">
        <v>1189</v>
      </c>
      <c r="CF198" s="132"/>
      <c r="CG198" s="132" t="s">
        <v>140</v>
      </c>
      <c r="CH198" s="132" t="s">
        <v>4565</v>
      </c>
      <c r="CI198" s="132" t="s">
        <v>204</v>
      </c>
      <c r="CJ198" s="132"/>
      <c r="CK198" s="132"/>
      <c r="CL198" s="132"/>
      <c r="CM198" s="132"/>
      <c r="CN198" s="132"/>
      <c r="CO198" s="132"/>
      <c r="CP198" s="132"/>
      <c r="CQ198" s="132" t="s">
        <v>4566</v>
      </c>
      <c r="CR198" s="132" t="s">
        <v>4567</v>
      </c>
      <c r="CS198" s="132" t="s">
        <v>140</v>
      </c>
      <c r="CT198" s="132" t="s">
        <v>734</v>
      </c>
      <c r="CU198" s="132">
        <v>700027</v>
      </c>
      <c r="CV198" s="132" t="s">
        <v>4568</v>
      </c>
      <c r="CW198" s="132" t="s">
        <v>4569</v>
      </c>
      <c r="CX198" s="132"/>
      <c r="CY198" s="132" t="s">
        <v>734</v>
      </c>
      <c r="CZ198" s="132">
        <v>700027</v>
      </c>
    </row>
    <row r="199" spans="1:104" s="19" customFormat="1">
      <c r="A199" s="10">
        <v>198</v>
      </c>
      <c r="B199" s="23">
        <v>1310901108</v>
      </c>
      <c r="C199" s="23" t="s">
        <v>3351</v>
      </c>
      <c r="D199" s="24" t="s">
        <v>4570</v>
      </c>
      <c r="E199" s="24" t="s">
        <v>4571</v>
      </c>
      <c r="F199" s="24" t="s">
        <v>1351</v>
      </c>
      <c r="G199" s="24" t="s">
        <v>911</v>
      </c>
      <c r="H199" s="23" t="s">
        <v>4572</v>
      </c>
      <c r="I199" s="23" t="s">
        <v>104</v>
      </c>
      <c r="J199" s="25" t="s">
        <v>2793</v>
      </c>
      <c r="K199" s="23">
        <v>21</v>
      </c>
      <c r="L199" s="23" t="s">
        <v>506</v>
      </c>
      <c r="M199" s="23" t="s">
        <v>107</v>
      </c>
      <c r="N199" s="23" t="s">
        <v>966</v>
      </c>
      <c r="O199" s="23" t="s">
        <v>109</v>
      </c>
      <c r="P199" s="24" t="s">
        <v>4573</v>
      </c>
      <c r="Q199" s="23" t="s">
        <v>4574</v>
      </c>
      <c r="R199" s="26" t="s">
        <v>4575</v>
      </c>
      <c r="S199" s="26" t="s">
        <v>4576</v>
      </c>
      <c r="T199" s="27" t="s">
        <v>4577</v>
      </c>
      <c r="U199" s="27" t="s">
        <v>4578</v>
      </c>
      <c r="V199" s="23" t="s">
        <v>276</v>
      </c>
      <c r="W199" s="23" t="s">
        <v>330</v>
      </c>
      <c r="X199" s="23" t="s">
        <v>4579</v>
      </c>
      <c r="Y199" s="23" t="s">
        <v>3861</v>
      </c>
      <c r="Z199" s="23" t="s">
        <v>120</v>
      </c>
      <c r="AA199" s="23">
        <v>2010</v>
      </c>
      <c r="AB199" s="28">
        <v>69.62</v>
      </c>
      <c r="AC199" s="28">
        <v>69.62</v>
      </c>
      <c r="AD199" s="23">
        <v>557</v>
      </c>
      <c r="AE199" s="23">
        <v>800</v>
      </c>
      <c r="AF199" s="24" t="s">
        <v>356</v>
      </c>
      <c r="AG199" s="24" t="s">
        <v>334</v>
      </c>
      <c r="AH199" s="24" t="s">
        <v>4580</v>
      </c>
      <c r="AI199" s="24" t="s">
        <v>4581</v>
      </c>
      <c r="AJ199" s="24" t="s">
        <v>120</v>
      </c>
      <c r="AK199" s="23">
        <v>2013</v>
      </c>
      <c r="AL199" s="28">
        <v>61</v>
      </c>
      <c r="AM199" s="28">
        <v>58.42</v>
      </c>
      <c r="AN199" s="23">
        <v>409</v>
      </c>
      <c r="AO199" s="23">
        <v>700</v>
      </c>
      <c r="AP199" s="24" t="s">
        <v>1351</v>
      </c>
      <c r="AQ199" s="24" t="s">
        <v>1351</v>
      </c>
      <c r="AR199" s="23" t="s">
        <v>1351</v>
      </c>
      <c r="AS199" s="23" t="s">
        <v>1351</v>
      </c>
      <c r="AT199" s="23" t="s">
        <v>1351</v>
      </c>
      <c r="AU199" s="28" t="s">
        <v>1351</v>
      </c>
      <c r="AV199" s="23" t="s">
        <v>124</v>
      </c>
      <c r="AW199" s="23" t="s">
        <v>1351</v>
      </c>
      <c r="AX199" s="23">
        <v>14217</v>
      </c>
      <c r="AY199" s="23">
        <v>2013</v>
      </c>
      <c r="AZ199" s="23" t="s">
        <v>1650</v>
      </c>
      <c r="BA199" s="23" t="s">
        <v>3351</v>
      </c>
      <c r="BB199" s="23">
        <v>2013</v>
      </c>
      <c r="BC199" s="23">
        <v>2017</v>
      </c>
      <c r="BD199" s="23" t="s">
        <v>120</v>
      </c>
      <c r="BE199" s="29">
        <v>10900113054</v>
      </c>
      <c r="BF199" s="30">
        <v>131090110054</v>
      </c>
      <c r="BG199" s="28">
        <v>6.56</v>
      </c>
      <c r="BH199" s="28">
        <v>7.97</v>
      </c>
      <c r="BI199" s="28">
        <v>7.97</v>
      </c>
      <c r="BJ199" s="28">
        <v>7.88</v>
      </c>
      <c r="BK199" s="28">
        <v>8.42</v>
      </c>
      <c r="BL199" s="17">
        <f t="shared" si="17"/>
        <v>7.76</v>
      </c>
      <c r="BM199" s="31" t="s">
        <v>976</v>
      </c>
      <c r="BN199" s="32" t="s">
        <v>1351</v>
      </c>
      <c r="BO199" s="106" t="s">
        <v>195</v>
      </c>
      <c r="BP199" s="106" t="s">
        <v>4582</v>
      </c>
      <c r="BQ199" s="107">
        <v>1</v>
      </c>
      <c r="BR199" s="24" t="s">
        <v>4583</v>
      </c>
      <c r="BS199" s="24" t="s">
        <v>3784</v>
      </c>
      <c r="BT199" s="24" t="s">
        <v>4584</v>
      </c>
      <c r="BU199" s="24" t="s">
        <v>4585</v>
      </c>
      <c r="BV199" s="24" t="s">
        <v>4586</v>
      </c>
      <c r="BW199" s="24" t="s">
        <v>1351</v>
      </c>
      <c r="BX199" s="107" t="s">
        <v>1351</v>
      </c>
      <c r="BY199" s="107" t="s">
        <v>1351</v>
      </c>
      <c r="BZ199" s="24" t="s">
        <v>1351</v>
      </c>
      <c r="CA199" s="24" t="s">
        <v>1351</v>
      </c>
      <c r="CB199" s="24" t="s">
        <v>4587</v>
      </c>
      <c r="CC199" s="24" t="s">
        <v>1351</v>
      </c>
      <c r="CD199" s="24" t="s">
        <v>4588</v>
      </c>
      <c r="CE199" s="24" t="s">
        <v>235</v>
      </c>
      <c r="CF199" s="24" t="s">
        <v>4589</v>
      </c>
      <c r="CG199" s="24" t="s">
        <v>4590</v>
      </c>
      <c r="CH199" s="24" t="s">
        <v>4591</v>
      </c>
      <c r="CI199" s="24" t="s">
        <v>138</v>
      </c>
      <c r="CJ199" s="24" t="s">
        <v>1351</v>
      </c>
      <c r="CK199" s="24" t="s">
        <v>1351</v>
      </c>
      <c r="CL199" s="24" t="s">
        <v>1351</v>
      </c>
      <c r="CM199" s="24" t="s">
        <v>1351</v>
      </c>
      <c r="CN199" s="24" t="s">
        <v>1351</v>
      </c>
      <c r="CO199" s="24" t="s">
        <v>1351</v>
      </c>
      <c r="CP199" s="24" t="s">
        <v>1351</v>
      </c>
      <c r="CQ199" s="24" t="s">
        <v>4592</v>
      </c>
      <c r="CR199" s="24" t="s">
        <v>140</v>
      </c>
      <c r="CS199" s="24" t="s">
        <v>140</v>
      </c>
      <c r="CT199" s="24" t="s">
        <v>142</v>
      </c>
      <c r="CU199" s="24">
        <v>700047</v>
      </c>
      <c r="CV199" s="24" t="s">
        <v>4592</v>
      </c>
      <c r="CW199" s="24" t="s">
        <v>140</v>
      </c>
      <c r="CX199" s="24" t="s">
        <v>140</v>
      </c>
      <c r="CY199" s="24" t="s">
        <v>142</v>
      </c>
      <c r="CZ199" s="24">
        <v>700047</v>
      </c>
    </row>
    <row r="200" spans="1:104" s="19" customFormat="1">
      <c r="A200" s="10">
        <v>199</v>
      </c>
      <c r="B200" s="23">
        <v>1310901014</v>
      </c>
      <c r="C200" s="23" t="s">
        <v>3351</v>
      </c>
      <c r="D200" s="24" t="s">
        <v>4593</v>
      </c>
      <c r="E200" s="24" t="s">
        <v>4594</v>
      </c>
      <c r="F200" s="24" t="s">
        <v>1351</v>
      </c>
      <c r="G200" s="24" t="s">
        <v>4595</v>
      </c>
      <c r="H200" s="23" t="s">
        <v>4596</v>
      </c>
      <c r="I200" s="23" t="s">
        <v>104</v>
      </c>
      <c r="J200" s="25" t="s">
        <v>4597</v>
      </c>
      <c r="K200" s="23">
        <v>21</v>
      </c>
      <c r="L200" s="23" t="s">
        <v>148</v>
      </c>
      <c r="M200" s="23" t="s">
        <v>107</v>
      </c>
      <c r="N200" s="23" t="s">
        <v>966</v>
      </c>
      <c r="O200" s="23" t="s">
        <v>109</v>
      </c>
      <c r="P200" s="24" t="s">
        <v>4598</v>
      </c>
      <c r="Q200" s="23" t="s">
        <v>4599</v>
      </c>
      <c r="R200" s="26" t="s">
        <v>4600</v>
      </c>
      <c r="S200" s="26" t="s">
        <v>4601</v>
      </c>
      <c r="T200" s="27" t="s">
        <v>4602</v>
      </c>
      <c r="U200" s="27" t="s">
        <v>4603</v>
      </c>
      <c r="V200" s="23" t="s">
        <v>1673</v>
      </c>
      <c r="W200" s="23" t="s">
        <v>330</v>
      </c>
      <c r="X200" s="23" t="s">
        <v>4604</v>
      </c>
      <c r="Y200" s="23" t="s">
        <v>852</v>
      </c>
      <c r="Z200" s="23" t="s">
        <v>333</v>
      </c>
      <c r="AA200" s="23">
        <v>2010</v>
      </c>
      <c r="AB200" s="28">
        <v>82.12</v>
      </c>
      <c r="AC200" s="28">
        <v>82.12</v>
      </c>
      <c r="AD200" s="23">
        <v>657</v>
      </c>
      <c r="AE200" s="23">
        <v>800</v>
      </c>
      <c r="AF200" s="24" t="s">
        <v>356</v>
      </c>
      <c r="AG200" s="24" t="s">
        <v>334</v>
      </c>
      <c r="AH200" s="24" t="s">
        <v>4605</v>
      </c>
      <c r="AI200" s="24" t="s">
        <v>4606</v>
      </c>
      <c r="AJ200" s="24" t="s">
        <v>333</v>
      </c>
      <c r="AK200" s="23">
        <v>2012</v>
      </c>
      <c r="AL200" s="28">
        <v>77.2</v>
      </c>
      <c r="AM200" s="28">
        <v>77.2</v>
      </c>
      <c r="AN200" s="23">
        <v>386</v>
      </c>
      <c r="AO200" s="23">
        <v>500</v>
      </c>
      <c r="AP200" s="24" t="s">
        <v>1351</v>
      </c>
      <c r="AQ200" s="24" t="s">
        <v>1351</v>
      </c>
      <c r="AR200" s="23" t="s">
        <v>1351</v>
      </c>
      <c r="AS200" s="23" t="s">
        <v>1351</v>
      </c>
      <c r="AT200" s="23" t="s">
        <v>1351</v>
      </c>
      <c r="AU200" s="28" t="s">
        <v>1351</v>
      </c>
      <c r="AV200" s="23" t="s">
        <v>124</v>
      </c>
      <c r="AW200" s="23" t="s">
        <v>1351</v>
      </c>
      <c r="AX200" s="23">
        <v>13368</v>
      </c>
      <c r="AY200" s="23">
        <v>2013</v>
      </c>
      <c r="AZ200" s="23" t="s">
        <v>1650</v>
      </c>
      <c r="BA200" s="23" t="s">
        <v>3351</v>
      </c>
      <c r="BB200" s="23">
        <v>2013</v>
      </c>
      <c r="BC200" s="23">
        <v>2017</v>
      </c>
      <c r="BD200" s="23" t="s">
        <v>120</v>
      </c>
      <c r="BE200" s="29">
        <v>10900113055</v>
      </c>
      <c r="BF200" s="30">
        <v>131090110055</v>
      </c>
      <c r="BG200" s="28">
        <v>7.48</v>
      </c>
      <c r="BH200" s="28">
        <v>8.76</v>
      </c>
      <c r="BI200" s="28">
        <v>8.48</v>
      </c>
      <c r="BJ200" s="28">
        <v>9.1199999999999992</v>
      </c>
      <c r="BK200" s="28">
        <v>8.77</v>
      </c>
      <c r="BL200" s="17">
        <f t="shared" si="17"/>
        <v>8.5220000000000002</v>
      </c>
      <c r="BM200" s="31" t="s">
        <v>976</v>
      </c>
      <c r="BN200" s="32" t="s">
        <v>1351</v>
      </c>
      <c r="BO200" s="106" t="s">
        <v>195</v>
      </c>
      <c r="BP200" s="106" t="s">
        <v>196</v>
      </c>
      <c r="BQ200" s="107">
        <v>1</v>
      </c>
      <c r="BR200" s="24" t="s">
        <v>4196</v>
      </c>
      <c r="BS200" s="24" t="s">
        <v>4197</v>
      </c>
      <c r="BT200" s="24" t="s">
        <v>3458</v>
      </c>
      <c r="BU200" s="24" t="s">
        <v>3369</v>
      </c>
      <c r="BV200" s="24" t="s">
        <v>3459</v>
      </c>
      <c r="BW200" s="24" t="s">
        <v>1351</v>
      </c>
      <c r="BX200" s="107" t="s">
        <v>1351</v>
      </c>
      <c r="BY200" s="107" t="s">
        <v>1351</v>
      </c>
      <c r="BZ200" s="24" t="s">
        <v>4607</v>
      </c>
      <c r="CA200" s="24" t="s">
        <v>1351</v>
      </c>
      <c r="CB200" s="24" t="s">
        <v>4608</v>
      </c>
      <c r="CC200" s="24" t="s">
        <v>4609</v>
      </c>
      <c r="CD200" s="24" t="s">
        <v>4610</v>
      </c>
      <c r="CE200" s="24" t="s">
        <v>288</v>
      </c>
      <c r="CF200" s="24" t="s">
        <v>4611</v>
      </c>
      <c r="CG200" s="24" t="s">
        <v>263</v>
      </c>
      <c r="CH200" s="24" t="s">
        <v>4612</v>
      </c>
      <c r="CI200" s="24" t="s">
        <v>138</v>
      </c>
      <c r="CJ200" s="24" t="s">
        <v>1351</v>
      </c>
      <c r="CK200" s="24" t="s">
        <v>1351</v>
      </c>
      <c r="CL200" s="24" t="s">
        <v>1351</v>
      </c>
      <c r="CM200" s="24" t="s">
        <v>1351</v>
      </c>
      <c r="CN200" s="24" t="s">
        <v>1351</v>
      </c>
      <c r="CO200" s="24" t="s">
        <v>1351</v>
      </c>
      <c r="CP200" s="24" t="s">
        <v>1351</v>
      </c>
      <c r="CQ200" s="24" t="s">
        <v>4613</v>
      </c>
      <c r="CR200" s="24" t="s">
        <v>140</v>
      </c>
      <c r="CS200" s="24" t="s">
        <v>140</v>
      </c>
      <c r="CT200" s="24" t="s">
        <v>142</v>
      </c>
      <c r="CU200" s="24">
        <v>700075</v>
      </c>
      <c r="CV200" s="24" t="s">
        <v>4613</v>
      </c>
      <c r="CW200" s="24" t="s">
        <v>140</v>
      </c>
      <c r="CX200" s="24" t="s">
        <v>140</v>
      </c>
      <c r="CY200" s="24" t="s">
        <v>142</v>
      </c>
      <c r="CZ200" s="24">
        <v>700075</v>
      </c>
    </row>
    <row r="201" spans="1:104" s="19" customFormat="1">
      <c r="A201" s="10">
        <v>200</v>
      </c>
      <c r="B201" s="23">
        <v>1310901018</v>
      </c>
      <c r="C201" s="23" t="s">
        <v>3351</v>
      </c>
      <c r="D201" s="24" t="s">
        <v>4614</v>
      </c>
      <c r="E201" s="24" t="s">
        <v>4615</v>
      </c>
      <c r="F201" s="24" t="s">
        <v>1351</v>
      </c>
      <c r="G201" s="24" t="s">
        <v>245</v>
      </c>
      <c r="H201" s="23" t="s">
        <v>4616</v>
      </c>
      <c r="I201" s="23" t="s">
        <v>181</v>
      </c>
      <c r="J201" s="25" t="s">
        <v>4617</v>
      </c>
      <c r="K201" s="23">
        <v>22</v>
      </c>
      <c r="L201" s="23" t="s">
        <v>148</v>
      </c>
      <c r="M201" s="23" t="s">
        <v>107</v>
      </c>
      <c r="N201" s="23" t="s">
        <v>966</v>
      </c>
      <c r="O201" s="23" t="s">
        <v>109</v>
      </c>
      <c r="P201" s="24" t="s">
        <v>4618</v>
      </c>
      <c r="Q201" s="23" t="s">
        <v>4619</v>
      </c>
      <c r="R201" s="26">
        <v>8272996083</v>
      </c>
      <c r="S201" s="26">
        <v>9568922216</v>
      </c>
      <c r="T201" s="27" t="s">
        <v>4620</v>
      </c>
      <c r="U201" s="27" t="s">
        <v>4621</v>
      </c>
      <c r="V201" s="23" t="s">
        <v>1421</v>
      </c>
      <c r="W201" s="23" t="s">
        <v>192</v>
      </c>
      <c r="X201" s="23" t="s">
        <v>4622</v>
      </c>
      <c r="Y201" s="23" t="s">
        <v>4623</v>
      </c>
      <c r="Z201" s="23" t="s">
        <v>120</v>
      </c>
      <c r="AA201" s="23">
        <v>2010</v>
      </c>
      <c r="AB201" s="28">
        <v>72.2</v>
      </c>
      <c r="AC201" s="28">
        <v>72.2</v>
      </c>
      <c r="AD201" s="23">
        <v>361</v>
      </c>
      <c r="AE201" s="23">
        <v>500</v>
      </c>
      <c r="AF201" s="24" t="s">
        <v>878</v>
      </c>
      <c r="AG201" s="24" t="s">
        <v>192</v>
      </c>
      <c r="AH201" s="24" t="s">
        <v>4624</v>
      </c>
      <c r="AI201" s="24" t="s">
        <v>4625</v>
      </c>
      <c r="AJ201" s="24" t="s">
        <v>120</v>
      </c>
      <c r="AK201" s="23">
        <v>2012</v>
      </c>
      <c r="AL201" s="28">
        <v>70.400000000000006</v>
      </c>
      <c r="AM201" s="28">
        <v>66</v>
      </c>
      <c r="AN201" s="23">
        <v>396</v>
      </c>
      <c r="AO201" s="23">
        <v>600</v>
      </c>
      <c r="AP201" s="24" t="s">
        <v>1351</v>
      </c>
      <c r="AQ201" s="24" t="s">
        <v>1351</v>
      </c>
      <c r="AR201" s="23" t="s">
        <v>1351</v>
      </c>
      <c r="AS201" s="23" t="s">
        <v>1351</v>
      </c>
      <c r="AT201" s="23" t="s">
        <v>1351</v>
      </c>
      <c r="AU201" s="28" t="s">
        <v>1351</v>
      </c>
      <c r="AV201" s="23" t="s">
        <v>124</v>
      </c>
      <c r="AW201" s="23" t="s">
        <v>1351</v>
      </c>
      <c r="AX201" s="23">
        <v>10199</v>
      </c>
      <c r="AY201" s="23">
        <v>2013</v>
      </c>
      <c r="AZ201" s="23" t="s">
        <v>1650</v>
      </c>
      <c r="BA201" s="23" t="s">
        <v>3351</v>
      </c>
      <c r="BB201" s="23">
        <v>2013</v>
      </c>
      <c r="BC201" s="23">
        <v>2017</v>
      </c>
      <c r="BD201" s="23" t="s">
        <v>120</v>
      </c>
      <c r="BE201" s="29">
        <v>10900113056</v>
      </c>
      <c r="BF201" s="30">
        <v>131090110056</v>
      </c>
      <c r="BG201" s="28">
        <v>7.04</v>
      </c>
      <c r="BH201" s="28">
        <v>7.14</v>
      </c>
      <c r="BI201" s="28">
        <v>6.86</v>
      </c>
      <c r="BJ201" s="28">
        <v>6.38</v>
      </c>
      <c r="BK201" s="28">
        <v>7</v>
      </c>
      <c r="BL201" s="17">
        <f t="shared" ref="BL201:BL202" si="19">SUM(BG201:BK201)/5</f>
        <v>6.8840000000000003</v>
      </c>
      <c r="BM201" s="31" t="s">
        <v>976</v>
      </c>
      <c r="BN201" s="32" t="s">
        <v>1351</v>
      </c>
      <c r="BO201" s="106" t="s">
        <v>195</v>
      </c>
      <c r="BP201" s="106" t="s">
        <v>196</v>
      </c>
      <c r="BQ201" s="107">
        <v>1</v>
      </c>
      <c r="BR201" s="24" t="s">
        <v>3505</v>
      </c>
      <c r="BS201" s="24" t="s">
        <v>4626</v>
      </c>
      <c r="BT201" s="24" t="s">
        <v>4627</v>
      </c>
      <c r="BU201" s="24" t="s">
        <v>4628</v>
      </c>
      <c r="BV201" s="24" t="s">
        <v>4629</v>
      </c>
      <c r="BW201" s="24" t="s">
        <v>1351</v>
      </c>
      <c r="BX201" s="107" t="s">
        <v>1351</v>
      </c>
      <c r="BY201" s="107" t="s">
        <v>1351</v>
      </c>
      <c r="BZ201" s="24" t="s">
        <v>4630</v>
      </c>
      <c r="CA201" s="24" t="s">
        <v>4631</v>
      </c>
      <c r="CB201" s="24" t="s">
        <v>4632</v>
      </c>
      <c r="CC201" s="24" t="s">
        <v>1351</v>
      </c>
      <c r="CD201" s="24" t="s">
        <v>4633</v>
      </c>
      <c r="CE201" s="24" t="s">
        <v>235</v>
      </c>
      <c r="CF201" s="24" t="s">
        <v>4634</v>
      </c>
      <c r="CG201" s="24" t="s">
        <v>4635</v>
      </c>
      <c r="CH201" s="24" t="s">
        <v>4636</v>
      </c>
      <c r="CI201" s="24" t="s">
        <v>204</v>
      </c>
      <c r="CJ201" s="24" t="s">
        <v>1351</v>
      </c>
      <c r="CK201" s="24" t="s">
        <v>1351</v>
      </c>
      <c r="CL201" s="24" t="s">
        <v>1351</v>
      </c>
      <c r="CM201" s="24" t="s">
        <v>1351</v>
      </c>
      <c r="CN201" s="24" t="s">
        <v>1351</v>
      </c>
      <c r="CO201" s="24" t="s">
        <v>1351</v>
      </c>
      <c r="CP201" s="24" t="s">
        <v>1351</v>
      </c>
      <c r="CQ201" s="24" t="s">
        <v>4637</v>
      </c>
      <c r="CR201" s="24" t="s">
        <v>4638</v>
      </c>
      <c r="CS201" s="24" t="s">
        <v>4639</v>
      </c>
      <c r="CT201" s="24" t="s">
        <v>4640</v>
      </c>
      <c r="CU201" s="24">
        <v>249407</v>
      </c>
      <c r="CV201" s="24" t="s">
        <v>4641</v>
      </c>
      <c r="CW201" s="24" t="s">
        <v>140</v>
      </c>
      <c r="CX201" s="24" t="s">
        <v>140</v>
      </c>
      <c r="CY201" s="24" t="s">
        <v>142</v>
      </c>
      <c r="CZ201" s="24">
        <v>700094</v>
      </c>
    </row>
    <row r="202" spans="1:104" s="19" customFormat="1">
      <c r="A202" s="10">
        <v>201</v>
      </c>
      <c r="B202" s="37">
        <v>1310901080</v>
      </c>
      <c r="C202" s="23" t="s">
        <v>3351</v>
      </c>
      <c r="D202" s="70" t="s">
        <v>4642</v>
      </c>
      <c r="E202" s="70" t="s">
        <v>4643</v>
      </c>
      <c r="F202" s="70" t="s">
        <v>1351</v>
      </c>
      <c r="G202" s="70" t="s">
        <v>4644</v>
      </c>
      <c r="H202" s="37" t="s">
        <v>4645</v>
      </c>
      <c r="I202" s="37" t="s">
        <v>104</v>
      </c>
      <c r="J202" s="71" t="s">
        <v>215</v>
      </c>
      <c r="K202" s="37">
        <v>21</v>
      </c>
      <c r="L202" s="37" t="s">
        <v>506</v>
      </c>
      <c r="M202" s="37" t="s">
        <v>107</v>
      </c>
      <c r="N202" s="37" t="s">
        <v>4644</v>
      </c>
      <c r="O202" s="37" t="s">
        <v>109</v>
      </c>
      <c r="P202" s="70" t="s">
        <v>4646</v>
      </c>
      <c r="Q202" s="37" t="s">
        <v>4647</v>
      </c>
      <c r="R202" s="72" t="s">
        <v>4648</v>
      </c>
      <c r="S202" s="72" t="s">
        <v>4649</v>
      </c>
      <c r="T202" s="124" t="s">
        <v>4650</v>
      </c>
      <c r="U202" s="124" t="s">
        <v>4651</v>
      </c>
      <c r="V202" s="37" t="s">
        <v>1598</v>
      </c>
      <c r="W202" s="37" t="s">
        <v>3386</v>
      </c>
      <c r="X202" s="37" t="s">
        <v>4652</v>
      </c>
      <c r="Y202" s="37" t="s">
        <v>4653</v>
      </c>
      <c r="Z202" s="37" t="s">
        <v>120</v>
      </c>
      <c r="AA202" s="37">
        <v>2011</v>
      </c>
      <c r="AB202" s="74">
        <v>91.6</v>
      </c>
      <c r="AC202" s="74">
        <v>89.86</v>
      </c>
      <c r="AD202" s="37">
        <v>629</v>
      </c>
      <c r="AE202" s="37">
        <v>700</v>
      </c>
      <c r="AF202" s="70" t="s">
        <v>920</v>
      </c>
      <c r="AG202" s="70" t="s">
        <v>3386</v>
      </c>
      <c r="AH202" s="70" t="s">
        <v>4652</v>
      </c>
      <c r="AI202" s="70" t="s">
        <v>4654</v>
      </c>
      <c r="AJ202" s="70" t="s">
        <v>120</v>
      </c>
      <c r="AK202" s="37">
        <v>2013</v>
      </c>
      <c r="AL202" s="74">
        <v>89.25</v>
      </c>
      <c r="AM202" s="74">
        <v>85.33</v>
      </c>
      <c r="AN202" s="37">
        <v>512</v>
      </c>
      <c r="AO202" s="37">
        <v>600</v>
      </c>
      <c r="AP202" s="70" t="s">
        <v>1351</v>
      </c>
      <c r="AQ202" s="70" t="s">
        <v>1351</v>
      </c>
      <c r="AR202" s="37" t="s">
        <v>1351</v>
      </c>
      <c r="AS202" s="37" t="s">
        <v>1351</v>
      </c>
      <c r="AT202" s="37" t="s">
        <v>1351</v>
      </c>
      <c r="AU202" s="74" t="s">
        <v>1351</v>
      </c>
      <c r="AV202" s="37" t="s">
        <v>124</v>
      </c>
      <c r="AW202" s="37" t="s">
        <v>1351</v>
      </c>
      <c r="AX202" s="37">
        <v>8666</v>
      </c>
      <c r="AY202" s="37">
        <v>2013</v>
      </c>
      <c r="AZ202" s="37" t="s">
        <v>1650</v>
      </c>
      <c r="BA202" s="37" t="s">
        <v>3351</v>
      </c>
      <c r="BB202" s="37">
        <v>2013</v>
      </c>
      <c r="BC202" s="37">
        <v>2017</v>
      </c>
      <c r="BD202" s="37" t="s">
        <v>120</v>
      </c>
      <c r="BE202" s="75">
        <v>10900113058</v>
      </c>
      <c r="BF202" s="76">
        <v>131090110058</v>
      </c>
      <c r="BG202" s="74">
        <v>8.19</v>
      </c>
      <c r="BH202" s="74">
        <v>8.24</v>
      </c>
      <c r="BI202" s="74">
        <v>8.34</v>
      </c>
      <c r="BJ202" s="74">
        <v>8.42</v>
      </c>
      <c r="BK202" s="74">
        <v>8.73</v>
      </c>
      <c r="BL202" s="17">
        <f t="shared" si="19"/>
        <v>8.3840000000000003</v>
      </c>
      <c r="BM202" s="77" t="s">
        <v>1351</v>
      </c>
      <c r="BN202" s="78" t="s">
        <v>1351</v>
      </c>
      <c r="BO202" s="110" t="s">
        <v>976</v>
      </c>
      <c r="BP202" s="110" t="s">
        <v>1351</v>
      </c>
      <c r="BQ202" s="111" t="s">
        <v>1351</v>
      </c>
      <c r="BR202" s="70" t="s">
        <v>3906</v>
      </c>
      <c r="BS202" s="70" t="s">
        <v>4655</v>
      </c>
      <c r="BT202" s="70" t="s">
        <v>3908</v>
      </c>
      <c r="BU202" s="70" t="s">
        <v>3369</v>
      </c>
      <c r="BV202" s="70" t="s">
        <v>3479</v>
      </c>
      <c r="BW202" s="70" t="s">
        <v>3909</v>
      </c>
      <c r="BX202" s="111" t="s">
        <v>1351</v>
      </c>
      <c r="BY202" s="111" t="s">
        <v>1351</v>
      </c>
      <c r="BZ202" s="70" t="s">
        <v>4656</v>
      </c>
      <c r="CA202" s="70" t="s">
        <v>4657</v>
      </c>
      <c r="CB202" s="113" t="s">
        <v>4658</v>
      </c>
      <c r="CC202" s="70" t="s">
        <v>4659</v>
      </c>
      <c r="CD202" s="70" t="s">
        <v>4660</v>
      </c>
      <c r="CE202" s="70" t="s">
        <v>288</v>
      </c>
      <c r="CF202" s="70" t="s">
        <v>4661</v>
      </c>
      <c r="CG202" s="70" t="s">
        <v>2432</v>
      </c>
      <c r="CH202" s="70" t="s">
        <v>4662</v>
      </c>
      <c r="CI202" s="70" t="s">
        <v>171</v>
      </c>
      <c r="CJ202" s="70" t="s">
        <v>1351</v>
      </c>
      <c r="CK202" s="70" t="s">
        <v>1351</v>
      </c>
      <c r="CL202" s="70" t="s">
        <v>1351</v>
      </c>
      <c r="CM202" s="70" t="s">
        <v>1351</v>
      </c>
      <c r="CN202" s="70" t="s">
        <v>1351</v>
      </c>
      <c r="CO202" s="70" t="s">
        <v>1351</v>
      </c>
      <c r="CP202" s="70" t="s">
        <v>1351</v>
      </c>
      <c r="CQ202" s="70" t="s">
        <v>4663</v>
      </c>
      <c r="CR202" s="70" t="s">
        <v>4664</v>
      </c>
      <c r="CS202" s="70" t="s">
        <v>140</v>
      </c>
      <c r="CT202" s="70" t="s">
        <v>142</v>
      </c>
      <c r="CU202" s="70">
        <v>700007</v>
      </c>
      <c r="CV202" s="70" t="s">
        <v>4663</v>
      </c>
      <c r="CW202" s="70" t="s">
        <v>4664</v>
      </c>
      <c r="CX202" s="70" t="s">
        <v>140</v>
      </c>
      <c r="CY202" s="70" t="s">
        <v>142</v>
      </c>
      <c r="CZ202" s="70">
        <v>700007</v>
      </c>
    </row>
    <row r="203" spans="1:104" s="19" customFormat="1">
      <c r="A203" s="10">
        <v>202</v>
      </c>
      <c r="B203" s="37">
        <v>1410901125</v>
      </c>
      <c r="C203" s="23" t="s">
        <v>3351</v>
      </c>
      <c r="D203" s="70" t="s">
        <v>4665</v>
      </c>
      <c r="E203" s="70" t="s">
        <v>4666</v>
      </c>
      <c r="F203" s="70" t="s">
        <v>1351</v>
      </c>
      <c r="G203" s="70" t="s">
        <v>4667</v>
      </c>
      <c r="H203" s="37" t="s">
        <v>4668</v>
      </c>
      <c r="I203" s="37" t="s">
        <v>104</v>
      </c>
      <c r="J203" s="71" t="s">
        <v>1855</v>
      </c>
      <c r="K203" s="37">
        <v>21</v>
      </c>
      <c r="L203" s="37" t="s">
        <v>323</v>
      </c>
      <c r="M203" s="37" t="s">
        <v>107</v>
      </c>
      <c r="N203" s="37" t="s">
        <v>966</v>
      </c>
      <c r="O203" s="37" t="s">
        <v>109</v>
      </c>
      <c r="P203" s="70" t="s">
        <v>4669</v>
      </c>
      <c r="Q203" s="37" t="s">
        <v>1351</v>
      </c>
      <c r="R203" s="72">
        <v>8820872463</v>
      </c>
      <c r="S203" s="72">
        <v>9774130241</v>
      </c>
      <c r="T203" s="124" t="s">
        <v>4670</v>
      </c>
      <c r="U203" s="70" t="s">
        <v>1351</v>
      </c>
      <c r="V203" s="37" t="s">
        <v>725</v>
      </c>
      <c r="W203" s="37" t="s">
        <v>4671</v>
      </c>
      <c r="X203" s="37" t="s">
        <v>4672</v>
      </c>
      <c r="Y203" s="37" t="s">
        <v>4673</v>
      </c>
      <c r="Z203" s="37" t="s">
        <v>333</v>
      </c>
      <c r="AA203" s="37">
        <v>2011</v>
      </c>
      <c r="AB203" s="74">
        <v>67.713999999999999</v>
      </c>
      <c r="AC203" s="74">
        <v>67.709999999999994</v>
      </c>
      <c r="AD203" s="37">
        <v>474</v>
      </c>
      <c r="AE203" s="37">
        <v>700</v>
      </c>
      <c r="AF203" s="70" t="s">
        <v>1351</v>
      </c>
      <c r="AG203" s="70" t="s">
        <v>1351</v>
      </c>
      <c r="AH203" s="70" t="s">
        <v>1351</v>
      </c>
      <c r="AI203" s="70" t="s">
        <v>1351</v>
      </c>
      <c r="AJ203" s="70" t="s">
        <v>1351</v>
      </c>
      <c r="AK203" s="37" t="s">
        <v>1351</v>
      </c>
      <c r="AL203" s="74" t="s">
        <v>1351</v>
      </c>
      <c r="AM203" s="74" t="s">
        <v>1351</v>
      </c>
      <c r="AN203" s="37" t="s">
        <v>1351</v>
      </c>
      <c r="AO203" s="37" t="s">
        <v>1351</v>
      </c>
      <c r="AP203" s="70" t="s">
        <v>3351</v>
      </c>
      <c r="AQ203" s="70" t="s">
        <v>4674</v>
      </c>
      <c r="AR203" s="37" t="s">
        <v>4675</v>
      </c>
      <c r="AS203" s="37" t="s">
        <v>120</v>
      </c>
      <c r="AT203" s="37">
        <v>2014</v>
      </c>
      <c r="AU203" s="147">
        <v>6.89</v>
      </c>
      <c r="AV203" s="37" t="s">
        <v>1355</v>
      </c>
      <c r="AW203" s="37">
        <v>3341</v>
      </c>
      <c r="AX203" s="37">
        <v>470</v>
      </c>
      <c r="AY203" s="37">
        <v>2014</v>
      </c>
      <c r="AZ203" s="37" t="s">
        <v>125</v>
      </c>
      <c r="BA203" s="37" t="s">
        <v>3351</v>
      </c>
      <c r="BB203" s="37">
        <v>2014</v>
      </c>
      <c r="BC203" s="37">
        <v>2017</v>
      </c>
      <c r="BD203" s="37" t="s">
        <v>120</v>
      </c>
      <c r="BE203" s="75">
        <v>10900114135</v>
      </c>
      <c r="BF203" s="76">
        <v>141090120012</v>
      </c>
      <c r="BG203" s="74" t="s">
        <v>1351</v>
      </c>
      <c r="BH203" s="74" t="s">
        <v>1351</v>
      </c>
      <c r="BI203" s="74">
        <v>5.93</v>
      </c>
      <c r="BJ203" s="74">
        <v>7.19</v>
      </c>
      <c r="BK203" s="74">
        <v>7.6899999999999995</v>
      </c>
      <c r="BL203" s="17">
        <f t="shared" ref="BL203:BL215" si="20">SUM(BI203:BK203)/3</f>
        <v>6.9366666666666674</v>
      </c>
      <c r="BM203" s="77" t="s">
        <v>1351</v>
      </c>
      <c r="BN203" s="78" t="s">
        <v>1351</v>
      </c>
      <c r="BO203" s="110" t="s">
        <v>1351</v>
      </c>
      <c r="BP203" s="110" t="s">
        <v>1351</v>
      </c>
      <c r="BQ203" s="111" t="s">
        <v>1351</v>
      </c>
      <c r="BR203" s="70" t="s">
        <v>4676</v>
      </c>
      <c r="BS203" s="70" t="s">
        <v>4458</v>
      </c>
      <c r="BT203" s="24" t="s">
        <v>3392</v>
      </c>
      <c r="BU203" s="24" t="s">
        <v>3369</v>
      </c>
      <c r="BV203" s="24" t="s">
        <v>3370</v>
      </c>
      <c r="BW203" s="70" t="s">
        <v>1351</v>
      </c>
      <c r="BX203" s="111" t="s">
        <v>1351</v>
      </c>
      <c r="BY203" s="111" t="s">
        <v>1351</v>
      </c>
      <c r="BZ203" s="70" t="s">
        <v>1351</v>
      </c>
      <c r="CA203" s="70" t="s">
        <v>1351</v>
      </c>
      <c r="CB203" s="70" t="s">
        <v>1351</v>
      </c>
      <c r="CC203" s="70" t="s">
        <v>1351</v>
      </c>
      <c r="CD203" s="70" t="s">
        <v>4677</v>
      </c>
      <c r="CE203" s="70" t="s">
        <v>4678</v>
      </c>
      <c r="CF203" s="70" t="s">
        <v>4679</v>
      </c>
      <c r="CG203" s="70" t="s">
        <v>4680</v>
      </c>
      <c r="CH203" s="70" t="s">
        <v>4681</v>
      </c>
      <c r="CI203" s="70" t="s">
        <v>204</v>
      </c>
      <c r="CJ203" s="70" t="s">
        <v>1351</v>
      </c>
      <c r="CK203" s="70" t="s">
        <v>1351</v>
      </c>
      <c r="CL203" s="70" t="s">
        <v>1351</v>
      </c>
      <c r="CM203" s="70" t="s">
        <v>1351</v>
      </c>
      <c r="CN203" s="70" t="s">
        <v>1351</v>
      </c>
      <c r="CO203" s="70" t="s">
        <v>1351</v>
      </c>
      <c r="CP203" s="70" t="s">
        <v>1351</v>
      </c>
      <c r="CQ203" s="70" t="s">
        <v>4682</v>
      </c>
      <c r="CR203" s="70" t="s">
        <v>4683</v>
      </c>
      <c r="CS203" s="70" t="s">
        <v>1440</v>
      </c>
      <c r="CT203" s="70" t="s">
        <v>1441</v>
      </c>
      <c r="CU203" s="70">
        <v>799212</v>
      </c>
      <c r="CV203" s="70" t="s">
        <v>4684</v>
      </c>
      <c r="CW203" s="70" t="s">
        <v>140</v>
      </c>
      <c r="CX203" s="70" t="s">
        <v>140</v>
      </c>
      <c r="CY203" s="70" t="s">
        <v>142</v>
      </c>
      <c r="CZ203" s="70">
        <v>700078</v>
      </c>
    </row>
    <row r="204" spans="1:104" s="19" customFormat="1">
      <c r="A204" s="10">
        <v>203</v>
      </c>
      <c r="B204" s="23">
        <v>1410901127</v>
      </c>
      <c r="C204" s="23" t="s">
        <v>3351</v>
      </c>
      <c r="D204" s="24" t="s">
        <v>4685</v>
      </c>
      <c r="E204" s="24" t="s">
        <v>4686</v>
      </c>
      <c r="F204" s="24" t="s">
        <v>1351</v>
      </c>
      <c r="G204" s="24" t="s">
        <v>605</v>
      </c>
      <c r="H204" s="23" t="s">
        <v>4687</v>
      </c>
      <c r="I204" s="23" t="s">
        <v>104</v>
      </c>
      <c r="J204" s="25" t="s">
        <v>4688</v>
      </c>
      <c r="K204" s="23">
        <v>23</v>
      </c>
      <c r="L204" s="23" t="s">
        <v>106</v>
      </c>
      <c r="M204" s="23" t="s">
        <v>107</v>
      </c>
      <c r="N204" s="23" t="s">
        <v>966</v>
      </c>
      <c r="O204" s="23" t="s">
        <v>109</v>
      </c>
      <c r="P204" s="24" t="s">
        <v>4689</v>
      </c>
      <c r="Q204" s="23" t="s">
        <v>4690</v>
      </c>
      <c r="R204" s="26">
        <v>8961642161</v>
      </c>
      <c r="S204" s="26">
        <v>9239290023</v>
      </c>
      <c r="T204" s="24" t="s">
        <v>4691</v>
      </c>
      <c r="U204" s="24" t="s">
        <v>4692</v>
      </c>
      <c r="V204" s="23" t="s">
        <v>3113</v>
      </c>
      <c r="W204" s="23" t="s">
        <v>330</v>
      </c>
      <c r="X204" s="23" t="s">
        <v>4693</v>
      </c>
      <c r="Y204" s="23" t="s">
        <v>4694</v>
      </c>
      <c r="Z204" s="23" t="s">
        <v>333</v>
      </c>
      <c r="AA204" s="23">
        <v>2009</v>
      </c>
      <c r="AB204" s="28">
        <v>84.75</v>
      </c>
      <c r="AC204" s="28">
        <v>80.88</v>
      </c>
      <c r="AD204" s="23">
        <v>728</v>
      </c>
      <c r="AE204" s="23">
        <v>900</v>
      </c>
      <c r="AF204" s="24" t="s">
        <v>356</v>
      </c>
      <c r="AG204" s="24" t="s">
        <v>334</v>
      </c>
      <c r="AH204" s="24" t="s">
        <v>4695</v>
      </c>
      <c r="AI204" s="24" t="s">
        <v>1699</v>
      </c>
      <c r="AJ204" s="24" t="s">
        <v>333</v>
      </c>
      <c r="AK204" s="23">
        <v>2011</v>
      </c>
      <c r="AL204" s="28">
        <v>67.599999999999994</v>
      </c>
      <c r="AM204" s="28">
        <v>64.569999999999993</v>
      </c>
      <c r="AN204" s="23">
        <v>452</v>
      </c>
      <c r="AO204" s="23">
        <v>700</v>
      </c>
      <c r="AP204" s="24" t="s">
        <v>4696</v>
      </c>
      <c r="AQ204" s="24" t="s">
        <v>3272</v>
      </c>
      <c r="AR204" s="23" t="s">
        <v>4697</v>
      </c>
      <c r="AS204" s="23" t="s">
        <v>120</v>
      </c>
      <c r="AT204" s="23">
        <v>2014</v>
      </c>
      <c r="AU204" s="28">
        <v>80.400000000000006</v>
      </c>
      <c r="AV204" s="23" t="s">
        <v>1355</v>
      </c>
      <c r="AW204" s="23" t="s">
        <v>1351</v>
      </c>
      <c r="AX204" s="23">
        <v>2415</v>
      </c>
      <c r="AY204" s="23">
        <v>2014</v>
      </c>
      <c r="AZ204" s="23" t="s">
        <v>125</v>
      </c>
      <c r="BA204" s="23" t="s">
        <v>3351</v>
      </c>
      <c r="BB204" s="23">
        <v>2014</v>
      </c>
      <c r="BC204" s="23">
        <v>2017</v>
      </c>
      <c r="BD204" s="23" t="s">
        <v>120</v>
      </c>
      <c r="BE204" s="29">
        <v>10900114126</v>
      </c>
      <c r="BF204" s="30">
        <v>141090120003</v>
      </c>
      <c r="BG204" s="28" t="s">
        <v>1351</v>
      </c>
      <c r="BH204" s="28" t="s">
        <v>1351</v>
      </c>
      <c r="BI204" s="28">
        <v>6.28</v>
      </c>
      <c r="BJ204" s="28">
        <v>7.19</v>
      </c>
      <c r="BK204" s="28">
        <v>6.73</v>
      </c>
      <c r="BL204" s="17">
        <f t="shared" si="20"/>
        <v>6.7333333333333343</v>
      </c>
      <c r="BM204" s="31" t="s">
        <v>1351</v>
      </c>
      <c r="BN204" s="32" t="s">
        <v>1351</v>
      </c>
      <c r="BO204" s="106" t="s">
        <v>1351</v>
      </c>
      <c r="BP204" s="106" t="s">
        <v>1351</v>
      </c>
      <c r="BQ204" s="107" t="s">
        <v>1351</v>
      </c>
      <c r="BR204" s="24" t="s">
        <v>4698</v>
      </c>
      <c r="BS204" s="24" t="s">
        <v>4699</v>
      </c>
      <c r="BT204" s="24" t="s">
        <v>4700</v>
      </c>
      <c r="BU204" s="24" t="s">
        <v>4701</v>
      </c>
      <c r="BV204" s="24" t="s">
        <v>4702</v>
      </c>
      <c r="BW204" s="24" t="s">
        <v>1351</v>
      </c>
      <c r="BX204" s="107" t="s">
        <v>1351</v>
      </c>
      <c r="BY204" s="107" t="s">
        <v>1351</v>
      </c>
      <c r="BZ204" s="24" t="s">
        <v>4703</v>
      </c>
      <c r="CA204" s="24" t="s">
        <v>4704</v>
      </c>
      <c r="CB204" s="24" t="s">
        <v>1351</v>
      </c>
      <c r="CC204" s="24" t="s">
        <v>1351</v>
      </c>
      <c r="CD204" s="24" t="s">
        <v>4705</v>
      </c>
      <c r="CE204" s="24" t="s">
        <v>4706</v>
      </c>
      <c r="CF204" s="24" t="s">
        <v>1351</v>
      </c>
      <c r="CG204" s="24" t="s">
        <v>1351</v>
      </c>
      <c r="CH204" s="24" t="s">
        <v>4707</v>
      </c>
      <c r="CI204" s="24" t="s">
        <v>204</v>
      </c>
      <c r="CJ204" s="24" t="s">
        <v>1351</v>
      </c>
      <c r="CK204" s="24" t="s">
        <v>1351</v>
      </c>
      <c r="CL204" s="24" t="s">
        <v>1351</v>
      </c>
      <c r="CM204" s="24" t="s">
        <v>1351</v>
      </c>
      <c r="CN204" s="24" t="s">
        <v>1351</v>
      </c>
      <c r="CO204" s="24" t="s">
        <v>1351</v>
      </c>
      <c r="CP204" s="24" t="s">
        <v>1351</v>
      </c>
      <c r="CQ204" s="24" t="s">
        <v>4708</v>
      </c>
      <c r="CR204" s="24" t="s">
        <v>4709</v>
      </c>
      <c r="CS204" s="24" t="s">
        <v>140</v>
      </c>
      <c r="CT204" s="24" t="s">
        <v>142</v>
      </c>
      <c r="CU204" s="24">
        <v>700070</v>
      </c>
      <c r="CV204" s="24" t="s">
        <v>4708</v>
      </c>
      <c r="CW204" s="24" t="s">
        <v>4710</v>
      </c>
      <c r="CX204" s="24" t="s">
        <v>140</v>
      </c>
      <c r="CY204" s="24" t="s">
        <v>142</v>
      </c>
      <c r="CZ204" s="24">
        <v>700070</v>
      </c>
    </row>
    <row r="205" spans="1:104" s="19" customFormat="1">
      <c r="A205" s="10">
        <v>204</v>
      </c>
      <c r="B205" s="23">
        <v>1410901131</v>
      </c>
      <c r="C205" s="23" t="s">
        <v>3351</v>
      </c>
      <c r="D205" s="24" t="s">
        <v>4711</v>
      </c>
      <c r="E205" s="24" t="s">
        <v>2069</v>
      </c>
      <c r="F205" s="24" t="s">
        <v>1351</v>
      </c>
      <c r="G205" s="24" t="s">
        <v>1342</v>
      </c>
      <c r="H205" s="23" t="s">
        <v>4712</v>
      </c>
      <c r="I205" s="23" t="s">
        <v>181</v>
      </c>
      <c r="J205" s="25" t="s">
        <v>4713</v>
      </c>
      <c r="K205" s="23">
        <v>22</v>
      </c>
      <c r="L205" s="23" t="s">
        <v>1693</v>
      </c>
      <c r="M205" s="23" t="s">
        <v>149</v>
      </c>
      <c r="N205" s="23" t="s">
        <v>966</v>
      </c>
      <c r="O205" s="23" t="s">
        <v>109</v>
      </c>
      <c r="P205" s="24" t="s">
        <v>4714</v>
      </c>
      <c r="Q205" s="23">
        <v>8521557903</v>
      </c>
      <c r="R205" s="26">
        <v>8100031214</v>
      </c>
      <c r="S205" s="26">
        <v>7209757613</v>
      </c>
      <c r="T205" s="27" t="s">
        <v>4715</v>
      </c>
      <c r="U205" s="27" t="s">
        <v>4716</v>
      </c>
      <c r="V205" s="23" t="s">
        <v>4717</v>
      </c>
      <c r="W205" s="23" t="s">
        <v>192</v>
      </c>
      <c r="X205" s="23" t="s">
        <v>4305</v>
      </c>
      <c r="Y205" s="23" t="s">
        <v>4718</v>
      </c>
      <c r="Z205" s="23" t="s">
        <v>158</v>
      </c>
      <c r="AA205" s="23">
        <v>2010</v>
      </c>
      <c r="AB205" s="28">
        <v>81.7</v>
      </c>
      <c r="AC205" s="28">
        <v>81.7</v>
      </c>
      <c r="AD205" s="23">
        <v>408</v>
      </c>
      <c r="AE205" s="23">
        <v>500</v>
      </c>
      <c r="AF205" s="24" t="s">
        <v>1351</v>
      </c>
      <c r="AG205" s="24" t="s">
        <v>1351</v>
      </c>
      <c r="AH205" s="24" t="s">
        <v>1351</v>
      </c>
      <c r="AI205" s="24" t="s">
        <v>1351</v>
      </c>
      <c r="AJ205" s="24" t="s">
        <v>1351</v>
      </c>
      <c r="AK205" s="23" t="s">
        <v>1351</v>
      </c>
      <c r="AL205" s="28" t="s">
        <v>1351</v>
      </c>
      <c r="AM205" s="28" t="s">
        <v>1351</v>
      </c>
      <c r="AN205" s="23" t="s">
        <v>1351</v>
      </c>
      <c r="AO205" s="23" t="s">
        <v>1351</v>
      </c>
      <c r="AP205" s="24" t="s">
        <v>4719</v>
      </c>
      <c r="AQ205" s="24" t="s">
        <v>4720</v>
      </c>
      <c r="AR205" s="23" t="s">
        <v>4721</v>
      </c>
      <c r="AS205" s="23" t="s">
        <v>120</v>
      </c>
      <c r="AT205" s="23">
        <v>2013</v>
      </c>
      <c r="AU205" s="28">
        <v>80.53</v>
      </c>
      <c r="AV205" s="23" t="s">
        <v>1355</v>
      </c>
      <c r="AW205" s="23" t="s">
        <v>1351</v>
      </c>
      <c r="AX205" s="23">
        <v>3598</v>
      </c>
      <c r="AY205" s="23">
        <v>2014</v>
      </c>
      <c r="AZ205" s="23" t="s">
        <v>125</v>
      </c>
      <c r="BA205" s="23" t="s">
        <v>3351</v>
      </c>
      <c r="BB205" s="23">
        <v>2014</v>
      </c>
      <c r="BC205" s="23">
        <v>2017</v>
      </c>
      <c r="BD205" s="23" t="s">
        <v>120</v>
      </c>
      <c r="BE205" s="29">
        <v>10900114138</v>
      </c>
      <c r="BF205" s="30">
        <v>141090120015</v>
      </c>
      <c r="BG205" s="28" t="s">
        <v>1351</v>
      </c>
      <c r="BH205" s="28" t="s">
        <v>1351</v>
      </c>
      <c r="BI205" s="28">
        <v>7.45</v>
      </c>
      <c r="BJ205" s="28">
        <v>7.62</v>
      </c>
      <c r="BK205" s="28">
        <v>8.19</v>
      </c>
      <c r="BL205" s="17">
        <f t="shared" si="20"/>
        <v>7.753333333333333</v>
      </c>
      <c r="BM205" s="31" t="s">
        <v>976</v>
      </c>
      <c r="BN205" s="32" t="s">
        <v>1351</v>
      </c>
      <c r="BO205" s="106" t="s">
        <v>195</v>
      </c>
      <c r="BP205" s="106" t="s">
        <v>4722</v>
      </c>
      <c r="BQ205" s="107">
        <v>1</v>
      </c>
      <c r="BR205" s="24" t="s">
        <v>4723</v>
      </c>
      <c r="BS205" s="24" t="s">
        <v>4724</v>
      </c>
      <c r="BT205" s="24" t="s">
        <v>4725</v>
      </c>
      <c r="BU205" s="24" t="s">
        <v>4726</v>
      </c>
      <c r="BV205" s="24" t="s">
        <v>4727</v>
      </c>
      <c r="BW205" s="24" t="s">
        <v>1351</v>
      </c>
      <c r="BX205" s="107" t="s">
        <v>1351</v>
      </c>
      <c r="BY205" s="107" t="s">
        <v>1351</v>
      </c>
      <c r="BZ205" s="24" t="s">
        <v>4728</v>
      </c>
      <c r="CA205" s="24" t="s">
        <v>4729</v>
      </c>
      <c r="CB205" s="24" t="s">
        <v>4730</v>
      </c>
      <c r="CC205" s="24" t="s">
        <v>4731</v>
      </c>
      <c r="CD205" s="24" t="s">
        <v>4732</v>
      </c>
      <c r="CE205" s="24" t="s">
        <v>288</v>
      </c>
      <c r="CF205" s="24" t="s">
        <v>1351</v>
      </c>
      <c r="CG205" s="24" t="s">
        <v>1351</v>
      </c>
      <c r="CH205" s="24" t="s">
        <v>4733</v>
      </c>
      <c r="CI205" s="24" t="s">
        <v>171</v>
      </c>
      <c r="CJ205" s="24" t="s">
        <v>1351</v>
      </c>
      <c r="CK205" s="24" t="s">
        <v>1351</v>
      </c>
      <c r="CL205" s="24" t="s">
        <v>1351</v>
      </c>
      <c r="CM205" s="24" t="s">
        <v>1351</v>
      </c>
      <c r="CN205" s="24" t="s">
        <v>1351</v>
      </c>
      <c r="CO205" s="24" t="s">
        <v>1351</v>
      </c>
      <c r="CP205" s="24" t="s">
        <v>1351</v>
      </c>
      <c r="CQ205" s="24" t="s">
        <v>4734</v>
      </c>
      <c r="CR205" s="24" t="s">
        <v>4735</v>
      </c>
      <c r="CS205" s="24" t="s">
        <v>2539</v>
      </c>
      <c r="CT205" s="24" t="s">
        <v>207</v>
      </c>
      <c r="CU205" s="24">
        <v>815355</v>
      </c>
      <c r="CV205" s="24" t="s">
        <v>4736</v>
      </c>
      <c r="CW205" s="24" t="s">
        <v>140</v>
      </c>
      <c r="CX205" s="24" t="s">
        <v>140</v>
      </c>
      <c r="CY205" s="24" t="s">
        <v>142</v>
      </c>
      <c r="CZ205" s="24">
        <v>700152</v>
      </c>
    </row>
    <row r="206" spans="1:104" s="19" customFormat="1">
      <c r="A206" s="10">
        <v>205</v>
      </c>
      <c r="B206" s="23">
        <v>1410901130</v>
      </c>
      <c r="C206" s="23" t="s">
        <v>3351</v>
      </c>
      <c r="D206" s="24" t="s">
        <v>4737</v>
      </c>
      <c r="E206" s="24" t="s">
        <v>4738</v>
      </c>
      <c r="F206" s="24" t="s">
        <v>1351</v>
      </c>
      <c r="G206" s="24" t="s">
        <v>3448</v>
      </c>
      <c r="H206" s="38" t="s">
        <v>4739</v>
      </c>
      <c r="I206" s="23" t="s">
        <v>181</v>
      </c>
      <c r="J206" s="25" t="s">
        <v>4740</v>
      </c>
      <c r="K206" s="23">
        <v>21</v>
      </c>
      <c r="L206" s="23" t="s">
        <v>1351</v>
      </c>
      <c r="M206" s="23" t="s">
        <v>107</v>
      </c>
      <c r="N206" s="23" t="s">
        <v>966</v>
      </c>
      <c r="O206" s="23" t="s">
        <v>109</v>
      </c>
      <c r="P206" s="24" t="s">
        <v>4741</v>
      </c>
      <c r="Q206" s="23">
        <v>9732772668</v>
      </c>
      <c r="R206" s="26">
        <v>8945958566</v>
      </c>
      <c r="S206" s="26">
        <v>8145264107</v>
      </c>
      <c r="T206" s="27" t="s">
        <v>4742</v>
      </c>
      <c r="U206" s="27" t="s">
        <v>4743</v>
      </c>
      <c r="V206" s="23" t="s">
        <v>4744</v>
      </c>
      <c r="W206" s="23" t="s">
        <v>2146</v>
      </c>
      <c r="X206" s="23" t="s">
        <v>4745</v>
      </c>
      <c r="Y206" s="23" t="s">
        <v>4746</v>
      </c>
      <c r="Z206" s="23" t="s">
        <v>333</v>
      </c>
      <c r="AA206" s="23">
        <v>2010</v>
      </c>
      <c r="AB206" s="28">
        <v>61.5</v>
      </c>
      <c r="AC206" s="28">
        <v>62.88</v>
      </c>
      <c r="AD206" s="23">
        <v>492</v>
      </c>
      <c r="AE206" s="23">
        <v>800</v>
      </c>
      <c r="AF206" s="24" t="s">
        <v>356</v>
      </c>
      <c r="AG206" s="24" t="s">
        <v>4747</v>
      </c>
      <c r="AH206" s="24" t="s">
        <v>4748</v>
      </c>
      <c r="AI206" s="24" t="s">
        <v>4749</v>
      </c>
      <c r="AJ206" s="24" t="s">
        <v>333</v>
      </c>
      <c r="AK206" s="23">
        <v>2012</v>
      </c>
      <c r="AL206" s="28">
        <v>80.67</v>
      </c>
      <c r="AM206" s="28">
        <v>80.87</v>
      </c>
      <c r="AN206" s="23">
        <v>484</v>
      </c>
      <c r="AO206" s="23">
        <v>600</v>
      </c>
      <c r="AP206" s="24" t="s">
        <v>4750</v>
      </c>
      <c r="AQ206" s="24" t="s">
        <v>1377</v>
      </c>
      <c r="AR206" s="23" t="s">
        <v>4751</v>
      </c>
      <c r="AS206" s="23" t="s">
        <v>120</v>
      </c>
      <c r="AT206" s="23">
        <v>2014</v>
      </c>
      <c r="AU206" s="28">
        <v>80.599999999999994</v>
      </c>
      <c r="AV206" s="23" t="s">
        <v>1355</v>
      </c>
      <c r="AW206" s="23" t="s">
        <v>1351</v>
      </c>
      <c r="AX206" s="23">
        <v>1413</v>
      </c>
      <c r="AY206" s="23">
        <v>2014</v>
      </c>
      <c r="AZ206" s="23" t="s">
        <v>125</v>
      </c>
      <c r="BA206" s="23" t="s">
        <v>3351</v>
      </c>
      <c r="BB206" s="23">
        <v>2014</v>
      </c>
      <c r="BC206" s="23">
        <v>2017</v>
      </c>
      <c r="BD206" s="23" t="s">
        <v>120</v>
      </c>
      <c r="BE206" s="29">
        <v>10900114127</v>
      </c>
      <c r="BF206" s="30">
        <v>141090120004</v>
      </c>
      <c r="BG206" s="28" t="s">
        <v>1351</v>
      </c>
      <c r="BH206" s="28" t="s">
        <v>1351</v>
      </c>
      <c r="BI206" s="28">
        <v>7.1</v>
      </c>
      <c r="BJ206" s="28">
        <v>7.73</v>
      </c>
      <c r="BK206" s="28">
        <v>7.88</v>
      </c>
      <c r="BL206" s="17">
        <f t="shared" si="20"/>
        <v>7.57</v>
      </c>
      <c r="BM206" s="31" t="s">
        <v>976</v>
      </c>
      <c r="BN206" s="32" t="s">
        <v>1351</v>
      </c>
      <c r="BO206" s="106" t="s">
        <v>976</v>
      </c>
      <c r="BP206" s="106" t="s">
        <v>1351</v>
      </c>
      <c r="BQ206" s="107" t="s">
        <v>1351</v>
      </c>
      <c r="BR206" s="24" t="s">
        <v>4752</v>
      </c>
      <c r="BS206" s="24" t="s">
        <v>4753</v>
      </c>
      <c r="BT206" s="24" t="s">
        <v>4754</v>
      </c>
      <c r="BU206" s="24" t="s">
        <v>4755</v>
      </c>
      <c r="BV206" s="24" t="s">
        <v>4727</v>
      </c>
      <c r="BW206" s="24" t="s">
        <v>1351</v>
      </c>
      <c r="BX206" s="107" t="s">
        <v>1351</v>
      </c>
      <c r="BY206" s="107" t="s">
        <v>1351</v>
      </c>
      <c r="BZ206" s="24" t="s">
        <v>1351</v>
      </c>
      <c r="CA206" s="24" t="s">
        <v>1351</v>
      </c>
      <c r="CB206" s="24" t="s">
        <v>4756</v>
      </c>
      <c r="CC206" s="24" t="s">
        <v>1351</v>
      </c>
      <c r="CD206" s="24" t="s">
        <v>4757</v>
      </c>
      <c r="CE206" s="24" t="s">
        <v>2570</v>
      </c>
      <c r="CF206" s="24" t="s">
        <v>1351</v>
      </c>
      <c r="CG206" s="24" t="s">
        <v>1351</v>
      </c>
      <c r="CH206" s="24" t="s">
        <v>4758</v>
      </c>
      <c r="CI206" s="24" t="s">
        <v>171</v>
      </c>
      <c r="CJ206" s="24" t="s">
        <v>1351</v>
      </c>
      <c r="CK206" s="24" t="s">
        <v>1351</v>
      </c>
      <c r="CL206" s="24" t="s">
        <v>1351</v>
      </c>
      <c r="CM206" s="24" t="s">
        <v>1351</v>
      </c>
      <c r="CN206" s="24" t="s">
        <v>1351</v>
      </c>
      <c r="CO206" s="24" t="s">
        <v>1351</v>
      </c>
      <c r="CP206" s="24" t="s">
        <v>1351</v>
      </c>
      <c r="CQ206" s="24" t="s">
        <v>4759</v>
      </c>
      <c r="CR206" s="24" t="s">
        <v>4760</v>
      </c>
      <c r="CS206" s="24" t="s">
        <v>4761</v>
      </c>
      <c r="CT206" s="24" t="s">
        <v>142</v>
      </c>
      <c r="CU206" s="24">
        <v>743357</v>
      </c>
      <c r="CV206" s="24" t="s">
        <v>4762</v>
      </c>
      <c r="CW206" s="24" t="s">
        <v>140</v>
      </c>
      <c r="CX206" s="24" t="s">
        <v>4763</v>
      </c>
      <c r="CY206" s="24" t="s">
        <v>142</v>
      </c>
      <c r="CZ206" s="24">
        <v>700152</v>
      </c>
    </row>
    <row r="207" spans="1:104" s="19" customFormat="1">
      <c r="A207" s="10">
        <v>206</v>
      </c>
      <c r="B207" s="37">
        <v>1410901133</v>
      </c>
      <c r="C207" s="23" t="s">
        <v>3351</v>
      </c>
      <c r="D207" s="70" t="s">
        <v>4764</v>
      </c>
      <c r="E207" s="70" t="s">
        <v>4765</v>
      </c>
      <c r="F207" s="70" t="s">
        <v>1351</v>
      </c>
      <c r="G207" s="70" t="s">
        <v>528</v>
      </c>
      <c r="H207" s="37" t="s">
        <v>4766</v>
      </c>
      <c r="I207" s="37" t="s">
        <v>104</v>
      </c>
      <c r="J207" s="71" t="s">
        <v>4767</v>
      </c>
      <c r="K207" s="37">
        <v>20</v>
      </c>
      <c r="L207" s="37" t="s">
        <v>148</v>
      </c>
      <c r="M207" s="37" t="s">
        <v>845</v>
      </c>
      <c r="N207" s="37" t="s">
        <v>108</v>
      </c>
      <c r="O207" s="37" t="s">
        <v>109</v>
      </c>
      <c r="P207" s="70" t="s">
        <v>4768</v>
      </c>
      <c r="Q207" s="37" t="s">
        <v>4769</v>
      </c>
      <c r="R207" s="72" t="s">
        <v>4770</v>
      </c>
      <c r="S207" s="72" t="s">
        <v>1351</v>
      </c>
      <c r="T207" s="73" t="s">
        <v>4771</v>
      </c>
      <c r="U207" s="70" t="s">
        <v>1351</v>
      </c>
      <c r="V207" s="37" t="s">
        <v>223</v>
      </c>
      <c r="W207" s="37" t="s">
        <v>330</v>
      </c>
      <c r="X207" s="37" t="s">
        <v>4772</v>
      </c>
      <c r="Y207" s="37" t="s">
        <v>4773</v>
      </c>
      <c r="Z207" s="37" t="s">
        <v>333</v>
      </c>
      <c r="AA207" s="37">
        <v>2011</v>
      </c>
      <c r="AB207" s="74">
        <v>77.37</v>
      </c>
      <c r="AC207" s="74">
        <v>77.37</v>
      </c>
      <c r="AD207" s="37">
        <v>619</v>
      </c>
      <c r="AE207" s="37">
        <v>800</v>
      </c>
      <c r="AF207" s="70" t="s">
        <v>1351</v>
      </c>
      <c r="AG207" s="70" t="s">
        <v>1351</v>
      </c>
      <c r="AH207" s="70" t="s">
        <v>1351</v>
      </c>
      <c r="AI207" s="70" t="s">
        <v>1351</v>
      </c>
      <c r="AJ207" s="70" t="s">
        <v>1351</v>
      </c>
      <c r="AK207" s="37" t="s">
        <v>1351</v>
      </c>
      <c r="AL207" s="74" t="s">
        <v>1351</v>
      </c>
      <c r="AM207" s="74" t="s">
        <v>1351</v>
      </c>
      <c r="AN207" s="37" t="s">
        <v>1351</v>
      </c>
      <c r="AO207" s="37" t="s">
        <v>1351</v>
      </c>
      <c r="AP207" s="70" t="s">
        <v>4774</v>
      </c>
      <c r="AQ207" s="70" t="s">
        <v>3272</v>
      </c>
      <c r="AR207" s="37" t="s">
        <v>4775</v>
      </c>
      <c r="AS207" s="37" t="s">
        <v>120</v>
      </c>
      <c r="AT207" s="37">
        <v>2014</v>
      </c>
      <c r="AU207" s="74">
        <v>79.900000000000006</v>
      </c>
      <c r="AV207" s="37" t="s">
        <v>1355</v>
      </c>
      <c r="AW207" s="37" t="s">
        <v>1351</v>
      </c>
      <c r="AX207" s="37">
        <v>1988</v>
      </c>
      <c r="AY207" s="37">
        <v>2014</v>
      </c>
      <c r="AZ207" s="37" t="s">
        <v>125</v>
      </c>
      <c r="BA207" s="37" t="s">
        <v>3351</v>
      </c>
      <c r="BB207" s="37">
        <v>2014</v>
      </c>
      <c r="BC207" s="37">
        <v>2017</v>
      </c>
      <c r="BD207" s="37" t="s">
        <v>120</v>
      </c>
      <c r="BE207" s="75">
        <v>10900114139</v>
      </c>
      <c r="BF207" s="76">
        <v>141090120016</v>
      </c>
      <c r="BG207" s="74" t="s">
        <v>1351</v>
      </c>
      <c r="BH207" s="74" t="s">
        <v>1351</v>
      </c>
      <c r="BI207" s="74">
        <v>6.9</v>
      </c>
      <c r="BJ207" s="74">
        <v>7.38</v>
      </c>
      <c r="BK207" s="74">
        <v>7.92</v>
      </c>
      <c r="BL207" s="17">
        <f t="shared" si="20"/>
        <v>7.4000000000000012</v>
      </c>
      <c r="BM207" s="77" t="s">
        <v>976</v>
      </c>
      <c r="BN207" s="78" t="s">
        <v>1351</v>
      </c>
      <c r="BO207" s="110" t="s">
        <v>1351</v>
      </c>
      <c r="BP207" s="110" t="s">
        <v>1351</v>
      </c>
      <c r="BQ207" s="111" t="s">
        <v>1351</v>
      </c>
      <c r="BR207" s="70" t="s">
        <v>4776</v>
      </c>
      <c r="BS207" s="70" t="s">
        <v>4777</v>
      </c>
      <c r="BT207" s="70" t="s">
        <v>1924</v>
      </c>
      <c r="BU207" s="70" t="s">
        <v>4778</v>
      </c>
      <c r="BV207" s="70" t="s">
        <v>3642</v>
      </c>
      <c r="BW207" s="70" t="s">
        <v>1351</v>
      </c>
      <c r="BX207" s="111" t="s">
        <v>1351</v>
      </c>
      <c r="BY207" s="111" t="s">
        <v>1351</v>
      </c>
      <c r="BZ207" s="70" t="s">
        <v>1351</v>
      </c>
      <c r="CA207" s="70" t="s">
        <v>1351</v>
      </c>
      <c r="CB207" s="70" t="s">
        <v>1351</v>
      </c>
      <c r="CC207" s="70" t="s">
        <v>1351</v>
      </c>
      <c r="CD207" s="70" t="s">
        <v>4779</v>
      </c>
      <c r="CE207" s="70" t="s">
        <v>1635</v>
      </c>
      <c r="CF207" s="70" t="s">
        <v>4780</v>
      </c>
      <c r="CG207" s="70" t="s">
        <v>1561</v>
      </c>
      <c r="CH207" s="70" t="s">
        <v>4781</v>
      </c>
      <c r="CI207" s="70" t="s">
        <v>171</v>
      </c>
      <c r="CJ207" s="70" t="s">
        <v>1351</v>
      </c>
      <c r="CK207" s="70" t="s">
        <v>1351</v>
      </c>
      <c r="CL207" s="70" t="s">
        <v>1351</v>
      </c>
      <c r="CM207" s="70" t="s">
        <v>1351</v>
      </c>
      <c r="CN207" s="70" t="s">
        <v>1351</v>
      </c>
      <c r="CO207" s="70" t="s">
        <v>1351</v>
      </c>
      <c r="CP207" s="70" t="s">
        <v>1351</v>
      </c>
      <c r="CQ207" s="70" t="s">
        <v>4782</v>
      </c>
      <c r="CR207" s="70" t="s">
        <v>4783</v>
      </c>
      <c r="CS207" s="70" t="s">
        <v>1338</v>
      </c>
      <c r="CT207" s="70" t="s">
        <v>142</v>
      </c>
      <c r="CU207" s="70">
        <v>700030</v>
      </c>
      <c r="CV207" s="70" t="s">
        <v>4782</v>
      </c>
      <c r="CW207" s="70" t="s">
        <v>4783</v>
      </c>
      <c r="CX207" s="70" t="s">
        <v>4784</v>
      </c>
      <c r="CY207" s="70" t="s">
        <v>142</v>
      </c>
      <c r="CZ207" s="70">
        <v>700030</v>
      </c>
    </row>
    <row r="208" spans="1:104" s="19" customFormat="1">
      <c r="A208" s="10">
        <v>207</v>
      </c>
      <c r="B208" s="23">
        <v>1410901129</v>
      </c>
      <c r="C208" s="23" t="s">
        <v>3351</v>
      </c>
      <c r="D208" s="24" t="s">
        <v>4785</v>
      </c>
      <c r="E208" s="24" t="s">
        <v>4786</v>
      </c>
      <c r="F208" s="24" t="s">
        <v>1351</v>
      </c>
      <c r="G208" s="24" t="s">
        <v>4787</v>
      </c>
      <c r="H208" s="23" t="s">
        <v>4788</v>
      </c>
      <c r="I208" s="23" t="s">
        <v>104</v>
      </c>
      <c r="J208" s="25" t="s">
        <v>4789</v>
      </c>
      <c r="K208" s="23">
        <v>22</v>
      </c>
      <c r="L208" s="23" t="s">
        <v>323</v>
      </c>
      <c r="M208" s="23" t="s">
        <v>107</v>
      </c>
      <c r="N208" s="23" t="s">
        <v>966</v>
      </c>
      <c r="O208" s="23" t="s">
        <v>109</v>
      </c>
      <c r="P208" s="24" t="s">
        <v>4790</v>
      </c>
      <c r="Q208" s="23" t="s">
        <v>4791</v>
      </c>
      <c r="R208" s="26">
        <v>8768409799</v>
      </c>
      <c r="S208" s="26">
        <v>9564004228</v>
      </c>
      <c r="T208" s="123" t="s">
        <v>4792</v>
      </c>
      <c r="U208" s="123" t="s">
        <v>4793</v>
      </c>
      <c r="V208" s="23" t="s">
        <v>1673</v>
      </c>
      <c r="W208" s="23" t="s">
        <v>330</v>
      </c>
      <c r="X208" s="23" t="s">
        <v>4794</v>
      </c>
      <c r="Y208" s="23" t="s">
        <v>852</v>
      </c>
      <c r="Z208" s="23" t="s">
        <v>333</v>
      </c>
      <c r="AA208" s="23">
        <v>2009</v>
      </c>
      <c r="AB208" s="28">
        <v>79.62</v>
      </c>
      <c r="AC208" s="28">
        <v>79.62</v>
      </c>
      <c r="AD208" s="23">
        <v>637</v>
      </c>
      <c r="AE208" s="23">
        <v>800</v>
      </c>
      <c r="AF208" s="24" t="s">
        <v>227</v>
      </c>
      <c r="AG208" s="24" t="s">
        <v>334</v>
      </c>
      <c r="AH208" s="24" t="s">
        <v>4795</v>
      </c>
      <c r="AI208" s="24" t="s">
        <v>1078</v>
      </c>
      <c r="AJ208" s="24" t="s">
        <v>333</v>
      </c>
      <c r="AK208" s="23">
        <v>2011</v>
      </c>
      <c r="AL208" s="28">
        <v>74</v>
      </c>
      <c r="AM208" s="28">
        <v>73.28</v>
      </c>
      <c r="AN208" s="23">
        <v>513</v>
      </c>
      <c r="AO208" s="23">
        <v>700</v>
      </c>
      <c r="AP208" s="24" t="s">
        <v>4750</v>
      </c>
      <c r="AQ208" s="24" t="s">
        <v>3272</v>
      </c>
      <c r="AR208" s="23" t="s">
        <v>4796</v>
      </c>
      <c r="AS208" s="23" t="s">
        <v>120</v>
      </c>
      <c r="AT208" s="23">
        <v>2014</v>
      </c>
      <c r="AU208" s="28">
        <v>80.7</v>
      </c>
      <c r="AV208" s="23" t="s">
        <v>1355</v>
      </c>
      <c r="AW208" s="23" t="s">
        <v>1351</v>
      </c>
      <c r="AX208" s="23">
        <v>3045</v>
      </c>
      <c r="AY208" s="23">
        <v>2014</v>
      </c>
      <c r="AZ208" s="23" t="s">
        <v>1650</v>
      </c>
      <c r="BA208" s="23" t="s">
        <v>3351</v>
      </c>
      <c r="BB208" s="23">
        <v>2014</v>
      </c>
      <c r="BC208" s="23">
        <v>2017</v>
      </c>
      <c r="BD208" s="23" t="s">
        <v>120</v>
      </c>
      <c r="BE208" s="29">
        <v>10900114141</v>
      </c>
      <c r="BF208" s="30">
        <v>141090120018</v>
      </c>
      <c r="BG208" s="28" t="s">
        <v>1351</v>
      </c>
      <c r="BH208" s="28" t="s">
        <v>1351</v>
      </c>
      <c r="BI208" s="28">
        <v>6.79</v>
      </c>
      <c r="BJ208" s="28">
        <v>7.38</v>
      </c>
      <c r="BK208" s="28">
        <v>7.35</v>
      </c>
      <c r="BL208" s="17">
        <f t="shared" si="20"/>
        <v>7.1733333333333329</v>
      </c>
      <c r="BM208" s="31" t="s">
        <v>976</v>
      </c>
      <c r="BN208" s="32" t="s">
        <v>1351</v>
      </c>
      <c r="BO208" s="106" t="s">
        <v>976</v>
      </c>
      <c r="BP208" s="106" t="s">
        <v>1351</v>
      </c>
      <c r="BQ208" s="107" t="s">
        <v>1351</v>
      </c>
      <c r="BR208" s="24" t="s">
        <v>4797</v>
      </c>
      <c r="BS208" s="24" t="s">
        <v>4798</v>
      </c>
      <c r="BT208" s="24" t="s">
        <v>4799</v>
      </c>
      <c r="BU208" s="24" t="s">
        <v>3369</v>
      </c>
      <c r="BV208" s="24" t="s">
        <v>3370</v>
      </c>
      <c r="BW208" s="24" t="s">
        <v>1351</v>
      </c>
      <c r="BX208" s="107" t="s">
        <v>1351</v>
      </c>
      <c r="BY208" s="107" t="s">
        <v>1351</v>
      </c>
      <c r="BZ208" s="24" t="s">
        <v>4800</v>
      </c>
      <c r="CA208" s="24" t="s">
        <v>1351</v>
      </c>
      <c r="CB208" s="24" t="s">
        <v>4801</v>
      </c>
      <c r="CC208" s="24" t="s">
        <v>4802</v>
      </c>
      <c r="CD208" s="24" t="s">
        <v>4803</v>
      </c>
      <c r="CE208" s="24" t="s">
        <v>4804</v>
      </c>
      <c r="CF208" s="24" t="s">
        <v>4805</v>
      </c>
      <c r="CG208" s="24" t="s">
        <v>4806</v>
      </c>
      <c r="CH208" s="24" t="s">
        <v>4807</v>
      </c>
      <c r="CI208" s="24" t="s">
        <v>171</v>
      </c>
      <c r="CJ208" s="24" t="s">
        <v>1351</v>
      </c>
      <c r="CK208" s="24" t="s">
        <v>1351</v>
      </c>
      <c r="CL208" s="24" t="s">
        <v>1351</v>
      </c>
      <c r="CM208" s="24" t="s">
        <v>1351</v>
      </c>
      <c r="CN208" s="24" t="s">
        <v>1351</v>
      </c>
      <c r="CO208" s="24" t="s">
        <v>1351</v>
      </c>
      <c r="CP208" s="24" t="s">
        <v>1351</v>
      </c>
      <c r="CQ208" s="24" t="s">
        <v>4808</v>
      </c>
      <c r="CR208" s="24" t="s">
        <v>4809</v>
      </c>
      <c r="CS208" s="24" t="s">
        <v>862</v>
      </c>
      <c r="CT208" s="24" t="s">
        <v>142</v>
      </c>
      <c r="CU208" s="24">
        <v>711303</v>
      </c>
      <c r="CV208" s="24" t="s">
        <v>4808</v>
      </c>
      <c r="CW208" s="24" t="s">
        <v>4809</v>
      </c>
      <c r="CX208" s="24" t="s">
        <v>862</v>
      </c>
      <c r="CY208" s="24" t="s">
        <v>142</v>
      </c>
      <c r="CZ208" s="24">
        <v>711303</v>
      </c>
    </row>
    <row r="209" spans="1:104" s="19" customFormat="1">
      <c r="A209" s="10">
        <v>208</v>
      </c>
      <c r="B209" s="23">
        <v>1410901134</v>
      </c>
      <c r="C209" s="23" t="s">
        <v>3351</v>
      </c>
      <c r="D209" s="24" t="s">
        <v>4810</v>
      </c>
      <c r="E209" s="24" t="s">
        <v>4811</v>
      </c>
      <c r="F209" s="24" t="s">
        <v>1351</v>
      </c>
      <c r="G209" s="24" t="s">
        <v>1171</v>
      </c>
      <c r="H209" s="23" t="s">
        <v>4812</v>
      </c>
      <c r="I209" s="23" t="s">
        <v>104</v>
      </c>
      <c r="J209" s="25" t="s">
        <v>4813</v>
      </c>
      <c r="K209" s="23">
        <v>22</v>
      </c>
      <c r="L209" s="23" t="s">
        <v>3207</v>
      </c>
      <c r="M209" s="23" t="s">
        <v>107</v>
      </c>
      <c r="N209" s="23" t="s">
        <v>966</v>
      </c>
      <c r="O209" s="23" t="s">
        <v>109</v>
      </c>
      <c r="P209" s="24" t="s">
        <v>4814</v>
      </c>
      <c r="Q209" s="23" t="s">
        <v>4815</v>
      </c>
      <c r="R209" s="26">
        <v>8697412621</v>
      </c>
      <c r="S209" s="26">
        <v>9775307449</v>
      </c>
      <c r="T209" s="27" t="s">
        <v>4816</v>
      </c>
      <c r="U209" s="27" t="s">
        <v>4817</v>
      </c>
      <c r="V209" s="23" t="s">
        <v>3113</v>
      </c>
      <c r="W209" s="23" t="s">
        <v>330</v>
      </c>
      <c r="X209" s="23" t="s">
        <v>4818</v>
      </c>
      <c r="Y209" s="23" t="s">
        <v>4819</v>
      </c>
      <c r="Z209" s="23" t="s">
        <v>333</v>
      </c>
      <c r="AA209" s="23">
        <v>2008</v>
      </c>
      <c r="AB209" s="28">
        <v>58.13</v>
      </c>
      <c r="AC209" s="28">
        <v>64.63</v>
      </c>
      <c r="AD209" s="23">
        <v>517</v>
      </c>
      <c r="AE209" s="23">
        <v>800</v>
      </c>
      <c r="AF209" s="24" t="s">
        <v>3116</v>
      </c>
      <c r="AG209" s="24" t="s">
        <v>334</v>
      </c>
      <c r="AH209" s="24" t="s">
        <v>4820</v>
      </c>
      <c r="AI209" s="24" t="s">
        <v>1078</v>
      </c>
      <c r="AJ209" s="24" t="s">
        <v>333</v>
      </c>
      <c r="AK209" s="23">
        <v>2011</v>
      </c>
      <c r="AL209" s="28">
        <v>49.4</v>
      </c>
      <c r="AM209" s="28">
        <v>50.28</v>
      </c>
      <c r="AN209" s="23">
        <v>352</v>
      </c>
      <c r="AO209" s="23">
        <v>700</v>
      </c>
      <c r="AP209" s="24" t="s">
        <v>4696</v>
      </c>
      <c r="AQ209" s="24" t="s">
        <v>3272</v>
      </c>
      <c r="AR209" s="23" t="s">
        <v>4821</v>
      </c>
      <c r="AS209" s="23" t="s">
        <v>120</v>
      </c>
      <c r="AT209" s="23">
        <v>2014</v>
      </c>
      <c r="AU209" s="28">
        <v>78.5</v>
      </c>
      <c r="AV209" s="23" t="s">
        <v>1355</v>
      </c>
      <c r="AW209" s="23" t="s">
        <v>1351</v>
      </c>
      <c r="AX209" s="23">
        <v>1940</v>
      </c>
      <c r="AY209" s="23">
        <v>2014</v>
      </c>
      <c r="AZ209" s="23" t="s">
        <v>1650</v>
      </c>
      <c r="BA209" s="23" t="s">
        <v>3351</v>
      </c>
      <c r="BB209" s="23">
        <v>2014</v>
      </c>
      <c r="BC209" s="23">
        <v>2017</v>
      </c>
      <c r="BD209" s="23" t="s">
        <v>120</v>
      </c>
      <c r="BE209" s="29">
        <v>10900114131</v>
      </c>
      <c r="BF209" s="30">
        <v>141090120008</v>
      </c>
      <c r="BG209" s="28" t="s">
        <v>1351</v>
      </c>
      <c r="BH209" s="28" t="s">
        <v>1351</v>
      </c>
      <c r="BI209" s="28">
        <v>6.28</v>
      </c>
      <c r="BJ209" s="28">
        <v>6.62</v>
      </c>
      <c r="BK209" s="28">
        <v>6.35</v>
      </c>
      <c r="BL209" s="17">
        <f t="shared" si="20"/>
        <v>6.416666666666667</v>
      </c>
      <c r="BM209" s="31" t="s">
        <v>976</v>
      </c>
      <c r="BN209" s="32" t="s">
        <v>1351</v>
      </c>
      <c r="BO209" s="106" t="s">
        <v>195</v>
      </c>
      <c r="BP209" s="106" t="s">
        <v>2156</v>
      </c>
      <c r="BQ209" s="107">
        <v>1</v>
      </c>
      <c r="BR209" s="24" t="s">
        <v>4822</v>
      </c>
      <c r="BS209" s="24" t="s">
        <v>4823</v>
      </c>
      <c r="BT209" s="24" t="s">
        <v>4799</v>
      </c>
      <c r="BU209" s="24" t="s">
        <v>3369</v>
      </c>
      <c r="BV209" s="24" t="s">
        <v>3370</v>
      </c>
      <c r="BW209" s="24" t="s">
        <v>1351</v>
      </c>
      <c r="BX209" s="107" t="s">
        <v>1351</v>
      </c>
      <c r="BY209" s="107" t="s">
        <v>1351</v>
      </c>
      <c r="BZ209" s="24" t="s">
        <v>4824</v>
      </c>
      <c r="CA209" s="24" t="s">
        <v>4825</v>
      </c>
      <c r="CB209" s="24" t="s">
        <v>4826</v>
      </c>
      <c r="CC209" s="24" t="s">
        <v>1351</v>
      </c>
      <c r="CD209" s="24" t="s">
        <v>4827</v>
      </c>
      <c r="CE209" s="24" t="s">
        <v>4828</v>
      </c>
      <c r="CF209" s="24" t="s">
        <v>4829</v>
      </c>
      <c r="CG209" s="24" t="s">
        <v>4830</v>
      </c>
      <c r="CH209" s="24" t="s">
        <v>4831</v>
      </c>
      <c r="CI209" s="24" t="s">
        <v>138</v>
      </c>
      <c r="CJ209" s="24" t="s">
        <v>1351</v>
      </c>
      <c r="CK209" s="24" t="s">
        <v>1351</v>
      </c>
      <c r="CL209" s="24" t="s">
        <v>1351</v>
      </c>
      <c r="CM209" s="24" t="s">
        <v>1351</v>
      </c>
      <c r="CN209" s="24" t="s">
        <v>1351</v>
      </c>
      <c r="CO209" s="24" t="s">
        <v>1351</v>
      </c>
      <c r="CP209" s="24" t="s">
        <v>1351</v>
      </c>
      <c r="CQ209" s="24" t="s">
        <v>4832</v>
      </c>
      <c r="CR209" s="24" t="s">
        <v>2092</v>
      </c>
      <c r="CS209" s="24" t="s">
        <v>344</v>
      </c>
      <c r="CT209" s="24" t="s">
        <v>142</v>
      </c>
      <c r="CU209" s="24">
        <v>712124</v>
      </c>
      <c r="CV209" s="24" t="s">
        <v>4832</v>
      </c>
      <c r="CW209" s="24" t="s">
        <v>2092</v>
      </c>
      <c r="CX209" s="24" t="s">
        <v>344</v>
      </c>
      <c r="CY209" s="24" t="s">
        <v>142</v>
      </c>
      <c r="CZ209" s="24">
        <v>712124</v>
      </c>
    </row>
    <row r="210" spans="1:104" s="19" customFormat="1">
      <c r="A210" s="10">
        <v>209</v>
      </c>
      <c r="B210" s="37">
        <v>1410901132</v>
      </c>
      <c r="C210" s="23" t="s">
        <v>3351</v>
      </c>
      <c r="D210" s="70" t="s">
        <v>4833</v>
      </c>
      <c r="E210" s="70" t="s">
        <v>4834</v>
      </c>
      <c r="F210" s="70" t="s">
        <v>1351</v>
      </c>
      <c r="G210" s="70" t="s">
        <v>1044</v>
      </c>
      <c r="H210" s="37" t="s">
        <v>4835</v>
      </c>
      <c r="I210" s="37" t="s">
        <v>104</v>
      </c>
      <c r="J210" s="71" t="s">
        <v>4836</v>
      </c>
      <c r="K210" s="37">
        <v>22</v>
      </c>
      <c r="L210" s="37" t="s">
        <v>106</v>
      </c>
      <c r="M210" s="37" t="s">
        <v>1198</v>
      </c>
      <c r="N210" s="37" t="s">
        <v>108</v>
      </c>
      <c r="O210" s="37" t="s">
        <v>109</v>
      </c>
      <c r="P210" s="70" t="s">
        <v>4837</v>
      </c>
      <c r="Q210" s="37" t="s">
        <v>4838</v>
      </c>
      <c r="R210" s="72" t="s">
        <v>4839</v>
      </c>
      <c r="S210" s="72" t="s">
        <v>1351</v>
      </c>
      <c r="T210" s="73" t="s">
        <v>4840</v>
      </c>
      <c r="U210" s="70" t="s">
        <v>1351</v>
      </c>
      <c r="V210" s="37" t="s">
        <v>223</v>
      </c>
      <c r="W210" s="37" t="s">
        <v>330</v>
      </c>
      <c r="X210" s="37" t="s">
        <v>4841</v>
      </c>
      <c r="Y210" s="37" t="s">
        <v>4773</v>
      </c>
      <c r="Z210" s="37" t="s">
        <v>333</v>
      </c>
      <c r="AA210" s="37">
        <v>2009</v>
      </c>
      <c r="AB210" s="74">
        <v>80</v>
      </c>
      <c r="AC210" s="74">
        <v>80</v>
      </c>
      <c r="AD210" s="37">
        <v>640</v>
      </c>
      <c r="AE210" s="37">
        <v>800</v>
      </c>
      <c r="AF210" s="70" t="s">
        <v>356</v>
      </c>
      <c r="AG210" s="70" t="s">
        <v>334</v>
      </c>
      <c r="AH210" s="70" t="s">
        <v>4842</v>
      </c>
      <c r="AI210" s="70" t="s">
        <v>4843</v>
      </c>
      <c r="AJ210" s="70" t="s">
        <v>333</v>
      </c>
      <c r="AK210" s="37">
        <v>2011</v>
      </c>
      <c r="AL210" s="74">
        <v>56.2</v>
      </c>
      <c r="AM210" s="74">
        <v>56.2</v>
      </c>
      <c r="AN210" s="37">
        <v>281</v>
      </c>
      <c r="AO210" s="37">
        <v>500</v>
      </c>
      <c r="AP210" s="70" t="s">
        <v>4774</v>
      </c>
      <c r="AQ210" s="70" t="s">
        <v>3272</v>
      </c>
      <c r="AR210" s="37" t="s">
        <v>4775</v>
      </c>
      <c r="AS210" s="37" t="s">
        <v>120</v>
      </c>
      <c r="AT210" s="37">
        <v>2014</v>
      </c>
      <c r="AU210" s="74">
        <v>78.099999999999994</v>
      </c>
      <c r="AV210" s="37" t="s">
        <v>1355</v>
      </c>
      <c r="AW210" s="37" t="s">
        <v>1351</v>
      </c>
      <c r="AX210" s="37">
        <v>3038</v>
      </c>
      <c r="AY210" s="37">
        <v>2014</v>
      </c>
      <c r="AZ210" s="37" t="s">
        <v>125</v>
      </c>
      <c r="BA210" s="37" t="s">
        <v>3351</v>
      </c>
      <c r="BB210" s="37">
        <v>2014</v>
      </c>
      <c r="BC210" s="37">
        <v>2017</v>
      </c>
      <c r="BD210" s="37" t="s">
        <v>120</v>
      </c>
      <c r="BE210" s="75">
        <v>10900114142</v>
      </c>
      <c r="BF210" s="76">
        <v>141090120019</v>
      </c>
      <c r="BG210" s="74" t="s">
        <v>1351</v>
      </c>
      <c r="BH210" s="74" t="s">
        <v>1351</v>
      </c>
      <c r="BI210" s="74">
        <v>6.66</v>
      </c>
      <c r="BJ210" s="74">
        <v>6.6899999999999995</v>
      </c>
      <c r="BK210" s="74">
        <v>6.8100000000000005</v>
      </c>
      <c r="BL210" s="17">
        <f t="shared" si="20"/>
        <v>6.72</v>
      </c>
      <c r="BM210" s="77" t="s">
        <v>195</v>
      </c>
      <c r="BN210" s="78">
        <v>1</v>
      </c>
      <c r="BO210" s="110" t="s">
        <v>976</v>
      </c>
      <c r="BP210" s="110" t="s">
        <v>1351</v>
      </c>
      <c r="BQ210" s="111" t="s">
        <v>1351</v>
      </c>
      <c r="BR210" s="70" t="s">
        <v>4844</v>
      </c>
      <c r="BS210" s="70" t="s">
        <v>948</v>
      </c>
      <c r="BT210" s="70" t="s">
        <v>1924</v>
      </c>
      <c r="BU210" s="70" t="s">
        <v>4778</v>
      </c>
      <c r="BV210" s="70" t="s">
        <v>3642</v>
      </c>
      <c r="BW210" s="70" t="s">
        <v>1351</v>
      </c>
      <c r="BX210" s="111" t="s">
        <v>1351</v>
      </c>
      <c r="BY210" s="111" t="s">
        <v>1351</v>
      </c>
      <c r="BZ210" s="70" t="s">
        <v>1351</v>
      </c>
      <c r="CA210" s="70" t="s">
        <v>1351</v>
      </c>
      <c r="CB210" s="70" t="s">
        <v>1351</v>
      </c>
      <c r="CC210" s="70" t="s">
        <v>1351</v>
      </c>
      <c r="CD210" s="70" t="s">
        <v>4845</v>
      </c>
      <c r="CE210" s="70" t="s">
        <v>2570</v>
      </c>
      <c r="CF210" s="70" t="s">
        <v>1351</v>
      </c>
      <c r="CG210" s="70" t="s">
        <v>1351</v>
      </c>
      <c r="CH210" s="70" t="s">
        <v>4846</v>
      </c>
      <c r="CI210" s="70" t="s">
        <v>204</v>
      </c>
      <c r="CJ210" s="70" t="s">
        <v>1351</v>
      </c>
      <c r="CK210" s="70" t="s">
        <v>1351</v>
      </c>
      <c r="CL210" s="70" t="s">
        <v>1351</v>
      </c>
      <c r="CM210" s="70" t="s">
        <v>1351</v>
      </c>
      <c r="CN210" s="70" t="s">
        <v>1351</v>
      </c>
      <c r="CO210" s="70" t="s">
        <v>1351</v>
      </c>
      <c r="CP210" s="70" t="s">
        <v>1351</v>
      </c>
      <c r="CQ210" s="70" t="s">
        <v>4847</v>
      </c>
      <c r="CR210" s="70" t="s">
        <v>4848</v>
      </c>
      <c r="CS210" s="70" t="s">
        <v>1338</v>
      </c>
      <c r="CT210" s="70" t="s">
        <v>142</v>
      </c>
      <c r="CU210" s="70">
        <v>743273</v>
      </c>
      <c r="CV210" s="70" t="s">
        <v>4847</v>
      </c>
      <c r="CW210" s="70" t="s">
        <v>4848</v>
      </c>
      <c r="CX210" s="70" t="s">
        <v>1338</v>
      </c>
      <c r="CY210" s="70" t="s">
        <v>142</v>
      </c>
      <c r="CZ210" s="70">
        <v>743279</v>
      </c>
    </row>
    <row r="211" spans="1:104" s="19" customFormat="1">
      <c r="A211" s="10">
        <v>210</v>
      </c>
      <c r="B211" s="112">
        <v>1410901136</v>
      </c>
      <c r="C211" s="23" t="s">
        <v>3351</v>
      </c>
      <c r="D211" s="113" t="s">
        <v>4849</v>
      </c>
      <c r="E211" s="113" t="s">
        <v>4850</v>
      </c>
      <c r="F211" s="113" t="s">
        <v>1351</v>
      </c>
      <c r="G211" s="113" t="s">
        <v>4851</v>
      </c>
      <c r="H211" s="112" t="s">
        <v>4852</v>
      </c>
      <c r="I211" s="112" t="s">
        <v>104</v>
      </c>
      <c r="J211" s="71" t="s">
        <v>4853</v>
      </c>
      <c r="K211" s="112" t="s">
        <v>1938</v>
      </c>
      <c r="L211" s="112" t="s">
        <v>323</v>
      </c>
      <c r="M211" s="112" t="s">
        <v>107</v>
      </c>
      <c r="N211" s="112" t="s">
        <v>966</v>
      </c>
      <c r="O211" s="112" t="s">
        <v>4854</v>
      </c>
      <c r="P211" s="113" t="s">
        <v>142</v>
      </c>
      <c r="Q211" s="112" t="s">
        <v>829</v>
      </c>
      <c r="R211" s="72">
        <v>9647951403</v>
      </c>
      <c r="S211" s="72" t="s">
        <v>1351</v>
      </c>
      <c r="T211" s="114" t="s">
        <v>4855</v>
      </c>
      <c r="U211" s="114" t="s">
        <v>4856</v>
      </c>
      <c r="V211" s="112" t="s">
        <v>223</v>
      </c>
      <c r="W211" s="112" t="s">
        <v>4857</v>
      </c>
      <c r="X211" s="112" t="s">
        <v>4858</v>
      </c>
      <c r="Y211" s="112" t="s">
        <v>4859</v>
      </c>
      <c r="Z211" s="112" t="s">
        <v>120</v>
      </c>
      <c r="AA211" s="112">
        <v>2011</v>
      </c>
      <c r="AB211" s="74">
        <v>62.87</v>
      </c>
      <c r="AC211" s="74">
        <v>61.8</v>
      </c>
      <c r="AD211" s="112">
        <v>503</v>
      </c>
      <c r="AE211" s="112">
        <v>800</v>
      </c>
      <c r="AF211" s="113" t="s">
        <v>829</v>
      </c>
      <c r="AG211" s="113" t="s">
        <v>829</v>
      </c>
      <c r="AH211" s="113" t="s">
        <v>829</v>
      </c>
      <c r="AI211" s="113" t="s">
        <v>829</v>
      </c>
      <c r="AJ211" s="113" t="s">
        <v>829</v>
      </c>
      <c r="AK211" s="112" t="s">
        <v>829</v>
      </c>
      <c r="AL211" s="74" t="s">
        <v>829</v>
      </c>
      <c r="AM211" s="74" t="s">
        <v>829</v>
      </c>
      <c r="AN211" s="112" t="s">
        <v>829</v>
      </c>
      <c r="AO211" s="112" t="s">
        <v>829</v>
      </c>
      <c r="AP211" s="113" t="s">
        <v>4860</v>
      </c>
      <c r="AQ211" s="113" t="s">
        <v>1377</v>
      </c>
      <c r="AR211" s="112" t="s">
        <v>4861</v>
      </c>
      <c r="AS211" s="112" t="s">
        <v>120</v>
      </c>
      <c r="AT211" s="112">
        <v>2014</v>
      </c>
      <c r="AU211" s="74">
        <v>83.8</v>
      </c>
      <c r="AV211" s="112" t="s">
        <v>1355</v>
      </c>
      <c r="AW211" s="112">
        <v>2570</v>
      </c>
      <c r="AX211" s="112">
        <v>368</v>
      </c>
      <c r="AY211" s="112">
        <v>2014</v>
      </c>
      <c r="AZ211" s="112" t="s">
        <v>1502</v>
      </c>
      <c r="BA211" s="112" t="s">
        <v>3351</v>
      </c>
      <c r="BB211" s="112">
        <v>2014</v>
      </c>
      <c r="BC211" s="112">
        <v>2017</v>
      </c>
      <c r="BD211" s="112" t="s">
        <v>120</v>
      </c>
      <c r="BE211" s="75">
        <v>10900114144</v>
      </c>
      <c r="BF211" s="76">
        <v>141090120021</v>
      </c>
      <c r="BG211" s="74" t="s">
        <v>829</v>
      </c>
      <c r="BH211" s="74" t="s">
        <v>829</v>
      </c>
      <c r="BI211" s="74">
        <v>7.59</v>
      </c>
      <c r="BJ211" s="74">
        <v>7.73</v>
      </c>
      <c r="BK211" s="74">
        <v>8.0399999999999991</v>
      </c>
      <c r="BL211" s="17">
        <f t="shared" si="20"/>
        <v>7.7866666666666662</v>
      </c>
      <c r="BM211" s="77" t="s">
        <v>976</v>
      </c>
      <c r="BN211" s="78" t="s">
        <v>829</v>
      </c>
      <c r="BO211" s="110" t="s">
        <v>829</v>
      </c>
      <c r="BP211" s="110" t="s">
        <v>829</v>
      </c>
      <c r="BQ211" s="111" t="s">
        <v>829</v>
      </c>
      <c r="BR211" s="113" t="s">
        <v>4862</v>
      </c>
      <c r="BS211" s="113" t="s">
        <v>4863</v>
      </c>
      <c r="BT211" s="113" t="s">
        <v>4864</v>
      </c>
      <c r="BU211" s="113" t="s">
        <v>4865</v>
      </c>
      <c r="BV211" s="113" t="s">
        <v>4866</v>
      </c>
      <c r="BW211" s="24" t="s">
        <v>1351</v>
      </c>
      <c r="BX211" s="111" t="s">
        <v>829</v>
      </c>
      <c r="BY211" s="111" t="s">
        <v>829</v>
      </c>
      <c r="BZ211" s="113" t="s">
        <v>829</v>
      </c>
      <c r="CA211" s="113" t="s">
        <v>829</v>
      </c>
      <c r="CB211" s="113" t="s">
        <v>4867</v>
      </c>
      <c r="CC211" s="113" t="s">
        <v>829</v>
      </c>
      <c r="CD211" s="113" t="s">
        <v>4868</v>
      </c>
      <c r="CE211" s="113" t="s">
        <v>235</v>
      </c>
      <c r="CF211" s="113" t="s">
        <v>4869</v>
      </c>
      <c r="CG211" s="113" t="s">
        <v>4870</v>
      </c>
      <c r="CH211" s="113" t="s">
        <v>4871</v>
      </c>
      <c r="CI211" s="113" t="s">
        <v>204</v>
      </c>
      <c r="CJ211" s="113" t="s">
        <v>829</v>
      </c>
      <c r="CK211" s="113" t="s">
        <v>829</v>
      </c>
      <c r="CL211" s="113" t="s">
        <v>829</v>
      </c>
      <c r="CM211" s="113" t="s">
        <v>829</v>
      </c>
      <c r="CN211" s="113" t="s">
        <v>829</v>
      </c>
      <c r="CO211" s="113" t="s">
        <v>829</v>
      </c>
      <c r="CP211" s="113" t="s">
        <v>829</v>
      </c>
      <c r="CQ211" s="113" t="s">
        <v>4872</v>
      </c>
      <c r="CR211" s="113" t="s">
        <v>4872</v>
      </c>
      <c r="CS211" s="113" t="s">
        <v>4873</v>
      </c>
      <c r="CT211" s="113" t="s">
        <v>142</v>
      </c>
      <c r="CU211" s="113">
        <v>721605</v>
      </c>
      <c r="CV211" s="113" t="s">
        <v>4872</v>
      </c>
      <c r="CW211" s="113" t="s">
        <v>4872</v>
      </c>
      <c r="CX211" s="113" t="s">
        <v>4873</v>
      </c>
      <c r="CY211" s="113" t="s">
        <v>142</v>
      </c>
      <c r="CZ211" s="113">
        <v>721605</v>
      </c>
    </row>
    <row r="212" spans="1:104" s="19" customFormat="1">
      <c r="A212" s="10">
        <v>211</v>
      </c>
      <c r="B212" s="130">
        <v>1410901135</v>
      </c>
      <c r="C212" s="23" t="s">
        <v>3351</v>
      </c>
      <c r="D212" s="132" t="s">
        <v>4874</v>
      </c>
      <c r="E212" s="132" t="s">
        <v>1367</v>
      </c>
      <c r="F212" s="132" t="s">
        <v>1351</v>
      </c>
      <c r="G212" s="132" t="s">
        <v>1295</v>
      </c>
      <c r="H212" s="130" t="s">
        <v>4875</v>
      </c>
      <c r="I212" s="130" t="s">
        <v>104</v>
      </c>
      <c r="J212" s="133" t="s">
        <v>4876</v>
      </c>
      <c r="K212" s="130">
        <v>20</v>
      </c>
      <c r="L212" s="130" t="s">
        <v>323</v>
      </c>
      <c r="M212" s="130" t="s">
        <v>845</v>
      </c>
      <c r="N212" s="130" t="s">
        <v>966</v>
      </c>
      <c r="O212" s="130" t="s">
        <v>109</v>
      </c>
      <c r="P212" s="132" t="s">
        <v>4877</v>
      </c>
      <c r="Q212" s="130" t="s">
        <v>4878</v>
      </c>
      <c r="R212" s="134">
        <v>9608460945</v>
      </c>
      <c r="S212" s="134">
        <v>8697007618</v>
      </c>
      <c r="T212" s="27" t="s">
        <v>4879</v>
      </c>
      <c r="U212" s="27" t="s">
        <v>4880</v>
      </c>
      <c r="V212" s="130" t="s">
        <v>683</v>
      </c>
      <c r="W212" s="130" t="s">
        <v>4881</v>
      </c>
      <c r="X212" s="130" t="s">
        <v>4882</v>
      </c>
      <c r="Y212" s="130" t="s">
        <v>4883</v>
      </c>
      <c r="Z212" s="130" t="s">
        <v>158</v>
      </c>
      <c r="AA212" s="130">
        <v>2011</v>
      </c>
      <c r="AB212" s="136">
        <v>70.08</v>
      </c>
      <c r="AC212" s="136">
        <v>72.66</v>
      </c>
      <c r="AD212" s="130">
        <v>436</v>
      </c>
      <c r="AE212" s="130">
        <v>600</v>
      </c>
      <c r="AF212" s="132" t="s">
        <v>1351</v>
      </c>
      <c r="AG212" s="132" t="s">
        <v>1351</v>
      </c>
      <c r="AH212" s="132" t="s">
        <v>1351</v>
      </c>
      <c r="AI212" s="132" t="s">
        <v>1351</v>
      </c>
      <c r="AJ212" s="132" t="s">
        <v>1351</v>
      </c>
      <c r="AK212" s="130" t="s">
        <v>1351</v>
      </c>
      <c r="AL212" s="136" t="s">
        <v>1351</v>
      </c>
      <c r="AM212" s="136" t="s">
        <v>1351</v>
      </c>
      <c r="AN212" s="130" t="s">
        <v>1351</v>
      </c>
      <c r="AO212" s="130" t="s">
        <v>1351</v>
      </c>
      <c r="AP212" s="132" t="s">
        <v>4477</v>
      </c>
      <c r="AQ212" s="132" t="s">
        <v>4884</v>
      </c>
      <c r="AR212" s="130" t="s">
        <v>4885</v>
      </c>
      <c r="AS212" s="130" t="s">
        <v>120</v>
      </c>
      <c r="AT212" s="130">
        <v>2014</v>
      </c>
      <c r="AU212" s="136">
        <v>78.319999999999993</v>
      </c>
      <c r="AV212" s="130" t="s">
        <v>1355</v>
      </c>
      <c r="AW212" s="130" t="s">
        <v>1351</v>
      </c>
      <c r="AX212" s="130">
        <v>3328</v>
      </c>
      <c r="AY212" s="130">
        <v>2014</v>
      </c>
      <c r="AZ212" s="130" t="s">
        <v>125</v>
      </c>
      <c r="BA212" s="130" t="s">
        <v>4477</v>
      </c>
      <c r="BB212" s="130">
        <v>2014</v>
      </c>
      <c r="BC212" s="130">
        <v>2017</v>
      </c>
      <c r="BD212" s="130" t="s">
        <v>120</v>
      </c>
      <c r="BE212" s="137">
        <v>10900114133</v>
      </c>
      <c r="BF212" s="138">
        <v>141090120010</v>
      </c>
      <c r="BG212" s="136" t="s">
        <v>1351</v>
      </c>
      <c r="BH212" s="136" t="s">
        <v>1351</v>
      </c>
      <c r="BI212" s="136">
        <v>6.41</v>
      </c>
      <c r="BJ212" s="136">
        <v>6.96</v>
      </c>
      <c r="BK212" s="136">
        <v>7.38</v>
      </c>
      <c r="BL212" s="17">
        <f t="shared" si="20"/>
        <v>6.916666666666667</v>
      </c>
      <c r="BM212" s="139" t="s">
        <v>1351</v>
      </c>
      <c r="BN212" s="140" t="s">
        <v>1351</v>
      </c>
      <c r="BO212" s="141" t="s">
        <v>976</v>
      </c>
      <c r="BP212" s="141" t="s">
        <v>1351</v>
      </c>
      <c r="BQ212" s="142" t="s">
        <v>1351</v>
      </c>
      <c r="BR212" s="132" t="s">
        <v>4886</v>
      </c>
      <c r="BS212" s="132" t="s">
        <v>4887</v>
      </c>
      <c r="BT212" s="132" t="s">
        <v>4888</v>
      </c>
      <c r="BU212" s="132" t="s">
        <v>3369</v>
      </c>
      <c r="BV212" s="132" t="s">
        <v>4889</v>
      </c>
      <c r="BW212" s="132" t="s">
        <v>1351</v>
      </c>
      <c r="BX212" s="142" t="s">
        <v>1351</v>
      </c>
      <c r="BY212" s="142" t="s">
        <v>1351</v>
      </c>
      <c r="BZ212" s="132" t="s">
        <v>1351</v>
      </c>
      <c r="CA212" s="132" t="s">
        <v>1351</v>
      </c>
      <c r="CB212" s="132" t="s">
        <v>1351</v>
      </c>
      <c r="CC212" s="132" t="s">
        <v>1351</v>
      </c>
      <c r="CD212" s="132" t="s">
        <v>4890</v>
      </c>
      <c r="CE212" s="132" t="s">
        <v>3647</v>
      </c>
      <c r="CF212" s="132" t="s">
        <v>4891</v>
      </c>
      <c r="CG212" s="132" t="s">
        <v>1845</v>
      </c>
      <c r="CH212" s="132" t="s">
        <v>4892</v>
      </c>
      <c r="CI212" s="132" t="s">
        <v>1351</v>
      </c>
      <c r="CJ212" s="132" t="s">
        <v>1351</v>
      </c>
      <c r="CK212" s="132" t="s">
        <v>1351</v>
      </c>
      <c r="CL212" s="132" t="s">
        <v>4893</v>
      </c>
      <c r="CM212" s="132" t="s">
        <v>1351</v>
      </c>
      <c r="CN212" s="132" t="s">
        <v>1351</v>
      </c>
      <c r="CO212" s="132" t="s">
        <v>1351</v>
      </c>
      <c r="CP212" s="132" t="s">
        <v>415</v>
      </c>
      <c r="CQ212" s="132" t="s">
        <v>4894</v>
      </c>
      <c r="CR212" s="132" t="s">
        <v>4895</v>
      </c>
      <c r="CS212" s="132" t="s">
        <v>206</v>
      </c>
      <c r="CT212" s="132" t="s">
        <v>207</v>
      </c>
      <c r="CU212" s="132">
        <v>828307</v>
      </c>
      <c r="CV212" s="132" t="s">
        <v>4896</v>
      </c>
      <c r="CW212" s="132" t="s">
        <v>4897</v>
      </c>
      <c r="CX212" s="132" t="s">
        <v>140</v>
      </c>
      <c r="CY212" s="132" t="s">
        <v>473</v>
      </c>
      <c r="CZ212" s="132">
        <v>700152</v>
      </c>
    </row>
    <row r="213" spans="1:104" s="19" customFormat="1">
      <c r="A213" s="10">
        <v>212</v>
      </c>
      <c r="B213" s="23">
        <v>1410901130</v>
      </c>
      <c r="C213" s="23" t="s">
        <v>3351</v>
      </c>
      <c r="D213" s="24" t="s">
        <v>4898</v>
      </c>
      <c r="E213" s="24" t="s">
        <v>2885</v>
      </c>
      <c r="F213" s="24" t="s">
        <v>1351</v>
      </c>
      <c r="G213" s="24" t="s">
        <v>1091</v>
      </c>
      <c r="H213" s="23" t="s">
        <v>4899</v>
      </c>
      <c r="I213" s="23" t="s">
        <v>181</v>
      </c>
      <c r="J213" s="25" t="s">
        <v>4900</v>
      </c>
      <c r="K213" s="23">
        <v>22</v>
      </c>
      <c r="L213" s="23" t="s">
        <v>323</v>
      </c>
      <c r="M213" s="23" t="s">
        <v>107</v>
      </c>
      <c r="N213" s="23" t="s">
        <v>966</v>
      </c>
      <c r="O213" s="23" t="s">
        <v>109</v>
      </c>
      <c r="P213" s="24" t="s">
        <v>4901</v>
      </c>
      <c r="Q213" s="23" t="s">
        <v>4902</v>
      </c>
      <c r="R213" s="26" t="s">
        <v>4902</v>
      </c>
      <c r="S213" s="26" t="s">
        <v>4902</v>
      </c>
      <c r="T213" s="27" t="s">
        <v>4903</v>
      </c>
      <c r="U213" s="24" t="s">
        <v>1351</v>
      </c>
      <c r="V213" s="23" t="s">
        <v>1673</v>
      </c>
      <c r="W213" s="23" t="s">
        <v>330</v>
      </c>
      <c r="X213" s="23" t="s">
        <v>4904</v>
      </c>
      <c r="Y213" s="23" t="s">
        <v>4388</v>
      </c>
      <c r="Z213" s="23" t="s">
        <v>333</v>
      </c>
      <c r="AA213" s="23">
        <v>2009</v>
      </c>
      <c r="AB213" s="28">
        <v>60</v>
      </c>
      <c r="AC213" s="28">
        <v>62.66</v>
      </c>
      <c r="AD213" s="23">
        <v>564</v>
      </c>
      <c r="AE213" s="23">
        <v>900</v>
      </c>
      <c r="AF213" s="24" t="s">
        <v>1351</v>
      </c>
      <c r="AG213" s="24" t="s">
        <v>1351</v>
      </c>
      <c r="AH213" s="24" t="s">
        <v>1351</v>
      </c>
      <c r="AI213" s="24" t="s">
        <v>1351</v>
      </c>
      <c r="AJ213" s="24" t="s">
        <v>1351</v>
      </c>
      <c r="AK213" s="23" t="s">
        <v>1351</v>
      </c>
      <c r="AL213" s="23" t="s">
        <v>1351</v>
      </c>
      <c r="AM213" s="23" t="s">
        <v>1351</v>
      </c>
      <c r="AN213" s="23" t="s">
        <v>1351</v>
      </c>
      <c r="AO213" s="23" t="s">
        <v>1351</v>
      </c>
      <c r="AP213" s="24" t="s">
        <v>4750</v>
      </c>
      <c r="AQ213" s="24" t="s">
        <v>3272</v>
      </c>
      <c r="AR213" s="23" t="s">
        <v>4905</v>
      </c>
      <c r="AS213" s="23" t="s">
        <v>120</v>
      </c>
      <c r="AT213" s="23">
        <v>2014</v>
      </c>
      <c r="AU213" s="28">
        <v>67.81</v>
      </c>
      <c r="AV213" s="23" t="s">
        <v>1355</v>
      </c>
      <c r="AW213" s="23" t="s">
        <v>1351</v>
      </c>
      <c r="AX213" s="23">
        <v>3778</v>
      </c>
      <c r="AY213" s="23" t="s">
        <v>1351</v>
      </c>
      <c r="AZ213" s="23" t="s">
        <v>1650</v>
      </c>
      <c r="BA213" s="23" t="s">
        <v>3351</v>
      </c>
      <c r="BB213" s="23">
        <v>2014</v>
      </c>
      <c r="BC213" s="23">
        <v>2017</v>
      </c>
      <c r="BD213" s="23" t="s">
        <v>120</v>
      </c>
      <c r="BE213" s="29">
        <v>10900114134</v>
      </c>
      <c r="BF213" s="30">
        <v>141090120011</v>
      </c>
      <c r="BG213" s="28" t="s">
        <v>1351</v>
      </c>
      <c r="BH213" s="28" t="s">
        <v>1351</v>
      </c>
      <c r="BI213" s="28">
        <v>5.0599999999999996</v>
      </c>
      <c r="BJ213" s="28">
        <v>5</v>
      </c>
      <c r="BK213" s="28">
        <v>5.08</v>
      </c>
      <c r="BL213" s="17">
        <f t="shared" si="20"/>
        <v>5.046666666666666</v>
      </c>
      <c r="BM213" s="31" t="s">
        <v>195</v>
      </c>
      <c r="BN213" s="32" t="s">
        <v>4906</v>
      </c>
      <c r="BO213" s="106" t="s">
        <v>195</v>
      </c>
      <c r="BP213" s="106" t="s">
        <v>1401</v>
      </c>
      <c r="BQ213" s="107">
        <v>2</v>
      </c>
      <c r="BR213" s="24" t="s">
        <v>4907</v>
      </c>
      <c r="BS213" s="24" t="s">
        <v>4311</v>
      </c>
      <c r="BT213" s="24" t="s">
        <v>3555</v>
      </c>
      <c r="BU213" s="24" t="s">
        <v>3601</v>
      </c>
      <c r="BV213" s="24" t="s">
        <v>4908</v>
      </c>
      <c r="BW213" s="24" t="s">
        <v>1351</v>
      </c>
      <c r="BX213" s="107" t="s">
        <v>1351</v>
      </c>
      <c r="BY213" s="107" t="s">
        <v>1351</v>
      </c>
      <c r="BZ213" s="24" t="s">
        <v>1351</v>
      </c>
      <c r="CA213" s="24" t="s">
        <v>1351</v>
      </c>
      <c r="CB213" s="24" t="s">
        <v>1351</v>
      </c>
      <c r="CC213" s="24" t="s">
        <v>1351</v>
      </c>
      <c r="CD213" s="24" t="s">
        <v>4909</v>
      </c>
      <c r="CE213" s="24" t="s">
        <v>263</v>
      </c>
      <c r="CF213" s="24" t="s">
        <v>1351</v>
      </c>
      <c r="CG213" s="24" t="s">
        <v>1351</v>
      </c>
      <c r="CH213" s="24" t="s">
        <v>4910</v>
      </c>
      <c r="CI213" s="24" t="s">
        <v>204</v>
      </c>
      <c r="CJ213" s="24" t="s">
        <v>1351</v>
      </c>
      <c r="CK213" s="24" t="s">
        <v>1351</v>
      </c>
      <c r="CL213" s="24" t="s">
        <v>1351</v>
      </c>
      <c r="CM213" s="24" t="s">
        <v>1351</v>
      </c>
      <c r="CN213" s="24" t="s">
        <v>1351</v>
      </c>
      <c r="CO213" s="24" t="s">
        <v>1351</v>
      </c>
      <c r="CP213" s="24" t="s">
        <v>1351</v>
      </c>
      <c r="CQ213" s="24" t="s">
        <v>4911</v>
      </c>
      <c r="CR213" s="24" t="s">
        <v>4912</v>
      </c>
      <c r="CS213" s="24" t="s">
        <v>4913</v>
      </c>
      <c r="CT213" s="24" t="s">
        <v>142</v>
      </c>
      <c r="CU213" s="24">
        <v>721212</v>
      </c>
      <c r="CV213" s="24" t="s">
        <v>4914</v>
      </c>
      <c r="CW213" s="24" t="s">
        <v>4912</v>
      </c>
      <c r="CX213" s="24" t="s">
        <v>4913</v>
      </c>
      <c r="CY213" s="24" t="s">
        <v>142</v>
      </c>
      <c r="CZ213" s="24">
        <v>721212</v>
      </c>
    </row>
    <row r="214" spans="1:104" s="19" customFormat="1">
      <c r="A214" s="10">
        <v>213</v>
      </c>
      <c r="B214" s="23">
        <v>1410901140</v>
      </c>
      <c r="C214" s="23" t="s">
        <v>3351</v>
      </c>
      <c r="D214" s="24" t="s">
        <v>4915</v>
      </c>
      <c r="E214" s="24" t="s">
        <v>4916</v>
      </c>
      <c r="F214" s="24" t="s">
        <v>1351</v>
      </c>
      <c r="G214" s="24" t="s">
        <v>1342</v>
      </c>
      <c r="H214" s="23" t="s">
        <v>4917</v>
      </c>
      <c r="I214" s="23" t="s">
        <v>181</v>
      </c>
      <c r="J214" s="25" t="s">
        <v>4918</v>
      </c>
      <c r="K214" s="23">
        <v>22</v>
      </c>
      <c r="L214" s="23" t="s">
        <v>323</v>
      </c>
      <c r="M214" s="23" t="s">
        <v>107</v>
      </c>
      <c r="N214" s="23" t="s">
        <v>966</v>
      </c>
      <c r="O214" s="23" t="s">
        <v>109</v>
      </c>
      <c r="P214" s="24" t="s">
        <v>4919</v>
      </c>
      <c r="Q214" s="23" t="s">
        <v>4920</v>
      </c>
      <c r="R214" s="26" t="s">
        <v>4921</v>
      </c>
      <c r="S214" s="26" t="s">
        <v>4922</v>
      </c>
      <c r="T214" s="27" t="s">
        <v>4923</v>
      </c>
      <c r="U214" s="24"/>
      <c r="V214" s="23" t="s">
        <v>1673</v>
      </c>
      <c r="W214" s="23" t="s">
        <v>330</v>
      </c>
      <c r="X214" s="23" t="s">
        <v>4924</v>
      </c>
      <c r="Y214" s="23" t="s">
        <v>4388</v>
      </c>
      <c r="Z214" s="23" t="s">
        <v>333</v>
      </c>
      <c r="AA214" s="23">
        <v>2009</v>
      </c>
      <c r="AB214" s="28">
        <v>75.5</v>
      </c>
      <c r="AC214" s="28">
        <v>76.44</v>
      </c>
      <c r="AD214" s="23">
        <v>604</v>
      </c>
      <c r="AE214" s="23">
        <v>900</v>
      </c>
      <c r="AF214" s="24" t="s">
        <v>356</v>
      </c>
      <c r="AG214" s="24" t="s">
        <v>334</v>
      </c>
      <c r="AH214" s="24" t="s">
        <v>4925</v>
      </c>
      <c r="AI214" s="24" t="s">
        <v>4389</v>
      </c>
      <c r="AJ214" s="24" t="s">
        <v>333</v>
      </c>
      <c r="AK214" s="23">
        <v>2011</v>
      </c>
      <c r="AL214" s="28">
        <v>52.8</v>
      </c>
      <c r="AM214" s="28">
        <v>54.85</v>
      </c>
      <c r="AN214" s="23">
        <v>384</v>
      </c>
      <c r="AO214" s="23">
        <v>700</v>
      </c>
      <c r="AP214" s="24" t="s">
        <v>4750</v>
      </c>
      <c r="AQ214" s="24" t="s">
        <v>3272</v>
      </c>
      <c r="AR214" s="23" t="s">
        <v>4905</v>
      </c>
      <c r="AS214" s="23" t="s">
        <v>120</v>
      </c>
      <c r="AT214" s="23">
        <v>2014</v>
      </c>
      <c r="AU214" s="28">
        <v>71</v>
      </c>
      <c r="AV214" s="23" t="s">
        <v>1355</v>
      </c>
      <c r="AW214" s="23" t="s">
        <v>1351</v>
      </c>
      <c r="AX214" s="23">
        <v>2737</v>
      </c>
      <c r="AY214" s="23" t="s">
        <v>1351</v>
      </c>
      <c r="AZ214" s="23" t="s">
        <v>1650</v>
      </c>
      <c r="BA214" s="23" t="s">
        <v>3351</v>
      </c>
      <c r="BB214" s="23">
        <v>2014</v>
      </c>
      <c r="BC214" s="23">
        <v>2017</v>
      </c>
      <c r="BD214" s="23" t="s">
        <v>120</v>
      </c>
      <c r="BE214" s="29">
        <v>10900114129</v>
      </c>
      <c r="BF214" s="30">
        <v>141090120006</v>
      </c>
      <c r="BG214" s="28" t="s">
        <v>1351</v>
      </c>
      <c r="BH214" s="28" t="s">
        <v>1351</v>
      </c>
      <c r="BI214" s="28">
        <v>5.38</v>
      </c>
      <c r="BJ214" s="28">
        <v>6.15</v>
      </c>
      <c r="BK214" s="28">
        <v>6.04</v>
      </c>
      <c r="BL214" s="17">
        <f t="shared" si="20"/>
        <v>5.8566666666666665</v>
      </c>
      <c r="BM214" s="31" t="s">
        <v>195</v>
      </c>
      <c r="BN214" s="32" t="s">
        <v>4926</v>
      </c>
      <c r="BO214" s="106" t="s">
        <v>976</v>
      </c>
      <c r="BP214" s="106" t="s">
        <v>1351</v>
      </c>
      <c r="BQ214" s="106" t="s">
        <v>1351</v>
      </c>
      <c r="BR214" s="24" t="s">
        <v>4907</v>
      </c>
      <c r="BS214" s="24" t="s">
        <v>4311</v>
      </c>
      <c r="BT214" s="24" t="s">
        <v>3555</v>
      </c>
      <c r="BU214" s="24" t="s">
        <v>3601</v>
      </c>
      <c r="BV214" s="24" t="s">
        <v>4908</v>
      </c>
      <c r="BW214" s="24" t="s">
        <v>1351</v>
      </c>
      <c r="BX214" s="106" t="s">
        <v>1351</v>
      </c>
      <c r="BY214" s="106" t="s">
        <v>1351</v>
      </c>
      <c r="BZ214" s="106" t="s">
        <v>1351</v>
      </c>
      <c r="CA214" s="24" t="s">
        <v>4927</v>
      </c>
      <c r="CB214" s="24" t="s">
        <v>1351</v>
      </c>
      <c r="CC214" s="24" t="s">
        <v>1351</v>
      </c>
      <c r="CD214" s="24" t="s">
        <v>4928</v>
      </c>
      <c r="CE214" s="24" t="s">
        <v>263</v>
      </c>
      <c r="CF214" s="24" t="s">
        <v>1351</v>
      </c>
      <c r="CG214" s="24" t="s">
        <v>1351</v>
      </c>
      <c r="CH214" s="24" t="s">
        <v>4929</v>
      </c>
      <c r="CI214" s="24" t="s">
        <v>204</v>
      </c>
      <c r="CJ214" s="24" t="s">
        <v>1351</v>
      </c>
      <c r="CK214" s="24" t="s">
        <v>1351</v>
      </c>
      <c r="CL214" s="24" t="s">
        <v>1351</v>
      </c>
      <c r="CM214" s="24" t="s">
        <v>1351</v>
      </c>
      <c r="CN214" s="24" t="s">
        <v>1351</v>
      </c>
      <c r="CO214" s="24" t="s">
        <v>1351</v>
      </c>
      <c r="CP214" s="24" t="s">
        <v>1351</v>
      </c>
      <c r="CQ214" s="24" t="s">
        <v>4930</v>
      </c>
      <c r="CR214" s="24" t="s">
        <v>4931</v>
      </c>
      <c r="CS214" s="24" t="s">
        <v>989</v>
      </c>
      <c r="CT214" s="24" t="s">
        <v>142</v>
      </c>
      <c r="CU214" s="24">
        <v>732142</v>
      </c>
      <c r="CV214" s="24" t="s">
        <v>4930</v>
      </c>
      <c r="CW214" s="24" t="s">
        <v>4931</v>
      </c>
      <c r="CX214" s="24" t="s">
        <v>989</v>
      </c>
      <c r="CY214" s="24" t="s">
        <v>142</v>
      </c>
      <c r="CZ214" s="24">
        <v>732142</v>
      </c>
    </row>
    <row r="215" spans="1:104" s="19" customFormat="1">
      <c r="A215" s="10">
        <v>214</v>
      </c>
      <c r="B215" s="23">
        <v>1410901143</v>
      </c>
      <c r="C215" s="23" t="s">
        <v>3351</v>
      </c>
      <c r="D215" s="24" t="s">
        <v>4932</v>
      </c>
      <c r="E215" s="24" t="s">
        <v>4933</v>
      </c>
      <c r="F215" s="24" t="s">
        <v>1351</v>
      </c>
      <c r="G215" s="24" t="s">
        <v>1091</v>
      </c>
      <c r="H215" s="23" t="s">
        <v>4934</v>
      </c>
      <c r="I215" s="23" t="s">
        <v>104</v>
      </c>
      <c r="J215" s="25" t="s">
        <v>4935</v>
      </c>
      <c r="K215" s="23">
        <v>24</v>
      </c>
      <c r="L215" s="23" t="s">
        <v>323</v>
      </c>
      <c r="M215" s="23" t="s">
        <v>107</v>
      </c>
      <c r="N215" s="23" t="s">
        <v>966</v>
      </c>
      <c r="O215" s="23" t="s">
        <v>109</v>
      </c>
      <c r="P215" s="24" t="s">
        <v>4936</v>
      </c>
      <c r="Q215" s="23" t="s">
        <v>1351</v>
      </c>
      <c r="R215" s="26">
        <v>8017009873</v>
      </c>
      <c r="S215" s="26">
        <v>93330289614</v>
      </c>
      <c r="T215" s="123" t="s">
        <v>4937</v>
      </c>
      <c r="U215" s="24" t="s">
        <v>1351</v>
      </c>
      <c r="V215" s="23" t="s">
        <v>223</v>
      </c>
      <c r="W215" s="23" t="s">
        <v>4938</v>
      </c>
      <c r="X215" s="23" t="s">
        <v>4939</v>
      </c>
      <c r="Y215" s="23" t="s">
        <v>4940</v>
      </c>
      <c r="Z215" s="23" t="s">
        <v>333</v>
      </c>
      <c r="AA215" s="23">
        <v>2008</v>
      </c>
      <c r="AB215" s="28">
        <v>68</v>
      </c>
      <c r="AC215" s="28">
        <v>67</v>
      </c>
      <c r="AD215" s="23">
        <v>603</v>
      </c>
      <c r="AE215" s="23">
        <v>900</v>
      </c>
      <c r="AF215" s="24" t="s">
        <v>227</v>
      </c>
      <c r="AG215" s="24" t="s">
        <v>4941</v>
      </c>
      <c r="AH215" s="24" t="s">
        <v>4939</v>
      </c>
      <c r="AI215" s="24" t="s">
        <v>4942</v>
      </c>
      <c r="AJ215" s="24" t="s">
        <v>333</v>
      </c>
      <c r="AK215" s="23">
        <v>2010</v>
      </c>
      <c r="AL215" s="28">
        <v>50.67</v>
      </c>
      <c r="AM215" s="28">
        <v>54.43</v>
      </c>
      <c r="AN215" s="23">
        <v>381</v>
      </c>
      <c r="AO215" s="23">
        <v>700</v>
      </c>
      <c r="AP215" s="24" t="s">
        <v>4943</v>
      </c>
      <c r="AQ215" s="24" t="s">
        <v>1377</v>
      </c>
      <c r="AR215" s="23" t="s">
        <v>4775</v>
      </c>
      <c r="AS215" s="23" t="s">
        <v>120</v>
      </c>
      <c r="AT215" s="23">
        <v>2013</v>
      </c>
      <c r="AU215" s="28">
        <v>66.13</v>
      </c>
      <c r="AV215" s="23" t="s">
        <v>1355</v>
      </c>
      <c r="AW215" s="23">
        <v>3798</v>
      </c>
      <c r="AX215" s="23"/>
      <c r="AY215" s="23">
        <v>2014</v>
      </c>
      <c r="AZ215" s="23" t="s">
        <v>125</v>
      </c>
      <c r="BA215" s="23" t="s">
        <v>4943</v>
      </c>
      <c r="BB215" s="23">
        <v>2015</v>
      </c>
      <c r="BC215" s="23"/>
      <c r="BD215" s="23" t="s">
        <v>120</v>
      </c>
      <c r="BE215" s="29">
        <v>10900114132</v>
      </c>
      <c r="BF215" s="30">
        <v>141090120009</v>
      </c>
      <c r="BG215" s="28" t="s">
        <v>1351</v>
      </c>
      <c r="BH215" s="28" t="s">
        <v>1351</v>
      </c>
      <c r="BI215" s="28">
        <v>5.59</v>
      </c>
      <c r="BJ215" s="28">
        <v>5.92</v>
      </c>
      <c r="BK215" s="28">
        <v>4.8099999999999996</v>
      </c>
      <c r="BL215" s="17">
        <f t="shared" si="20"/>
        <v>5.44</v>
      </c>
      <c r="BM215" s="31" t="s">
        <v>195</v>
      </c>
      <c r="BN215" s="32">
        <v>3</v>
      </c>
      <c r="BO215" s="106" t="s">
        <v>195</v>
      </c>
      <c r="BP215" s="106" t="s">
        <v>4722</v>
      </c>
      <c r="BQ215" s="107">
        <v>1</v>
      </c>
      <c r="BR215" s="24" t="s">
        <v>4944</v>
      </c>
      <c r="BS215" s="24" t="s">
        <v>4945</v>
      </c>
      <c r="BT215" s="24" t="s">
        <v>4946</v>
      </c>
      <c r="BU215" s="24" t="s">
        <v>4947</v>
      </c>
      <c r="BV215" s="24" t="s">
        <v>4948</v>
      </c>
      <c r="BW215" s="24" t="s">
        <v>1351</v>
      </c>
      <c r="BX215" s="107" t="s">
        <v>4949</v>
      </c>
      <c r="BY215" s="107" t="s">
        <v>4950</v>
      </c>
      <c r="BZ215" s="107" t="s">
        <v>1351</v>
      </c>
      <c r="CA215" s="107" t="s">
        <v>1351</v>
      </c>
      <c r="CB215" s="107" t="s">
        <v>1351</v>
      </c>
      <c r="CC215" s="107" t="s">
        <v>1351</v>
      </c>
      <c r="CD215" s="24" t="s">
        <v>4951</v>
      </c>
      <c r="CE215" s="24" t="s">
        <v>134</v>
      </c>
      <c r="CF215" s="24" t="s">
        <v>1351</v>
      </c>
      <c r="CG215" s="24" t="s">
        <v>1351</v>
      </c>
      <c r="CH215" s="24" t="s">
        <v>4952</v>
      </c>
      <c r="CI215" s="24" t="s">
        <v>171</v>
      </c>
      <c r="CJ215" s="24" t="s">
        <v>1351</v>
      </c>
      <c r="CK215" s="24" t="s">
        <v>1351</v>
      </c>
      <c r="CL215" s="24" t="s">
        <v>1351</v>
      </c>
      <c r="CM215" s="24" t="s">
        <v>1351</v>
      </c>
      <c r="CN215" s="24" t="s">
        <v>1351</v>
      </c>
      <c r="CO215" s="24" t="s">
        <v>1351</v>
      </c>
      <c r="CP215" s="24" t="s">
        <v>1351</v>
      </c>
      <c r="CQ215" s="24" t="s">
        <v>4953</v>
      </c>
      <c r="CR215" s="24" t="s">
        <v>4953</v>
      </c>
      <c r="CS215" s="24" t="s">
        <v>572</v>
      </c>
      <c r="CT215" s="24" t="s">
        <v>142</v>
      </c>
      <c r="CU215" s="24">
        <v>700099</v>
      </c>
      <c r="CV215" s="24" t="s">
        <v>4953</v>
      </c>
      <c r="CW215" s="24" t="s">
        <v>140</v>
      </c>
      <c r="CX215" s="24" t="s">
        <v>572</v>
      </c>
      <c r="CY215" s="24" t="s">
        <v>142</v>
      </c>
      <c r="CZ215" s="24">
        <v>700099</v>
      </c>
    </row>
    <row r="216" spans="1:104" s="19" customFormat="1">
      <c r="A216" s="10">
        <v>215</v>
      </c>
      <c r="B216" s="23">
        <v>1310901076</v>
      </c>
      <c r="C216" s="23" t="s">
        <v>3351</v>
      </c>
      <c r="D216" s="24" t="s">
        <v>4954</v>
      </c>
      <c r="E216" s="24" t="s">
        <v>4955</v>
      </c>
      <c r="F216" s="24" t="s">
        <v>1351</v>
      </c>
      <c r="G216" s="24" t="s">
        <v>1171</v>
      </c>
      <c r="H216" s="37" t="s">
        <v>4956</v>
      </c>
      <c r="I216" s="23" t="s">
        <v>181</v>
      </c>
      <c r="J216" s="25" t="s">
        <v>4957</v>
      </c>
      <c r="K216" s="23" t="s">
        <v>740</v>
      </c>
      <c r="L216" s="23" t="s">
        <v>323</v>
      </c>
      <c r="M216" s="23" t="s">
        <v>107</v>
      </c>
      <c r="N216" s="23" t="s">
        <v>108</v>
      </c>
      <c r="O216" s="23" t="s">
        <v>109</v>
      </c>
      <c r="P216" s="24" t="s">
        <v>1788</v>
      </c>
      <c r="Q216" s="23" t="s">
        <v>4958</v>
      </c>
      <c r="R216" s="26">
        <v>8334005355</v>
      </c>
      <c r="S216" s="26" t="s">
        <v>1351</v>
      </c>
      <c r="T216" s="123" t="s">
        <v>4959</v>
      </c>
      <c r="U216" s="123" t="s">
        <v>1351</v>
      </c>
      <c r="V216" s="23" t="s">
        <v>1673</v>
      </c>
      <c r="W216" s="23" t="s">
        <v>330</v>
      </c>
      <c r="X216" s="23" t="s">
        <v>4960</v>
      </c>
      <c r="Y216" s="23" t="s">
        <v>4961</v>
      </c>
      <c r="Z216" s="23" t="s">
        <v>120</v>
      </c>
      <c r="AA216" s="23">
        <v>2011</v>
      </c>
      <c r="AB216" s="28">
        <v>86.75</v>
      </c>
      <c r="AC216" s="28">
        <v>87.56</v>
      </c>
      <c r="AD216" s="23">
        <v>788</v>
      </c>
      <c r="AE216" s="23">
        <v>900</v>
      </c>
      <c r="AF216" s="24" t="s">
        <v>878</v>
      </c>
      <c r="AG216" s="24" t="s">
        <v>192</v>
      </c>
      <c r="AH216" s="24" t="s">
        <v>4962</v>
      </c>
      <c r="AI216" s="24" t="s">
        <v>4963</v>
      </c>
      <c r="AJ216" s="24" t="s">
        <v>120</v>
      </c>
      <c r="AK216" s="23">
        <v>2013</v>
      </c>
      <c r="AL216" s="28">
        <v>92.2</v>
      </c>
      <c r="AM216" s="28">
        <v>92.2</v>
      </c>
      <c r="AN216" s="23">
        <v>461</v>
      </c>
      <c r="AO216" s="23">
        <v>500</v>
      </c>
      <c r="AP216" s="24" t="s">
        <v>1351</v>
      </c>
      <c r="AQ216" s="24" t="s">
        <v>1351</v>
      </c>
      <c r="AR216" s="23" t="s">
        <v>1351</v>
      </c>
      <c r="AS216" s="23" t="s">
        <v>1351</v>
      </c>
      <c r="AT216" s="23" t="s">
        <v>1351</v>
      </c>
      <c r="AU216" s="28" t="s">
        <v>1351</v>
      </c>
      <c r="AV216" s="23" t="s">
        <v>14016</v>
      </c>
      <c r="AW216" s="121">
        <v>102060</v>
      </c>
      <c r="AX216" s="23">
        <v>3380</v>
      </c>
      <c r="AY216" s="23">
        <v>2013</v>
      </c>
      <c r="AZ216" s="23" t="s">
        <v>4964</v>
      </c>
      <c r="BA216" s="23" t="s">
        <v>4256</v>
      </c>
      <c r="BB216" s="23">
        <v>2013</v>
      </c>
      <c r="BC216" s="23">
        <v>2017</v>
      </c>
      <c r="BD216" s="23" t="s">
        <v>120</v>
      </c>
      <c r="BE216" s="29">
        <v>10900113059</v>
      </c>
      <c r="BF216" s="30">
        <v>131090110059</v>
      </c>
      <c r="BG216" s="28">
        <v>7.81</v>
      </c>
      <c r="BH216" s="28">
        <v>7.76</v>
      </c>
      <c r="BI216" s="28">
        <v>8.17</v>
      </c>
      <c r="BJ216" s="28">
        <v>8.23</v>
      </c>
      <c r="BK216" s="28">
        <v>8.81</v>
      </c>
      <c r="BL216" s="17">
        <f t="shared" ref="BL216:BL277" si="21">SUM(BG216:BK216)/5</f>
        <v>8.1560000000000006</v>
      </c>
      <c r="BM216" s="31" t="s">
        <v>976</v>
      </c>
      <c r="BN216" s="32" t="s">
        <v>1351</v>
      </c>
      <c r="BO216" s="106" t="s">
        <v>976</v>
      </c>
      <c r="BP216" s="106" t="s">
        <v>1351</v>
      </c>
      <c r="BQ216" s="107" t="s">
        <v>1351</v>
      </c>
      <c r="BR216" s="24" t="s">
        <v>4965</v>
      </c>
      <c r="BS216" s="24" t="s">
        <v>4966</v>
      </c>
      <c r="BT216" s="24" t="s">
        <v>4967</v>
      </c>
      <c r="BU216" s="24" t="s">
        <v>4968</v>
      </c>
      <c r="BV216" s="24" t="s">
        <v>4969</v>
      </c>
      <c r="BW216" s="24" t="s">
        <v>4970</v>
      </c>
      <c r="BX216" s="107" t="s">
        <v>1351</v>
      </c>
      <c r="BY216" s="107" t="s">
        <v>1351</v>
      </c>
      <c r="BZ216" s="24" t="s">
        <v>4971</v>
      </c>
      <c r="CA216" s="24" t="s">
        <v>4972</v>
      </c>
      <c r="CB216" s="24" t="s">
        <v>4973</v>
      </c>
      <c r="CC216" s="24" t="s">
        <v>4974</v>
      </c>
      <c r="CD216" s="24" t="s">
        <v>4975</v>
      </c>
      <c r="CE216" s="24" t="s">
        <v>235</v>
      </c>
      <c r="CF216" s="24" t="s">
        <v>4976</v>
      </c>
      <c r="CG216" s="24" t="s">
        <v>4977</v>
      </c>
      <c r="CH216" s="24" t="s">
        <v>4978</v>
      </c>
      <c r="CI216" s="24" t="s">
        <v>361</v>
      </c>
      <c r="CJ216" s="24" t="s">
        <v>4979</v>
      </c>
      <c r="CK216" s="24" t="s">
        <v>1351</v>
      </c>
      <c r="CL216" s="24" t="s">
        <v>1351</v>
      </c>
      <c r="CM216" s="24" t="s">
        <v>1351</v>
      </c>
      <c r="CN216" s="24" t="s">
        <v>1351</v>
      </c>
      <c r="CO216" s="24" t="s">
        <v>1351</v>
      </c>
      <c r="CP216" s="24" t="s">
        <v>1351</v>
      </c>
      <c r="CQ216" s="24" t="s">
        <v>4980</v>
      </c>
      <c r="CR216" s="24" t="s">
        <v>140</v>
      </c>
      <c r="CS216" s="24" t="s">
        <v>140</v>
      </c>
      <c r="CT216" s="24" t="s">
        <v>142</v>
      </c>
      <c r="CU216" s="24">
        <v>700094</v>
      </c>
      <c r="CV216" s="24" t="s">
        <v>4980</v>
      </c>
      <c r="CW216" s="24" t="s">
        <v>140</v>
      </c>
      <c r="CX216" s="24" t="s">
        <v>140</v>
      </c>
      <c r="CY216" s="24" t="s">
        <v>142</v>
      </c>
      <c r="CZ216" s="24">
        <v>700094</v>
      </c>
    </row>
    <row r="217" spans="1:104" s="19" customFormat="1">
      <c r="A217" s="10">
        <v>216</v>
      </c>
      <c r="B217" s="23">
        <v>1310901114</v>
      </c>
      <c r="C217" s="23" t="s">
        <v>3351</v>
      </c>
      <c r="D217" s="24" t="s">
        <v>4981</v>
      </c>
      <c r="E217" s="24" t="s">
        <v>1713</v>
      </c>
      <c r="F217" s="24" t="s">
        <v>1351</v>
      </c>
      <c r="G217" s="24" t="s">
        <v>4982</v>
      </c>
      <c r="H217" s="23" t="s">
        <v>4983</v>
      </c>
      <c r="I217" s="23" t="s">
        <v>104</v>
      </c>
      <c r="J217" s="25" t="s">
        <v>4984</v>
      </c>
      <c r="K217" s="23">
        <v>21</v>
      </c>
      <c r="L217" s="23" t="s">
        <v>106</v>
      </c>
      <c r="M217" s="23" t="s">
        <v>107</v>
      </c>
      <c r="N217" s="23" t="s">
        <v>966</v>
      </c>
      <c r="O217" s="23" t="s">
        <v>109</v>
      </c>
      <c r="P217" s="24" t="s">
        <v>4985</v>
      </c>
      <c r="Q217" s="23" t="s">
        <v>1351</v>
      </c>
      <c r="R217" s="26" t="s">
        <v>4986</v>
      </c>
      <c r="S217" s="26" t="s">
        <v>1351</v>
      </c>
      <c r="T217" s="24" t="s">
        <v>4987</v>
      </c>
      <c r="U217" s="24" t="s">
        <v>1351</v>
      </c>
      <c r="V217" s="23" t="s">
        <v>725</v>
      </c>
      <c r="W217" s="23" t="s">
        <v>2934</v>
      </c>
      <c r="X217" s="23" t="s">
        <v>4988</v>
      </c>
      <c r="Y217" s="23" t="s">
        <v>4989</v>
      </c>
      <c r="Z217" s="23" t="s">
        <v>333</v>
      </c>
      <c r="AA217" s="23">
        <v>2011</v>
      </c>
      <c r="AB217" s="28">
        <v>86</v>
      </c>
      <c r="AC217" s="28">
        <v>86</v>
      </c>
      <c r="AD217" s="23">
        <v>688</v>
      </c>
      <c r="AE217" s="23">
        <v>800</v>
      </c>
      <c r="AF217" s="24" t="s">
        <v>356</v>
      </c>
      <c r="AG217" s="24" t="s">
        <v>334</v>
      </c>
      <c r="AH217" s="24" t="s">
        <v>4988</v>
      </c>
      <c r="AI217" s="24" t="s">
        <v>4990</v>
      </c>
      <c r="AJ217" s="24" t="s">
        <v>333</v>
      </c>
      <c r="AK217" s="23">
        <v>2013</v>
      </c>
      <c r="AL217" s="28">
        <v>78.8</v>
      </c>
      <c r="AM217" s="28">
        <v>76.5</v>
      </c>
      <c r="AN217" s="23">
        <v>459</v>
      </c>
      <c r="AO217" s="23">
        <v>600</v>
      </c>
      <c r="AP217" s="24" t="s">
        <v>1351</v>
      </c>
      <c r="AQ217" s="24" t="s">
        <v>1351</v>
      </c>
      <c r="AR217" s="23" t="s">
        <v>1351</v>
      </c>
      <c r="AS217" s="23" t="s">
        <v>1351</v>
      </c>
      <c r="AT217" s="23" t="s">
        <v>1351</v>
      </c>
      <c r="AU217" s="28" t="s">
        <v>1351</v>
      </c>
      <c r="AV217" s="23" t="s">
        <v>124</v>
      </c>
      <c r="AW217" s="23" t="s">
        <v>1351</v>
      </c>
      <c r="AX217" s="23">
        <v>8181</v>
      </c>
      <c r="AY217" s="23">
        <v>2013</v>
      </c>
      <c r="AZ217" s="23" t="s">
        <v>1650</v>
      </c>
      <c r="BA217" s="23" t="s">
        <v>3351</v>
      </c>
      <c r="BB217" s="23">
        <v>2013</v>
      </c>
      <c r="BC217" s="23">
        <v>2017</v>
      </c>
      <c r="BD217" s="23" t="s">
        <v>120</v>
      </c>
      <c r="BE217" s="29">
        <v>10900113060</v>
      </c>
      <c r="BF217" s="30">
        <v>131090110060</v>
      </c>
      <c r="BG217" s="28">
        <v>6.67</v>
      </c>
      <c r="BH217" s="28">
        <v>6.28</v>
      </c>
      <c r="BI217" s="28">
        <v>6.51</v>
      </c>
      <c r="BJ217" s="28">
        <v>6.27</v>
      </c>
      <c r="BK217" s="28">
        <v>7.08</v>
      </c>
      <c r="BL217" s="17">
        <f t="shared" si="21"/>
        <v>6.5620000000000003</v>
      </c>
      <c r="BM217" s="31" t="s">
        <v>195</v>
      </c>
      <c r="BN217" s="32">
        <v>1</v>
      </c>
      <c r="BO217" s="106" t="s">
        <v>1351</v>
      </c>
      <c r="BP217" s="106" t="s">
        <v>1351</v>
      </c>
      <c r="BQ217" s="107" t="s">
        <v>1351</v>
      </c>
      <c r="BR217" s="24" t="s">
        <v>1975</v>
      </c>
      <c r="BS217" s="24" t="s">
        <v>4991</v>
      </c>
      <c r="BT217" s="24" t="s">
        <v>1351</v>
      </c>
      <c r="BU217" s="24" t="s">
        <v>1351</v>
      </c>
      <c r="BV217" s="24" t="s">
        <v>1351</v>
      </c>
      <c r="BW217" s="24" t="s">
        <v>1351</v>
      </c>
      <c r="BX217" s="107" t="s">
        <v>1351</v>
      </c>
      <c r="BY217" s="107" t="s">
        <v>1351</v>
      </c>
      <c r="BZ217" s="24" t="s">
        <v>829</v>
      </c>
      <c r="CA217" s="24" t="s">
        <v>1351</v>
      </c>
      <c r="CB217" s="24" t="s">
        <v>1351</v>
      </c>
      <c r="CC217" s="24" t="s">
        <v>1351</v>
      </c>
      <c r="CD217" s="24" t="s">
        <v>4992</v>
      </c>
      <c r="CE217" s="24" t="s">
        <v>4993</v>
      </c>
      <c r="CF217" s="24" t="s">
        <v>4994</v>
      </c>
      <c r="CG217" s="24" t="s">
        <v>1351</v>
      </c>
      <c r="CH217" s="24" t="s">
        <v>4995</v>
      </c>
      <c r="CI217" s="24" t="s">
        <v>171</v>
      </c>
      <c r="CJ217" s="24" t="s">
        <v>1351</v>
      </c>
      <c r="CK217" s="24" t="s">
        <v>1351</v>
      </c>
      <c r="CL217" s="24" t="s">
        <v>1351</v>
      </c>
      <c r="CM217" s="24" t="s">
        <v>1351</v>
      </c>
      <c r="CN217" s="24" t="s">
        <v>1351</v>
      </c>
      <c r="CO217" s="24" t="s">
        <v>1351</v>
      </c>
      <c r="CP217" s="24" t="s">
        <v>1351</v>
      </c>
      <c r="CQ217" s="24" t="s">
        <v>4996</v>
      </c>
      <c r="CR217" s="24" t="s">
        <v>3014</v>
      </c>
      <c r="CS217" s="24" t="s">
        <v>3042</v>
      </c>
      <c r="CT217" s="24" t="s">
        <v>142</v>
      </c>
      <c r="CU217" s="24">
        <v>721101</v>
      </c>
      <c r="CV217" s="24" t="s">
        <v>4997</v>
      </c>
      <c r="CW217" s="24" t="s">
        <v>1537</v>
      </c>
      <c r="CX217" s="24" t="s">
        <v>140</v>
      </c>
      <c r="CY217" s="24" t="s">
        <v>142</v>
      </c>
      <c r="CZ217" s="24">
        <v>700152</v>
      </c>
    </row>
    <row r="218" spans="1:104" s="19" customFormat="1">
      <c r="A218" s="10">
        <v>217</v>
      </c>
      <c r="B218" s="23">
        <v>1310901030</v>
      </c>
      <c r="C218" s="23" t="s">
        <v>3351</v>
      </c>
      <c r="D218" s="24" t="s">
        <v>4998</v>
      </c>
      <c r="E218" s="24" t="s">
        <v>4999</v>
      </c>
      <c r="F218" s="24" t="s">
        <v>1351</v>
      </c>
      <c r="G218" s="24" t="s">
        <v>179</v>
      </c>
      <c r="H218" s="23" t="s">
        <v>5000</v>
      </c>
      <c r="I218" s="23" t="s">
        <v>181</v>
      </c>
      <c r="J218" s="25" t="s">
        <v>5001</v>
      </c>
      <c r="K218" s="23">
        <v>20</v>
      </c>
      <c r="L218" s="23" t="s">
        <v>5002</v>
      </c>
      <c r="M218" s="23" t="s">
        <v>149</v>
      </c>
      <c r="N218" s="23" t="s">
        <v>966</v>
      </c>
      <c r="O218" s="23" t="s">
        <v>109</v>
      </c>
      <c r="P218" s="24" t="s">
        <v>5003</v>
      </c>
      <c r="Q218" s="23" t="s">
        <v>5004</v>
      </c>
      <c r="R218" s="26">
        <v>9163939011</v>
      </c>
      <c r="S218" s="26">
        <v>8409451599</v>
      </c>
      <c r="T218" s="123" t="s">
        <v>5005</v>
      </c>
      <c r="U218" s="123" t="s">
        <v>5006</v>
      </c>
      <c r="V218" s="23" t="s">
        <v>378</v>
      </c>
      <c r="W218" s="23" t="s">
        <v>2291</v>
      </c>
      <c r="X218" s="23" t="s">
        <v>5007</v>
      </c>
      <c r="Y218" s="23" t="s">
        <v>157</v>
      </c>
      <c r="Z218" s="23" t="s">
        <v>120</v>
      </c>
      <c r="AA218" s="23">
        <v>2010</v>
      </c>
      <c r="AB218" s="28">
        <v>72</v>
      </c>
      <c r="AC218" s="28">
        <v>72</v>
      </c>
      <c r="AD218" s="23">
        <v>360</v>
      </c>
      <c r="AE218" s="23">
        <v>500</v>
      </c>
      <c r="AF218" s="24" t="s">
        <v>687</v>
      </c>
      <c r="AG218" s="24" t="s">
        <v>2291</v>
      </c>
      <c r="AH218" s="24" t="s">
        <v>5008</v>
      </c>
      <c r="AI218" s="24" t="s">
        <v>5009</v>
      </c>
      <c r="AJ218" s="24" t="s">
        <v>120</v>
      </c>
      <c r="AK218" s="23">
        <v>2012</v>
      </c>
      <c r="AL218" s="28">
        <v>73.599999999999994</v>
      </c>
      <c r="AM218" s="28">
        <v>73.599999999999994</v>
      </c>
      <c r="AN218" s="23">
        <v>368</v>
      </c>
      <c r="AO218" s="23">
        <v>500</v>
      </c>
      <c r="AP218" s="24" t="s">
        <v>1351</v>
      </c>
      <c r="AQ218" s="24" t="s">
        <v>1351</v>
      </c>
      <c r="AR218" s="23" t="s">
        <v>1351</v>
      </c>
      <c r="AS218" s="23" t="s">
        <v>1351</v>
      </c>
      <c r="AT218" s="23" t="s">
        <v>1351</v>
      </c>
      <c r="AU218" s="28" t="s">
        <v>1351</v>
      </c>
      <c r="AV218" s="23" t="s">
        <v>14016</v>
      </c>
      <c r="AW218" s="23">
        <v>100333</v>
      </c>
      <c r="AX218" s="23">
        <v>40234</v>
      </c>
      <c r="AY218" s="23">
        <v>2013</v>
      </c>
      <c r="AZ218" s="23" t="s">
        <v>125</v>
      </c>
      <c r="BA218" s="23" t="s">
        <v>3351</v>
      </c>
      <c r="BB218" s="23">
        <v>2013</v>
      </c>
      <c r="BC218" s="23">
        <v>2017</v>
      </c>
      <c r="BD218" s="23" t="s">
        <v>120</v>
      </c>
      <c r="BE218" s="29">
        <v>10900113061</v>
      </c>
      <c r="BF218" s="30">
        <v>131090110061</v>
      </c>
      <c r="BG218" s="28">
        <v>6.15</v>
      </c>
      <c r="BH218" s="28">
        <v>6.24</v>
      </c>
      <c r="BI218" s="28">
        <v>6.28</v>
      </c>
      <c r="BJ218" s="28">
        <v>6.08</v>
      </c>
      <c r="BK218" s="28">
        <v>6.15</v>
      </c>
      <c r="BL218" s="17">
        <f t="shared" si="21"/>
        <v>6.18</v>
      </c>
      <c r="BM218" s="31" t="s">
        <v>976</v>
      </c>
      <c r="BN218" s="32" t="s">
        <v>1351</v>
      </c>
      <c r="BO218" s="106" t="s">
        <v>195</v>
      </c>
      <c r="BP218" s="106" t="s">
        <v>196</v>
      </c>
      <c r="BQ218" s="107">
        <v>1</v>
      </c>
      <c r="BR218" s="24" t="s">
        <v>3688</v>
      </c>
      <c r="BS218" s="24" t="s">
        <v>948</v>
      </c>
      <c r="BT218" s="24" t="s">
        <v>5010</v>
      </c>
      <c r="BU218" s="24" t="s">
        <v>5011</v>
      </c>
      <c r="BV218" s="24" t="s">
        <v>5012</v>
      </c>
      <c r="BW218" s="24" t="s">
        <v>1351</v>
      </c>
      <c r="BX218" s="107" t="s">
        <v>1351</v>
      </c>
      <c r="BY218" s="107" t="s">
        <v>1351</v>
      </c>
      <c r="BZ218" s="24" t="s">
        <v>1351</v>
      </c>
      <c r="CA218" s="24" t="s">
        <v>1351</v>
      </c>
      <c r="CB218" s="24" t="s">
        <v>1351</v>
      </c>
      <c r="CC218" s="24" t="s">
        <v>1351</v>
      </c>
      <c r="CD218" s="24" t="s">
        <v>5013</v>
      </c>
      <c r="CE218" s="24" t="s">
        <v>5014</v>
      </c>
      <c r="CF218" s="24" t="s">
        <v>1824</v>
      </c>
      <c r="CG218" s="24" t="s">
        <v>1351</v>
      </c>
      <c r="CH218" s="24" t="s">
        <v>4124</v>
      </c>
      <c r="CI218" s="24" t="s">
        <v>5015</v>
      </c>
      <c r="CJ218" s="24" t="s">
        <v>1824</v>
      </c>
      <c r="CK218" s="24" t="s">
        <v>1351</v>
      </c>
      <c r="CL218" s="24" t="s">
        <v>5016</v>
      </c>
      <c r="CM218" s="24" t="s">
        <v>5017</v>
      </c>
      <c r="CN218" s="24" t="s">
        <v>1824</v>
      </c>
      <c r="CO218" s="24" t="s">
        <v>1351</v>
      </c>
      <c r="CP218" s="24" t="s">
        <v>837</v>
      </c>
      <c r="CQ218" s="24" t="s">
        <v>5018</v>
      </c>
      <c r="CR218" s="24" t="s">
        <v>5019</v>
      </c>
      <c r="CS218" s="24" t="s">
        <v>5020</v>
      </c>
      <c r="CT218" s="24" t="s">
        <v>175</v>
      </c>
      <c r="CU218" s="24">
        <v>821101</v>
      </c>
      <c r="CV218" s="24" t="s">
        <v>5021</v>
      </c>
      <c r="CW218" s="24" t="s">
        <v>5022</v>
      </c>
      <c r="CX218" s="24" t="s">
        <v>140</v>
      </c>
      <c r="CY218" s="24" t="s">
        <v>473</v>
      </c>
      <c r="CZ218" s="24">
        <v>700152</v>
      </c>
    </row>
    <row r="219" spans="1:104" s="19" customFormat="1">
      <c r="A219" s="10">
        <v>218</v>
      </c>
      <c r="B219" s="23">
        <v>1310901107</v>
      </c>
      <c r="C219" s="23" t="s">
        <v>3351</v>
      </c>
      <c r="D219" s="24" t="s">
        <v>5023</v>
      </c>
      <c r="E219" s="24" t="s">
        <v>5023</v>
      </c>
      <c r="F219" s="24" t="s">
        <v>1351</v>
      </c>
      <c r="G219" s="24" t="s">
        <v>1351</v>
      </c>
      <c r="H219" s="148" t="s">
        <v>5024</v>
      </c>
      <c r="I219" s="23" t="s">
        <v>181</v>
      </c>
      <c r="J219" s="25" t="s">
        <v>5025</v>
      </c>
      <c r="K219" s="23">
        <v>22</v>
      </c>
      <c r="L219" s="23" t="s">
        <v>106</v>
      </c>
      <c r="M219" s="23" t="s">
        <v>107</v>
      </c>
      <c r="N219" s="23" t="s">
        <v>108</v>
      </c>
      <c r="O219" s="23" t="s">
        <v>109</v>
      </c>
      <c r="P219" s="24" t="s">
        <v>5026</v>
      </c>
      <c r="Q219" s="23" t="s">
        <v>1351</v>
      </c>
      <c r="R219" s="26">
        <v>9051943282</v>
      </c>
      <c r="S219" s="26">
        <v>8444989197</v>
      </c>
      <c r="T219" s="123" t="s">
        <v>5027</v>
      </c>
      <c r="U219" s="123" t="s">
        <v>5028</v>
      </c>
      <c r="V219" s="23" t="s">
        <v>1598</v>
      </c>
      <c r="W219" s="23" t="s">
        <v>3386</v>
      </c>
      <c r="X219" s="23" t="s">
        <v>5029</v>
      </c>
      <c r="Y219" s="23" t="s">
        <v>5030</v>
      </c>
      <c r="Z219" s="23" t="s">
        <v>120</v>
      </c>
      <c r="AA219" s="23">
        <v>2010</v>
      </c>
      <c r="AB219" s="28">
        <v>82</v>
      </c>
      <c r="AC219" s="28">
        <v>84.5</v>
      </c>
      <c r="AD219" s="23">
        <v>574</v>
      </c>
      <c r="AE219" s="23">
        <v>700</v>
      </c>
      <c r="AF219" s="24" t="s">
        <v>878</v>
      </c>
      <c r="AG219" s="24" t="s">
        <v>188</v>
      </c>
      <c r="AH219" s="24" t="s">
        <v>5031</v>
      </c>
      <c r="AI219" s="24" t="s">
        <v>5032</v>
      </c>
      <c r="AJ219" s="24" t="s">
        <v>120</v>
      </c>
      <c r="AK219" s="23">
        <v>2012</v>
      </c>
      <c r="AL219" s="28">
        <v>70.2</v>
      </c>
      <c r="AM219" s="28">
        <v>70.2</v>
      </c>
      <c r="AN219" s="23">
        <v>351</v>
      </c>
      <c r="AO219" s="23">
        <v>500</v>
      </c>
      <c r="AP219" s="24" t="s">
        <v>1351</v>
      </c>
      <c r="AQ219" s="24" t="s">
        <v>1351</v>
      </c>
      <c r="AR219" s="23" t="s">
        <v>1351</v>
      </c>
      <c r="AS219" s="23" t="s">
        <v>1351</v>
      </c>
      <c r="AT219" s="23" t="s">
        <v>1351</v>
      </c>
      <c r="AU219" s="28" t="s">
        <v>1351</v>
      </c>
      <c r="AV219" s="23" t="s">
        <v>124</v>
      </c>
      <c r="AW219" s="23" t="s">
        <v>1351</v>
      </c>
      <c r="AX219" s="23">
        <v>14779</v>
      </c>
      <c r="AY219" s="23">
        <v>2013</v>
      </c>
      <c r="AZ219" s="23" t="s">
        <v>5033</v>
      </c>
      <c r="BA219" s="23" t="s">
        <v>3351</v>
      </c>
      <c r="BB219" s="23">
        <v>2013</v>
      </c>
      <c r="BC219" s="23">
        <v>2017</v>
      </c>
      <c r="BD219" s="23" t="s">
        <v>120</v>
      </c>
      <c r="BE219" s="29">
        <v>10900113062</v>
      </c>
      <c r="BF219" s="30">
        <v>131090110062</v>
      </c>
      <c r="BG219" s="28">
        <v>6.85</v>
      </c>
      <c r="BH219" s="28">
        <v>7.12</v>
      </c>
      <c r="BI219" s="28">
        <v>6.72</v>
      </c>
      <c r="BJ219" s="28">
        <v>6.42</v>
      </c>
      <c r="BK219" s="28">
        <v>6.92</v>
      </c>
      <c r="BL219" s="17">
        <f t="shared" si="21"/>
        <v>6.806</v>
      </c>
      <c r="BM219" s="31" t="s">
        <v>195</v>
      </c>
      <c r="BN219" s="32">
        <v>1</v>
      </c>
      <c r="BO219" s="106" t="s">
        <v>195</v>
      </c>
      <c r="BP219" s="106" t="s">
        <v>196</v>
      </c>
      <c r="BQ219" s="107">
        <v>1</v>
      </c>
      <c r="BR219" s="24" t="s">
        <v>3580</v>
      </c>
      <c r="BS219" s="24" t="s">
        <v>516</v>
      </c>
      <c r="BT219" s="24" t="s">
        <v>5034</v>
      </c>
      <c r="BU219" s="24" t="s">
        <v>3601</v>
      </c>
      <c r="BV219" s="24" t="s">
        <v>5035</v>
      </c>
      <c r="BW219" s="24" t="s">
        <v>1351</v>
      </c>
      <c r="BX219" s="107" t="s">
        <v>1351</v>
      </c>
      <c r="BY219" s="107" t="s">
        <v>1351</v>
      </c>
      <c r="BZ219" s="24" t="s">
        <v>1351</v>
      </c>
      <c r="CA219" s="24" t="s">
        <v>1351</v>
      </c>
      <c r="CB219" s="24" t="s">
        <v>5036</v>
      </c>
      <c r="CC219" s="24" t="s">
        <v>1351</v>
      </c>
      <c r="CD219" s="24" t="s">
        <v>5037</v>
      </c>
      <c r="CE219" s="24" t="s">
        <v>4993</v>
      </c>
      <c r="CF219" s="24" t="s">
        <v>5038</v>
      </c>
      <c r="CG219" s="24" t="s">
        <v>5039</v>
      </c>
      <c r="CH219" s="24" t="s">
        <v>5040</v>
      </c>
      <c r="CI219" s="24" t="s">
        <v>204</v>
      </c>
      <c r="CJ219" s="24" t="s">
        <v>1351</v>
      </c>
      <c r="CK219" s="24" t="s">
        <v>1351</v>
      </c>
      <c r="CL219" s="24" t="s">
        <v>1351</v>
      </c>
      <c r="CM219" s="24" t="s">
        <v>1351</v>
      </c>
      <c r="CN219" s="24" t="s">
        <v>1351</v>
      </c>
      <c r="CO219" s="24" t="s">
        <v>1351</v>
      </c>
      <c r="CP219" s="24" t="s">
        <v>1351</v>
      </c>
      <c r="CQ219" s="24" t="s">
        <v>5041</v>
      </c>
      <c r="CR219" s="24" t="s">
        <v>5042</v>
      </c>
      <c r="CS219" s="24" t="s">
        <v>2474</v>
      </c>
      <c r="CT219" s="24" t="s">
        <v>175</v>
      </c>
      <c r="CU219" s="24">
        <v>800002</v>
      </c>
      <c r="CV219" s="24" t="s">
        <v>5043</v>
      </c>
      <c r="CW219" s="24" t="s">
        <v>5044</v>
      </c>
      <c r="CX219" s="24" t="s">
        <v>140</v>
      </c>
      <c r="CY219" s="24" t="s">
        <v>142</v>
      </c>
      <c r="CZ219" s="24">
        <v>700152</v>
      </c>
    </row>
    <row r="220" spans="1:104" s="19" customFormat="1">
      <c r="A220" s="10">
        <v>219</v>
      </c>
      <c r="B220" s="23">
        <v>1310901058</v>
      </c>
      <c r="C220" s="23" t="s">
        <v>3351</v>
      </c>
      <c r="D220" s="24" t="s">
        <v>5045</v>
      </c>
      <c r="E220" s="24" t="s">
        <v>5046</v>
      </c>
      <c r="F220" s="24" t="s">
        <v>1351</v>
      </c>
      <c r="G220" s="24" t="s">
        <v>179</v>
      </c>
      <c r="H220" s="23" t="s">
        <v>5047</v>
      </c>
      <c r="I220" s="23" t="s">
        <v>181</v>
      </c>
      <c r="J220" s="25" t="s">
        <v>5048</v>
      </c>
      <c r="K220" s="23">
        <v>20</v>
      </c>
      <c r="L220" s="23" t="s">
        <v>5049</v>
      </c>
      <c r="M220" s="23" t="s">
        <v>149</v>
      </c>
      <c r="N220" s="23" t="s">
        <v>966</v>
      </c>
      <c r="O220" s="23" t="s">
        <v>109</v>
      </c>
      <c r="P220" s="24" t="s">
        <v>5050</v>
      </c>
      <c r="Q220" s="23" t="s">
        <v>5051</v>
      </c>
      <c r="R220" s="26">
        <v>7278731243</v>
      </c>
      <c r="S220" s="26">
        <v>8051338333</v>
      </c>
      <c r="T220" s="123" t="s">
        <v>5052</v>
      </c>
      <c r="U220" s="123" t="s">
        <v>5053</v>
      </c>
      <c r="V220" s="23" t="s">
        <v>1598</v>
      </c>
      <c r="W220" s="23" t="s">
        <v>3386</v>
      </c>
      <c r="X220" s="23" t="s">
        <v>5054</v>
      </c>
      <c r="Y220" s="23" t="s">
        <v>5055</v>
      </c>
      <c r="Z220" s="23" t="s">
        <v>120</v>
      </c>
      <c r="AA220" s="23">
        <v>2011</v>
      </c>
      <c r="AB220" s="28">
        <v>90.2</v>
      </c>
      <c r="AC220" s="28">
        <v>87.284999999999997</v>
      </c>
      <c r="AD220" s="23">
        <v>611</v>
      </c>
      <c r="AE220" s="23">
        <v>700</v>
      </c>
      <c r="AF220" s="24" t="s">
        <v>878</v>
      </c>
      <c r="AG220" s="24" t="s">
        <v>192</v>
      </c>
      <c r="AH220" s="24" t="s">
        <v>5056</v>
      </c>
      <c r="AI220" s="24" t="s">
        <v>5057</v>
      </c>
      <c r="AJ220" s="24" t="s">
        <v>120</v>
      </c>
      <c r="AK220" s="23">
        <v>2013</v>
      </c>
      <c r="AL220" s="28">
        <v>75.2</v>
      </c>
      <c r="AM220" s="28">
        <v>74</v>
      </c>
      <c r="AN220" s="23">
        <v>444</v>
      </c>
      <c r="AO220" s="23">
        <v>600</v>
      </c>
      <c r="AP220" s="24" t="s">
        <v>1351</v>
      </c>
      <c r="AQ220" s="24" t="s">
        <v>1351</v>
      </c>
      <c r="AR220" s="23" t="s">
        <v>1351</v>
      </c>
      <c r="AS220" s="23" t="s">
        <v>1351</v>
      </c>
      <c r="AT220" s="23" t="s">
        <v>1351</v>
      </c>
      <c r="AU220" s="28" t="s">
        <v>1351</v>
      </c>
      <c r="AV220" s="23" t="s">
        <v>124</v>
      </c>
      <c r="AW220" s="23" t="s">
        <v>1351</v>
      </c>
      <c r="AX220" s="23">
        <v>10094</v>
      </c>
      <c r="AY220" s="23">
        <v>2013</v>
      </c>
      <c r="AZ220" s="23" t="s">
        <v>1650</v>
      </c>
      <c r="BA220" s="23" t="s">
        <v>3351</v>
      </c>
      <c r="BB220" s="23">
        <v>2013</v>
      </c>
      <c r="BC220" s="23">
        <v>2017</v>
      </c>
      <c r="BD220" s="23" t="s">
        <v>120</v>
      </c>
      <c r="BE220" s="29">
        <v>10900113063</v>
      </c>
      <c r="BF220" s="30">
        <v>131090110063</v>
      </c>
      <c r="BG220" s="28">
        <v>7.52</v>
      </c>
      <c r="BH220" s="28">
        <v>7.83</v>
      </c>
      <c r="BI220" s="28">
        <v>7.38</v>
      </c>
      <c r="BJ220" s="28">
        <v>7.88</v>
      </c>
      <c r="BK220" s="28">
        <v>8</v>
      </c>
      <c r="BL220" s="17">
        <f t="shared" si="21"/>
        <v>7.7219999999999995</v>
      </c>
      <c r="BM220" s="31" t="s">
        <v>976</v>
      </c>
      <c r="BN220" s="32" t="s">
        <v>1351</v>
      </c>
      <c r="BO220" s="106" t="s">
        <v>976</v>
      </c>
      <c r="BP220" s="106" t="s">
        <v>1351</v>
      </c>
      <c r="BQ220" s="107" t="s">
        <v>1351</v>
      </c>
      <c r="BR220" s="24" t="s">
        <v>5058</v>
      </c>
      <c r="BS220" s="24" t="s">
        <v>5059</v>
      </c>
      <c r="BT220" s="24" t="s">
        <v>4627</v>
      </c>
      <c r="BU220" s="24" t="s">
        <v>3369</v>
      </c>
      <c r="BV220" s="24" t="s">
        <v>3811</v>
      </c>
      <c r="BW220" s="24" t="s">
        <v>5060</v>
      </c>
      <c r="BX220" s="107" t="s">
        <v>1351</v>
      </c>
      <c r="BY220" s="107" t="s">
        <v>1351</v>
      </c>
      <c r="BZ220" s="24" t="s">
        <v>1351</v>
      </c>
      <c r="CA220" s="24" t="s">
        <v>5061</v>
      </c>
      <c r="CB220" s="24" t="s">
        <v>5062</v>
      </c>
      <c r="CC220" s="24" t="s">
        <v>1351</v>
      </c>
      <c r="CD220" s="24" t="s">
        <v>5063</v>
      </c>
      <c r="CE220" s="24" t="s">
        <v>1707</v>
      </c>
      <c r="CF220" s="24" t="s">
        <v>595</v>
      </c>
      <c r="CG220" s="24" t="s">
        <v>1351</v>
      </c>
      <c r="CH220" s="24" t="s">
        <v>5064</v>
      </c>
      <c r="CI220" s="24" t="s">
        <v>171</v>
      </c>
      <c r="CJ220" s="24" t="s">
        <v>1351</v>
      </c>
      <c r="CK220" s="24" t="s">
        <v>1351</v>
      </c>
      <c r="CL220" s="24" t="s">
        <v>1351</v>
      </c>
      <c r="CM220" s="24" t="s">
        <v>1351</v>
      </c>
      <c r="CN220" s="24" t="s">
        <v>1351</v>
      </c>
      <c r="CO220" s="24" t="s">
        <v>1351</v>
      </c>
      <c r="CP220" s="24" t="s">
        <v>1351</v>
      </c>
      <c r="CQ220" s="24" t="s">
        <v>5065</v>
      </c>
      <c r="CR220" s="24" t="s">
        <v>5066</v>
      </c>
      <c r="CS220" s="24" t="s">
        <v>2474</v>
      </c>
      <c r="CT220" s="24" t="s">
        <v>175</v>
      </c>
      <c r="CU220" s="24">
        <v>800006</v>
      </c>
      <c r="CV220" s="24" t="s">
        <v>5067</v>
      </c>
      <c r="CW220" s="24" t="s">
        <v>5068</v>
      </c>
      <c r="CX220" s="24" t="s">
        <v>140</v>
      </c>
      <c r="CY220" s="24" t="s">
        <v>5069</v>
      </c>
      <c r="CZ220" s="24">
        <v>700094</v>
      </c>
    </row>
    <row r="221" spans="1:104" s="19" customFormat="1">
      <c r="A221" s="10">
        <v>220</v>
      </c>
      <c r="B221" s="23">
        <v>1310901059</v>
      </c>
      <c r="C221" s="23" t="s">
        <v>3351</v>
      </c>
      <c r="D221" s="24" t="s">
        <v>5070</v>
      </c>
      <c r="E221" s="24" t="s">
        <v>5071</v>
      </c>
      <c r="F221" s="24" t="s">
        <v>179</v>
      </c>
      <c r="G221" s="24" t="s">
        <v>5072</v>
      </c>
      <c r="H221" s="38" t="s">
        <v>5073</v>
      </c>
      <c r="I221" s="23" t="s">
        <v>181</v>
      </c>
      <c r="J221" s="25" t="s">
        <v>1668</v>
      </c>
      <c r="K221" s="23">
        <v>20</v>
      </c>
      <c r="L221" s="23" t="s">
        <v>148</v>
      </c>
      <c r="M221" s="23" t="s">
        <v>107</v>
      </c>
      <c r="N221" s="23" t="s">
        <v>108</v>
      </c>
      <c r="O221" s="23" t="s">
        <v>109</v>
      </c>
      <c r="P221" s="24" t="s">
        <v>5074</v>
      </c>
      <c r="Q221" s="23" t="s">
        <v>5075</v>
      </c>
      <c r="R221" s="26" t="s">
        <v>5076</v>
      </c>
      <c r="S221" s="26" t="s">
        <v>1351</v>
      </c>
      <c r="T221" s="123" t="s">
        <v>5077</v>
      </c>
      <c r="U221" s="123" t="s">
        <v>5078</v>
      </c>
      <c r="V221" s="23" t="s">
        <v>3212</v>
      </c>
      <c r="W221" s="23" t="s">
        <v>330</v>
      </c>
      <c r="X221" s="23" t="s">
        <v>943</v>
      </c>
      <c r="Y221" s="23" t="s">
        <v>852</v>
      </c>
      <c r="Z221" s="23" t="s">
        <v>120</v>
      </c>
      <c r="AA221" s="23">
        <v>2011</v>
      </c>
      <c r="AB221" s="28">
        <v>79.625</v>
      </c>
      <c r="AC221" s="28">
        <v>79.625</v>
      </c>
      <c r="AD221" s="23">
        <v>637</v>
      </c>
      <c r="AE221" s="23">
        <v>800</v>
      </c>
      <c r="AF221" s="24" t="s">
        <v>356</v>
      </c>
      <c r="AG221" s="24" t="s">
        <v>334</v>
      </c>
      <c r="AH221" s="24" t="s">
        <v>943</v>
      </c>
      <c r="AI221" s="24" t="s">
        <v>5079</v>
      </c>
      <c r="AJ221" s="24" t="s">
        <v>120</v>
      </c>
      <c r="AK221" s="23">
        <v>2013</v>
      </c>
      <c r="AL221" s="28">
        <v>79.400000000000006</v>
      </c>
      <c r="AM221" s="28">
        <v>80.290000000000006</v>
      </c>
      <c r="AN221" s="23">
        <v>562</v>
      </c>
      <c r="AO221" s="23">
        <v>700</v>
      </c>
      <c r="AP221" s="24" t="s">
        <v>1351</v>
      </c>
      <c r="AQ221" s="24" t="s">
        <v>1351</v>
      </c>
      <c r="AR221" s="23" t="s">
        <v>1351</v>
      </c>
      <c r="AS221" s="23" t="s">
        <v>1351</v>
      </c>
      <c r="AT221" s="23" t="s">
        <v>1351</v>
      </c>
      <c r="AU221" s="28" t="s">
        <v>1351</v>
      </c>
      <c r="AV221" s="23" t="s">
        <v>14016</v>
      </c>
      <c r="AW221" s="23">
        <v>89947</v>
      </c>
      <c r="AX221" s="23">
        <v>2988</v>
      </c>
      <c r="AY221" s="23">
        <v>2013</v>
      </c>
      <c r="AZ221" s="23" t="s">
        <v>1650</v>
      </c>
      <c r="BA221" s="23" t="s">
        <v>3351</v>
      </c>
      <c r="BB221" s="23">
        <v>2013</v>
      </c>
      <c r="BC221" s="23">
        <v>2017</v>
      </c>
      <c r="BD221" s="23" t="s">
        <v>120</v>
      </c>
      <c r="BE221" s="29">
        <v>10900113064</v>
      </c>
      <c r="BF221" s="30">
        <v>131090110064</v>
      </c>
      <c r="BG221" s="28">
        <v>8.0399999999999991</v>
      </c>
      <c r="BH221" s="28">
        <v>8.59</v>
      </c>
      <c r="BI221" s="28">
        <v>8.17</v>
      </c>
      <c r="BJ221" s="28">
        <v>8.4600000000000009</v>
      </c>
      <c r="BK221" s="28">
        <v>8.23</v>
      </c>
      <c r="BL221" s="17">
        <f t="shared" si="21"/>
        <v>8.2979999999999983</v>
      </c>
      <c r="BM221" s="31" t="s">
        <v>976</v>
      </c>
      <c r="BN221" s="32" t="s">
        <v>1351</v>
      </c>
      <c r="BO221" s="106" t="s">
        <v>976</v>
      </c>
      <c r="BP221" s="106" t="s">
        <v>1351</v>
      </c>
      <c r="BQ221" s="107" t="s">
        <v>1351</v>
      </c>
      <c r="BR221" s="24" t="s">
        <v>5080</v>
      </c>
      <c r="BS221" s="24" t="s">
        <v>4311</v>
      </c>
      <c r="BT221" s="24" t="s">
        <v>5081</v>
      </c>
      <c r="BU221" s="24" t="s">
        <v>3369</v>
      </c>
      <c r="BV221" s="24" t="s">
        <v>3929</v>
      </c>
      <c r="BW221" s="24" t="s">
        <v>1351</v>
      </c>
      <c r="BX221" s="107" t="s">
        <v>1351</v>
      </c>
      <c r="BY221" s="107" t="s">
        <v>1351</v>
      </c>
      <c r="BZ221" s="107" t="s">
        <v>1351</v>
      </c>
      <c r="CA221" s="107" t="s">
        <v>1351</v>
      </c>
      <c r="CB221" s="24" t="s">
        <v>5082</v>
      </c>
      <c r="CC221" s="24" t="s">
        <v>5083</v>
      </c>
      <c r="CD221" s="24" t="s">
        <v>5084</v>
      </c>
      <c r="CE221" s="24" t="s">
        <v>5085</v>
      </c>
      <c r="CF221" s="24" t="s">
        <v>5086</v>
      </c>
      <c r="CG221" s="24" t="s">
        <v>5087</v>
      </c>
      <c r="CH221" s="24" t="s">
        <v>5088</v>
      </c>
      <c r="CI221" s="24" t="s">
        <v>171</v>
      </c>
      <c r="CJ221" s="24" t="s">
        <v>1351</v>
      </c>
      <c r="CK221" s="24" t="s">
        <v>1351</v>
      </c>
      <c r="CL221" s="24" t="s">
        <v>1351</v>
      </c>
      <c r="CM221" s="24" t="s">
        <v>1351</v>
      </c>
      <c r="CN221" s="24" t="s">
        <v>1351</v>
      </c>
      <c r="CO221" s="24" t="s">
        <v>1351</v>
      </c>
      <c r="CP221" s="24" t="s">
        <v>1351</v>
      </c>
      <c r="CQ221" s="24" t="s">
        <v>5089</v>
      </c>
      <c r="CR221" s="24" t="s">
        <v>140</v>
      </c>
      <c r="CS221" s="24" t="s">
        <v>140</v>
      </c>
      <c r="CT221" s="24" t="s">
        <v>142</v>
      </c>
      <c r="CU221" s="24">
        <v>700026</v>
      </c>
      <c r="CV221" s="24" t="s">
        <v>5089</v>
      </c>
      <c r="CW221" s="24" t="s">
        <v>140</v>
      </c>
      <c r="CX221" s="24" t="s">
        <v>140</v>
      </c>
      <c r="CY221" s="24" t="s">
        <v>142</v>
      </c>
      <c r="CZ221" s="24">
        <v>700026</v>
      </c>
    </row>
    <row r="222" spans="1:104" s="19" customFormat="1">
      <c r="A222" s="10">
        <v>221</v>
      </c>
      <c r="B222" s="23">
        <v>1310901085</v>
      </c>
      <c r="C222" s="23" t="s">
        <v>3351</v>
      </c>
      <c r="D222" s="24" t="s">
        <v>5090</v>
      </c>
      <c r="E222" s="24" t="s">
        <v>5091</v>
      </c>
      <c r="F222" s="24" t="s">
        <v>1351</v>
      </c>
      <c r="G222" s="24" t="s">
        <v>179</v>
      </c>
      <c r="H222" s="23" t="s">
        <v>5092</v>
      </c>
      <c r="I222" s="23" t="s">
        <v>181</v>
      </c>
      <c r="J222" s="25" t="s">
        <v>5093</v>
      </c>
      <c r="K222" s="23">
        <v>21</v>
      </c>
      <c r="L222" s="23" t="s">
        <v>5094</v>
      </c>
      <c r="M222" s="23" t="s">
        <v>149</v>
      </c>
      <c r="N222" s="23" t="s">
        <v>966</v>
      </c>
      <c r="O222" s="23" t="s">
        <v>109</v>
      </c>
      <c r="P222" s="24" t="s">
        <v>5095</v>
      </c>
      <c r="Q222" s="23" t="s">
        <v>5096</v>
      </c>
      <c r="R222" s="26">
        <v>7278046742</v>
      </c>
      <c r="S222" s="26">
        <v>8759747689</v>
      </c>
      <c r="T222" s="123" t="s">
        <v>5097</v>
      </c>
      <c r="U222" s="123" t="s">
        <v>5098</v>
      </c>
      <c r="V222" s="23" t="s">
        <v>1421</v>
      </c>
      <c r="W222" s="23" t="s">
        <v>192</v>
      </c>
      <c r="X222" s="23" t="s">
        <v>5099</v>
      </c>
      <c r="Y222" s="23" t="s">
        <v>5100</v>
      </c>
      <c r="Z222" s="23" t="s">
        <v>120</v>
      </c>
      <c r="AA222" s="23">
        <v>2010</v>
      </c>
      <c r="AB222" s="28">
        <v>81.7</v>
      </c>
      <c r="AC222" s="28">
        <v>81.7</v>
      </c>
      <c r="AD222" s="23" t="s">
        <v>1351</v>
      </c>
      <c r="AE222" s="23">
        <v>500</v>
      </c>
      <c r="AF222" s="24" t="s">
        <v>878</v>
      </c>
      <c r="AG222" s="24" t="s">
        <v>192</v>
      </c>
      <c r="AH222" s="24" t="s">
        <v>5101</v>
      </c>
      <c r="AI222" s="24" t="s">
        <v>5102</v>
      </c>
      <c r="AJ222" s="24" t="s">
        <v>120</v>
      </c>
      <c r="AK222" s="23">
        <v>2012</v>
      </c>
      <c r="AL222" s="28">
        <v>61</v>
      </c>
      <c r="AM222" s="28">
        <v>61</v>
      </c>
      <c r="AN222" s="23">
        <v>305</v>
      </c>
      <c r="AO222" s="23">
        <v>500</v>
      </c>
      <c r="AP222" s="24" t="s">
        <v>1351</v>
      </c>
      <c r="AQ222" s="24" t="s">
        <v>1351</v>
      </c>
      <c r="AR222" s="23" t="s">
        <v>1351</v>
      </c>
      <c r="AS222" s="23" t="s">
        <v>1351</v>
      </c>
      <c r="AT222" s="23" t="s">
        <v>1351</v>
      </c>
      <c r="AU222" s="28" t="s">
        <v>1351</v>
      </c>
      <c r="AV222" s="23" t="s">
        <v>124</v>
      </c>
      <c r="AW222" s="23">
        <v>16385</v>
      </c>
      <c r="AX222" s="23" t="s">
        <v>1351</v>
      </c>
      <c r="AY222" s="23">
        <v>2013</v>
      </c>
      <c r="AZ222" s="23" t="s">
        <v>125</v>
      </c>
      <c r="BA222" s="23" t="s">
        <v>3351</v>
      </c>
      <c r="BB222" s="23">
        <v>2013</v>
      </c>
      <c r="BC222" s="23">
        <v>2017</v>
      </c>
      <c r="BD222" s="23" t="s">
        <v>120</v>
      </c>
      <c r="BE222" s="29">
        <v>10900113065</v>
      </c>
      <c r="BF222" s="30">
        <v>131090110065</v>
      </c>
      <c r="BG222" s="28">
        <v>7.52</v>
      </c>
      <c r="BH222" s="28">
        <v>7.52</v>
      </c>
      <c r="BI222" s="28">
        <v>6.45</v>
      </c>
      <c r="BJ222" s="28">
        <v>6.92</v>
      </c>
      <c r="BK222" s="28">
        <v>7.23</v>
      </c>
      <c r="BL222" s="17">
        <f t="shared" si="21"/>
        <v>7.1280000000000001</v>
      </c>
      <c r="BM222" s="31" t="s">
        <v>976</v>
      </c>
      <c r="BN222" s="32" t="s">
        <v>1351</v>
      </c>
      <c r="BO222" s="106" t="s">
        <v>195</v>
      </c>
      <c r="BP222" s="106" t="s">
        <v>196</v>
      </c>
      <c r="BQ222" s="107">
        <v>1</v>
      </c>
      <c r="BR222" s="24" t="s">
        <v>5103</v>
      </c>
      <c r="BS222" s="24" t="s">
        <v>5104</v>
      </c>
      <c r="BT222" s="24" t="s">
        <v>5105</v>
      </c>
      <c r="BU222" s="24" t="s">
        <v>5011</v>
      </c>
      <c r="BV222" s="24" t="s">
        <v>3762</v>
      </c>
      <c r="BW222" s="24" t="s">
        <v>1351</v>
      </c>
      <c r="BX222" s="107" t="s">
        <v>1351</v>
      </c>
      <c r="BY222" s="107" t="s">
        <v>1351</v>
      </c>
      <c r="BZ222" s="24" t="s">
        <v>1351</v>
      </c>
      <c r="CA222" s="24" t="s">
        <v>1351</v>
      </c>
      <c r="CB222" s="24" t="s">
        <v>1351</v>
      </c>
      <c r="CC222" s="24" t="s">
        <v>1351</v>
      </c>
      <c r="CD222" s="24" t="s">
        <v>5106</v>
      </c>
      <c r="CE222" s="24" t="s">
        <v>5107</v>
      </c>
      <c r="CF222" s="24" t="s">
        <v>5108</v>
      </c>
      <c r="CG222" s="24" t="s">
        <v>1351</v>
      </c>
      <c r="CH222" s="24" t="s">
        <v>5109</v>
      </c>
      <c r="CI222" s="24" t="s">
        <v>204</v>
      </c>
      <c r="CJ222" s="24" t="s">
        <v>1351</v>
      </c>
      <c r="CK222" s="24" t="s">
        <v>1351</v>
      </c>
      <c r="CL222" s="24" t="s">
        <v>5110</v>
      </c>
      <c r="CM222" s="24" t="s">
        <v>5014</v>
      </c>
      <c r="CN222" s="24" t="s">
        <v>1824</v>
      </c>
      <c r="CO222" s="24" t="s">
        <v>1351</v>
      </c>
      <c r="CP222" s="24" t="s">
        <v>837</v>
      </c>
      <c r="CQ222" s="24" t="s">
        <v>5111</v>
      </c>
      <c r="CR222" s="24" t="s">
        <v>5112</v>
      </c>
      <c r="CS222" s="24" t="s">
        <v>3892</v>
      </c>
      <c r="CT222" s="24" t="s">
        <v>175</v>
      </c>
      <c r="CU222" s="24">
        <v>844101</v>
      </c>
      <c r="CV222" s="24" t="s">
        <v>5113</v>
      </c>
      <c r="CW222" s="24" t="s">
        <v>417</v>
      </c>
      <c r="CX222" s="24" t="s">
        <v>5114</v>
      </c>
      <c r="CY222" s="24" t="s">
        <v>142</v>
      </c>
      <c r="CZ222" s="24">
        <v>700152</v>
      </c>
    </row>
    <row r="223" spans="1:104" s="19" customFormat="1">
      <c r="A223" s="10">
        <v>222</v>
      </c>
      <c r="B223" s="23">
        <v>1310901104</v>
      </c>
      <c r="C223" s="23" t="s">
        <v>3351</v>
      </c>
      <c r="D223" s="24" t="s">
        <v>5115</v>
      </c>
      <c r="E223" s="24" t="s">
        <v>4423</v>
      </c>
      <c r="F223" s="24" t="s">
        <v>1351</v>
      </c>
      <c r="G223" s="24" t="s">
        <v>179</v>
      </c>
      <c r="H223" s="23" t="s">
        <v>5116</v>
      </c>
      <c r="I223" s="23" t="s">
        <v>181</v>
      </c>
      <c r="J223" s="25" t="s">
        <v>5117</v>
      </c>
      <c r="K223" s="23">
        <v>20</v>
      </c>
      <c r="L223" s="23" t="s">
        <v>106</v>
      </c>
      <c r="M223" s="23" t="s">
        <v>149</v>
      </c>
      <c r="N223" s="23" t="s">
        <v>966</v>
      </c>
      <c r="O223" s="23" t="s">
        <v>109</v>
      </c>
      <c r="P223" s="24" t="s">
        <v>2832</v>
      </c>
      <c r="Q223" s="23">
        <v>707025244</v>
      </c>
      <c r="R223" s="26">
        <v>8961179224</v>
      </c>
      <c r="S223" s="26">
        <v>9471858815</v>
      </c>
      <c r="T223" s="123" t="s">
        <v>5118</v>
      </c>
      <c r="U223" s="123" t="s">
        <v>5119</v>
      </c>
      <c r="V223" s="23" t="s">
        <v>1421</v>
      </c>
      <c r="W223" s="23" t="s">
        <v>192</v>
      </c>
      <c r="X223" s="23" t="s">
        <v>5120</v>
      </c>
      <c r="Y223" s="23" t="s">
        <v>5121</v>
      </c>
      <c r="Z223" s="23" t="s">
        <v>120</v>
      </c>
      <c r="AA223" s="23">
        <v>2010</v>
      </c>
      <c r="AB223" s="28">
        <v>83.6</v>
      </c>
      <c r="AC223" s="28">
        <v>83.6</v>
      </c>
      <c r="AD223" s="23">
        <v>501.6</v>
      </c>
      <c r="AE223" s="23">
        <v>600</v>
      </c>
      <c r="AF223" s="24" t="s">
        <v>878</v>
      </c>
      <c r="AG223" s="24" t="s">
        <v>192</v>
      </c>
      <c r="AH223" s="24" t="s">
        <v>5120</v>
      </c>
      <c r="AI223" s="24" t="s">
        <v>3474</v>
      </c>
      <c r="AJ223" s="24" t="s">
        <v>120</v>
      </c>
      <c r="AK223" s="23">
        <v>2012</v>
      </c>
      <c r="AL223" s="28">
        <v>61.2</v>
      </c>
      <c r="AM223" s="28">
        <v>61.2</v>
      </c>
      <c r="AN223" s="23">
        <v>306</v>
      </c>
      <c r="AO223" s="23">
        <v>500</v>
      </c>
      <c r="AP223" s="24" t="s">
        <v>1351</v>
      </c>
      <c r="AQ223" s="24" t="s">
        <v>1351</v>
      </c>
      <c r="AR223" s="23" t="s">
        <v>1351</v>
      </c>
      <c r="AS223" s="23" t="s">
        <v>1351</v>
      </c>
      <c r="AT223" s="23" t="s">
        <v>1351</v>
      </c>
      <c r="AU223" s="28" t="s">
        <v>1351</v>
      </c>
      <c r="AV223" s="23" t="s">
        <v>124</v>
      </c>
      <c r="AW223" s="23">
        <v>12129</v>
      </c>
      <c r="AX223" s="23">
        <v>12129</v>
      </c>
      <c r="AY223" s="23">
        <v>2013</v>
      </c>
      <c r="AZ223" s="23" t="s">
        <v>125</v>
      </c>
      <c r="BA223" s="23" t="s">
        <v>3351</v>
      </c>
      <c r="BB223" s="23">
        <v>2013</v>
      </c>
      <c r="BC223" s="23">
        <v>2017</v>
      </c>
      <c r="BD223" s="23" t="s">
        <v>120</v>
      </c>
      <c r="BE223" s="29">
        <v>10900113066</v>
      </c>
      <c r="BF223" s="30">
        <v>131090110066</v>
      </c>
      <c r="BG223" s="28">
        <v>6.81</v>
      </c>
      <c r="BH223" s="28">
        <v>6.81</v>
      </c>
      <c r="BI223" s="28">
        <v>6.7</v>
      </c>
      <c r="BJ223" s="28">
        <v>7.38</v>
      </c>
      <c r="BK223" s="28">
        <v>7.23</v>
      </c>
      <c r="BL223" s="17">
        <f t="shared" si="21"/>
        <v>6.9859999999999998</v>
      </c>
      <c r="BM223" s="31" t="s">
        <v>195</v>
      </c>
      <c r="BN223" s="32">
        <v>1</v>
      </c>
      <c r="BO223" s="106" t="s">
        <v>195</v>
      </c>
      <c r="BP223" s="106" t="s">
        <v>196</v>
      </c>
      <c r="BQ223" s="107">
        <v>1</v>
      </c>
      <c r="BR223" s="24" t="s">
        <v>5122</v>
      </c>
      <c r="BS223" s="24" t="s">
        <v>2466</v>
      </c>
      <c r="BT223" s="24" t="s">
        <v>5123</v>
      </c>
      <c r="BU223" s="24" t="s">
        <v>3601</v>
      </c>
      <c r="BV223" s="24" t="s">
        <v>5035</v>
      </c>
      <c r="BW223" s="24" t="s">
        <v>976</v>
      </c>
      <c r="BX223" s="107" t="s">
        <v>1351</v>
      </c>
      <c r="BY223" s="107" t="s">
        <v>1351</v>
      </c>
      <c r="BZ223" s="24" t="s">
        <v>976</v>
      </c>
      <c r="CA223" s="24" t="s">
        <v>976</v>
      </c>
      <c r="CB223" s="24" t="s">
        <v>976</v>
      </c>
      <c r="CC223" s="24" t="s">
        <v>5124</v>
      </c>
      <c r="CD223" s="24" t="s">
        <v>5125</v>
      </c>
      <c r="CE223" s="24" t="s">
        <v>711</v>
      </c>
      <c r="CF223" s="24" t="s">
        <v>1351</v>
      </c>
      <c r="CG223" s="24" t="s">
        <v>2570</v>
      </c>
      <c r="CH223" s="24" t="s">
        <v>5126</v>
      </c>
      <c r="CI223" s="24" t="s">
        <v>204</v>
      </c>
      <c r="CJ223" s="24" t="s">
        <v>1351</v>
      </c>
      <c r="CK223" s="24" t="s">
        <v>204</v>
      </c>
      <c r="CL223" s="24" t="s">
        <v>5127</v>
      </c>
      <c r="CM223" s="24" t="s">
        <v>1235</v>
      </c>
      <c r="CN223" s="24" t="s">
        <v>1351</v>
      </c>
      <c r="CO223" s="24" t="s">
        <v>1351</v>
      </c>
      <c r="CP223" s="24" t="s">
        <v>625</v>
      </c>
      <c r="CQ223" s="24" t="s">
        <v>5128</v>
      </c>
      <c r="CR223" s="24" t="s">
        <v>2847</v>
      </c>
      <c r="CS223" s="24" t="s">
        <v>2848</v>
      </c>
      <c r="CT223" s="24" t="s">
        <v>175</v>
      </c>
      <c r="CU223" s="24">
        <v>801302</v>
      </c>
      <c r="CV223" s="24" t="s">
        <v>5129</v>
      </c>
      <c r="CW223" s="24" t="s">
        <v>3107</v>
      </c>
      <c r="CX223" s="24" t="s">
        <v>140</v>
      </c>
      <c r="CY223" s="24" t="s">
        <v>142</v>
      </c>
      <c r="CZ223" s="24">
        <v>700094</v>
      </c>
    </row>
    <row r="224" spans="1:104" s="19" customFormat="1">
      <c r="A224" s="10">
        <v>223</v>
      </c>
      <c r="B224" s="23">
        <v>1310901069</v>
      </c>
      <c r="C224" s="23" t="s">
        <v>3351</v>
      </c>
      <c r="D224" s="24" t="s">
        <v>5130</v>
      </c>
      <c r="E224" s="24" t="s">
        <v>5131</v>
      </c>
      <c r="F224" s="24" t="s">
        <v>1351</v>
      </c>
      <c r="G224" s="24" t="s">
        <v>102</v>
      </c>
      <c r="H224" s="23" t="s">
        <v>5132</v>
      </c>
      <c r="I224" s="23" t="s">
        <v>181</v>
      </c>
      <c r="J224" s="25" t="s">
        <v>2509</v>
      </c>
      <c r="K224" s="23">
        <v>20</v>
      </c>
      <c r="L224" s="23" t="s">
        <v>506</v>
      </c>
      <c r="M224" s="23" t="s">
        <v>107</v>
      </c>
      <c r="N224" s="23" t="s">
        <v>966</v>
      </c>
      <c r="O224" s="23" t="s">
        <v>109</v>
      </c>
      <c r="P224" s="24" t="s">
        <v>869</v>
      </c>
      <c r="Q224" s="23">
        <v>9007938685</v>
      </c>
      <c r="R224" s="26">
        <v>8582890924</v>
      </c>
      <c r="S224" s="26">
        <v>8585086135</v>
      </c>
      <c r="T224" s="123" t="s">
        <v>5133</v>
      </c>
      <c r="U224" s="123" t="s">
        <v>5134</v>
      </c>
      <c r="V224" s="23" t="s">
        <v>223</v>
      </c>
      <c r="W224" s="23" t="s">
        <v>330</v>
      </c>
      <c r="X224" s="23" t="s">
        <v>4579</v>
      </c>
      <c r="Y224" s="23" t="s">
        <v>5135</v>
      </c>
      <c r="Z224" s="23" t="s">
        <v>120</v>
      </c>
      <c r="AA224" s="23">
        <v>2011</v>
      </c>
      <c r="AB224" s="28">
        <v>74.75</v>
      </c>
      <c r="AC224" s="28">
        <v>74.75</v>
      </c>
      <c r="AD224" s="23">
        <v>598</v>
      </c>
      <c r="AE224" s="23">
        <v>800</v>
      </c>
      <c r="AF224" s="24" t="s">
        <v>227</v>
      </c>
      <c r="AG224" s="24" t="s">
        <v>334</v>
      </c>
      <c r="AH224" s="24" t="s">
        <v>4579</v>
      </c>
      <c r="AI224" s="24" t="s">
        <v>5136</v>
      </c>
      <c r="AJ224" s="24" t="s">
        <v>120</v>
      </c>
      <c r="AK224" s="23">
        <v>2013</v>
      </c>
      <c r="AL224" s="28">
        <v>70</v>
      </c>
      <c r="AM224" s="28">
        <v>69.28</v>
      </c>
      <c r="AN224" s="23">
        <v>485</v>
      </c>
      <c r="AO224" s="23">
        <v>700</v>
      </c>
      <c r="AP224" s="24" t="s">
        <v>1351</v>
      </c>
      <c r="AQ224" s="24" t="s">
        <v>1351</v>
      </c>
      <c r="AR224" s="23" t="s">
        <v>1351</v>
      </c>
      <c r="AS224" s="23" t="s">
        <v>1351</v>
      </c>
      <c r="AT224" s="23" t="s">
        <v>1351</v>
      </c>
      <c r="AU224" s="28" t="s">
        <v>1351</v>
      </c>
      <c r="AV224" s="23" t="s">
        <v>124</v>
      </c>
      <c r="AW224" s="23" t="s">
        <v>1351</v>
      </c>
      <c r="AX224" s="23">
        <v>15529</v>
      </c>
      <c r="AY224" s="23">
        <v>2013</v>
      </c>
      <c r="AZ224" s="23" t="s">
        <v>125</v>
      </c>
      <c r="BA224" s="23" t="s">
        <v>3351</v>
      </c>
      <c r="BB224" s="23">
        <v>2013</v>
      </c>
      <c r="BC224" s="23">
        <v>2017</v>
      </c>
      <c r="BD224" s="23" t="s">
        <v>120</v>
      </c>
      <c r="BE224" s="29">
        <v>10900113067</v>
      </c>
      <c r="BF224" s="149">
        <v>131090110067</v>
      </c>
      <c r="BG224" s="28">
        <v>7.26</v>
      </c>
      <c r="BH224" s="28">
        <v>8.31</v>
      </c>
      <c r="BI224" s="28">
        <v>7.52</v>
      </c>
      <c r="BJ224" s="28">
        <v>8.27</v>
      </c>
      <c r="BK224" s="28">
        <v>8.1199999999999992</v>
      </c>
      <c r="BL224" s="17">
        <f t="shared" si="21"/>
        <v>7.895999999999999</v>
      </c>
      <c r="BM224" s="31" t="s">
        <v>976</v>
      </c>
      <c r="BN224" s="32" t="s">
        <v>1351</v>
      </c>
      <c r="BO224" s="106" t="s">
        <v>976</v>
      </c>
      <c r="BP224" s="106" t="s">
        <v>1351</v>
      </c>
      <c r="BQ224" s="107" t="s">
        <v>1351</v>
      </c>
      <c r="BR224" s="24" t="s">
        <v>5137</v>
      </c>
      <c r="BS224" s="24" t="s">
        <v>948</v>
      </c>
      <c r="BT224" s="24" t="s">
        <v>5138</v>
      </c>
      <c r="BU224" s="24" t="s">
        <v>5011</v>
      </c>
      <c r="BV224" s="24" t="s">
        <v>3762</v>
      </c>
      <c r="BW224" s="24" t="s">
        <v>1351</v>
      </c>
      <c r="BX224" s="107" t="s">
        <v>5139</v>
      </c>
      <c r="BY224" s="107" t="s">
        <v>1351</v>
      </c>
      <c r="BZ224" s="24" t="s">
        <v>1351</v>
      </c>
      <c r="CA224" s="24" t="s">
        <v>5140</v>
      </c>
      <c r="CB224" s="24" t="s">
        <v>5141</v>
      </c>
      <c r="CC224" s="24" t="s">
        <v>1351</v>
      </c>
      <c r="CD224" s="24" t="s">
        <v>5142</v>
      </c>
      <c r="CE224" s="24" t="s">
        <v>235</v>
      </c>
      <c r="CF224" s="24" t="s">
        <v>5143</v>
      </c>
      <c r="CG224" s="24" t="s">
        <v>5144</v>
      </c>
      <c r="CH224" s="24" t="s">
        <v>5145</v>
      </c>
      <c r="CI224" s="24" t="s">
        <v>171</v>
      </c>
      <c r="CJ224" s="24" t="s">
        <v>3840</v>
      </c>
      <c r="CK224" s="24" t="s">
        <v>3840</v>
      </c>
      <c r="CL224" s="24" t="s">
        <v>1351</v>
      </c>
      <c r="CM224" s="24" t="s">
        <v>1351</v>
      </c>
      <c r="CN224" s="24" t="s">
        <v>1351</v>
      </c>
      <c r="CO224" s="24" t="s">
        <v>1351</v>
      </c>
      <c r="CP224" s="24" t="s">
        <v>1351</v>
      </c>
      <c r="CQ224" s="24" t="s">
        <v>5146</v>
      </c>
      <c r="CR224" s="24" t="s">
        <v>140</v>
      </c>
      <c r="CS224" s="24" t="s">
        <v>140</v>
      </c>
      <c r="CT224" s="24" t="s">
        <v>142</v>
      </c>
      <c r="CU224" s="24">
        <v>700047</v>
      </c>
      <c r="CV224" s="24" t="s">
        <v>5146</v>
      </c>
      <c r="CW224" s="24" t="s">
        <v>140</v>
      </c>
      <c r="CX224" s="24" t="s">
        <v>140</v>
      </c>
      <c r="CY224" s="24" t="s">
        <v>142</v>
      </c>
      <c r="CZ224" s="24">
        <v>700047</v>
      </c>
    </row>
    <row r="225" spans="1:104" s="19" customFormat="1">
      <c r="A225" s="10">
        <v>224</v>
      </c>
      <c r="B225" s="23">
        <v>1310901017</v>
      </c>
      <c r="C225" s="23" t="s">
        <v>3351</v>
      </c>
      <c r="D225" s="24" t="s">
        <v>5147</v>
      </c>
      <c r="E225" s="24" t="s">
        <v>5148</v>
      </c>
      <c r="F225" s="24"/>
      <c r="G225" s="24" t="s">
        <v>1908</v>
      </c>
      <c r="H225" s="23" t="s">
        <v>5149</v>
      </c>
      <c r="I225" s="23" t="s">
        <v>181</v>
      </c>
      <c r="J225" s="25" t="s">
        <v>5150</v>
      </c>
      <c r="K225" s="23">
        <v>21</v>
      </c>
      <c r="L225" s="23" t="s">
        <v>3207</v>
      </c>
      <c r="M225" s="23" t="s">
        <v>107</v>
      </c>
      <c r="N225" s="23" t="s">
        <v>966</v>
      </c>
      <c r="O225" s="23" t="s">
        <v>109</v>
      </c>
      <c r="P225" s="24" t="s">
        <v>5151</v>
      </c>
      <c r="Q225" s="23">
        <v>9883744627</v>
      </c>
      <c r="R225" s="26">
        <v>9748394040</v>
      </c>
      <c r="S225" s="26" t="s">
        <v>1351</v>
      </c>
      <c r="T225" s="123" t="s">
        <v>5152</v>
      </c>
      <c r="U225" s="24" t="s">
        <v>1351</v>
      </c>
      <c r="V225" s="23" t="s">
        <v>223</v>
      </c>
      <c r="W225" s="23" t="s">
        <v>330</v>
      </c>
      <c r="X225" s="23" t="s">
        <v>5153</v>
      </c>
      <c r="Y225" s="23" t="s">
        <v>5154</v>
      </c>
      <c r="Z225" s="23" t="s">
        <v>333</v>
      </c>
      <c r="AA225" s="23">
        <v>2011</v>
      </c>
      <c r="AB225" s="28">
        <v>83.12</v>
      </c>
      <c r="AC225" s="28">
        <v>83.12</v>
      </c>
      <c r="AD225" s="23">
        <v>665</v>
      </c>
      <c r="AE225" s="23">
        <v>800</v>
      </c>
      <c r="AF225" s="24" t="s">
        <v>227</v>
      </c>
      <c r="AG225" s="24" t="s">
        <v>334</v>
      </c>
      <c r="AH225" s="24" t="s">
        <v>5155</v>
      </c>
      <c r="AI225" s="24" t="s">
        <v>5156</v>
      </c>
      <c r="AJ225" s="24" t="s">
        <v>333</v>
      </c>
      <c r="AK225" s="23">
        <v>2013</v>
      </c>
      <c r="AL225" s="28">
        <v>62.4</v>
      </c>
      <c r="AM225" s="28">
        <v>62.42</v>
      </c>
      <c r="AN225" s="23">
        <v>437</v>
      </c>
      <c r="AO225" s="23">
        <v>700</v>
      </c>
      <c r="AP225" s="24" t="s">
        <v>1351</v>
      </c>
      <c r="AQ225" s="24" t="s">
        <v>1351</v>
      </c>
      <c r="AR225" s="23" t="s">
        <v>1351</v>
      </c>
      <c r="AS225" s="23" t="s">
        <v>1351</v>
      </c>
      <c r="AT225" s="23" t="s">
        <v>1351</v>
      </c>
      <c r="AU225" s="28" t="s">
        <v>1351</v>
      </c>
      <c r="AV225" s="23" t="s">
        <v>124</v>
      </c>
      <c r="AW225" s="23" t="s">
        <v>1351</v>
      </c>
      <c r="AX225" s="23">
        <v>9228</v>
      </c>
      <c r="AY225" s="23">
        <v>2013</v>
      </c>
      <c r="AZ225" s="23" t="s">
        <v>125</v>
      </c>
      <c r="BA225" s="23" t="s">
        <v>5157</v>
      </c>
      <c r="BB225" s="23">
        <v>2013</v>
      </c>
      <c r="BC225" s="23">
        <v>2017</v>
      </c>
      <c r="BD225" s="23" t="s">
        <v>120</v>
      </c>
      <c r="BE225" s="29">
        <v>10900113068</v>
      </c>
      <c r="BF225" s="30">
        <v>131090110068</v>
      </c>
      <c r="BG225" s="28">
        <v>6.78</v>
      </c>
      <c r="BH225" s="28">
        <v>7.52</v>
      </c>
      <c r="BI225" s="28">
        <v>7.69</v>
      </c>
      <c r="BJ225" s="28">
        <v>7.73</v>
      </c>
      <c r="BK225" s="28">
        <v>7.31</v>
      </c>
      <c r="BL225" s="17">
        <f t="shared" si="21"/>
        <v>7.4060000000000006</v>
      </c>
      <c r="BM225" s="31" t="s">
        <v>976</v>
      </c>
      <c r="BN225" s="32" t="s">
        <v>1351</v>
      </c>
      <c r="BO225" s="106" t="s">
        <v>976</v>
      </c>
      <c r="BP225" s="106" t="s">
        <v>1351</v>
      </c>
      <c r="BQ225" s="107" t="s">
        <v>1351</v>
      </c>
      <c r="BR225" s="24" t="s">
        <v>5158</v>
      </c>
      <c r="BS225" s="24" t="s">
        <v>5159</v>
      </c>
      <c r="BT225" s="24" t="s">
        <v>5160</v>
      </c>
      <c r="BU225" s="24" t="s">
        <v>5161</v>
      </c>
      <c r="BV225" s="24" t="s">
        <v>5162</v>
      </c>
      <c r="BW225" s="24" t="s">
        <v>5163</v>
      </c>
      <c r="BX225" s="107" t="s">
        <v>1351</v>
      </c>
      <c r="BY225" s="107" t="s">
        <v>1351</v>
      </c>
      <c r="BZ225" s="24" t="s">
        <v>5164</v>
      </c>
      <c r="CA225" s="24" t="s">
        <v>5165</v>
      </c>
      <c r="CB225" s="24" t="s">
        <v>5166</v>
      </c>
      <c r="CC225" s="24" t="s">
        <v>5165</v>
      </c>
      <c r="CD225" s="24" t="s">
        <v>5167</v>
      </c>
      <c r="CE225" s="24" t="s">
        <v>3719</v>
      </c>
      <c r="CF225" s="24" t="s">
        <v>5168</v>
      </c>
      <c r="CG225" s="24" t="s">
        <v>5169</v>
      </c>
      <c r="CH225" s="24" t="s">
        <v>5170</v>
      </c>
      <c r="CI225" s="24" t="s">
        <v>5171</v>
      </c>
      <c r="CJ225" s="24" t="s">
        <v>5172</v>
      </c>
      <c r="CK225" s="24" t="s">
        <v>5173</v>
      </c>
      <c r="CL225" s="24" t="s">
        <v>5174</v>
      </c>
      <c r="CM225" s="24" t="s">
        <v>4630</v>
      </c>
      <c r="CN225" s="24" t="s">
        <v>5175</v>
      </c>
      <c r="CO225" s="24" t="s">
        <v>5176</v>
      </c>
      <c r="CP225" s="24" t="s">
        <v>5177</v>
      </c>
      <c r="CQ225" s="24" t="s">
        <v>5178</v>
      </c>
      <c r="CR225" s="24" t="s">
        <v>5179</v>
      </c>
      <c r="CS225" s="24" t="s">
        <v>5180</v>
      </c>
      <c r="CT225" s="24" t="s">
        <v>5181</v>
      </c>
      <c r="CU225" s="24">
        <v>711102</v>
      </c>
      <c r="CV225" s="24" t="s">
        <v>5182</v>
      </c>
      <c r="CW225" s="24" t="s">
        <v>5183</v>
      </c>
      <c r="CX225" s="24" t="s">
        <v>5184</v>
      </c>
      <c r="CY225" s="24" t="s">
        <v>5185</v>
      </c>
      <c r="CZ225" s="24">
        <v>711102</v>
      </c>
    </row>
    <row r="226" spans="1:104" s="19" customFormat="1">
      <c r="A226" s="10">
        <v>225</v>
      </c>
      <c r="B226" s="23">
        <v>1310901081</v>
      </c>
      <c r="C226" s="23" t="s">
        <v>3351</v>
      </c>
      <c r="D226" s="24" t="s">
        <v>5186</v>
      </c>
      <c r="E226" s="24" t="s">
        <v>5187</v>
      </c>
      <c r="F226" s="24" t="s">
        <v>1351</v>
      </c>
      <c r="G226" s="24" t="s">
        <v>1908</v>
      </c>
      <c r="H226" s="23" t="s">
        <v>5188</v>
      </c>
      <c r="I226" s="23" t="s">
        <v>104</v>
      </c>
      <c r="J226" s="25" t="s">
        <v>5189</v>
      </c>
      <c r="K226" s="23">
        <v>21</v>
      </c>
      <c r="L226" s="23" t="s">
        <v>323</v>
      </c>
      <c r="M226" s="23" t="s">
        <v>107</v>
      </c>
      <c r="N226" s="23" t="s">
        <v>966</v>
      </c>
      <c r="O226" s="23" t="s">
        <v>109</v>
      </c>
      <c r="P226" s="24" t="s">
        <v>3855</v>
      </c>
      <c r="Q226" s="23" t="s">
        <v>5190</v>
      </c>
      <c r="R226" s="26">
        <v>9674665801</v>
      </c>
      <c r="S226" s="26">
        <v>9830248632</v>
      </c>
      <c r="T226" s="123" t="s">
        <v>5191</v>
      </c>
      <c r="U226" s="123" t="s">
        <v>5192</v>
      </c>
      <c r="V226" s="23" t="s">
        <v>1598</v>
      </c>
      <c r="W226" s="23" t="s">
        <v>3386</v>
      </c>
      <c r="X226" s="23" t="s">
        <v>5193</v>
      </c>
      <c r="Y226" s="23" t="s">
        <v>5194</v>
      </c>
      <c r="Z226" s="23" t="s">
        <v>120</v>
      </c>
      <c r="AA226" s="23">
        <v>2011</v>
      </c>
      <c r="AB226" s="28">
        <v>94.2</v>
      </c>
      <c r="AC226" s="28">
        <v>93.29</v>
      </c>
      <c r="AD226" s="23">
        <v>653</v>
      </c>
      <c r="AE226" s="23">
        <v>700</v>
      </c>
      <c r="AF226" s="24" t="s">
        <v>920</v>
      </c>
      <c r="AG226" s="24" t="s">
        <v>3386</v>
      </c>
      <c r="AH226" s="24" t="s">
        <v>5193</v>
      </c>
      <c r="AI226" s="24" t="s">
        <v>3455</v>
      </c>
      <c r="AJ226" s="24" t="s">
        <v>120</v>
      </c>
      <c r="AK226" s="23">
        <v>2013</v>
      </c>
      <c r="AL226" s="28">
        <v>93.5</v>
      </c>
      <c r="AM226" s="28">
        <v>90</v>
      </c>
      <c r="AN226" s="23">
        <v>540</v>
      </c>
      <c r="AO226" s="23">
        <v>600</v>
      </c>
      <c r="AP226" s="24" t="s">
        <v>1351</v>
      </c>
      <c r="AQ226" s="24" t="s">
        <v>1351</v>
      </c>
      <c r="AR226" s="23" t="s">
        <v>1351</v>
      </c>
      <c r="AS226" s="23" t="s">
        <v>1351</v>
      </c>
      <c r="AT226" s="23" t="s">
        <v>1351</v>
      </c>
      <c r="AU226" s="28" t="s">
        <v>1351</v>
      </c>
      <c r="AV226" s="23" t="s">
        <v>124</v>
      </c>
      <c r="AW226" s="23" t="s">
        <v>1351</v>
      </c>
      <c r="AX226" s="23">
        <v>15555</v>
      </c>
      <c r="AY226" s="23">
        <v>2013</v>
      </c>
      <c r="AZ226" s="23" t="s">
        <v>1650</v>
      </c>
      <c r="BA226" s="23" t="s">
        <v>3351</v>
      </c>
      <c r="BB226" s="23">
        <v>2013</v>
      </c>
      <c r="BC226" s="23">
        <v>2017</v>
      </c>
      <c r="BD226" s="23" t="s">
        <v>120</v>
      </c>
      <c r="BE226" s="29">
        <v>10900113069</v>
      </c>
      <c r="BF226" s="30">
        <v>131090110069</v>
      </c>
      <c r="BG226" s="28">
        <v>7.96</v>
      </c>
      <c r="BH226" s="28">
        <v>8.4499999999999993</v>
      </c>
      <c r="BI226" s="28">
        <v>8.83</v>
      </c>
      <c r="BJ226" s="28">
        <v>8.65</v>
      </c>
      <c r="BK226" s="28">
        <v>9.35</v>
      </c>
      <c r="BL226" s="17">
        <f t="shared" si="21"/>
        <v>8.6479999999999997</v>
      </c>
      <c r="BM226" s="31" t="s">
        <v>976</v>
      </c>
      <c r="BN226" s="32" t="s">
        <v>1351</v>
      </c>
      <c r="BO226" s="106" t="s">
        <v>976</v>
      </c>
      <c r="BP226" s="106" t="s">
        <v>1351</v>
      </c>
      <c r="BQ226" s="107" t="s">
        <v>1351</v>
      </c>
      <c r="BR226" s="24" t="s">
        <v>5195</v>
      </c>
      <c r="BS226" s="24" t="s">
        <v>5196</v>
      </c>
      <c r="BT226" s="24" t="s">
        <v>3416</v>
      </c>
      <c r="BU226" s="24" t="s">
        <v>3369</v>
      </c>
      <c r="BV226" s="24" t="s">
        <v>3602</v>
      </c>
      <c r="BW226" s="24" t="s">
        <v>5197</v>
      </c>
      <c r="BX226" s="107" t="s">
        <v>1351</v>
      </c>
      <c r="BY226" s="107" t="s">
        <v>1351</v>
      </c>
      <c r="BZ226" s="24" t="s">
        <v>5198</v>
      </c>
      <c r="CA226" s="24" t="s">
        <v>5199</v>
      </c>
      <c r="CB226" s="24" t="s">
        <v>5200</v>
      </c>
      <c r="CC226" s="24" t="s">
        <v>5201</v>
      </c>
      <c r="CD226" s="24" t="s">
        <v>5202</v>
      </c>
      <c r="CE226" s="24" t="s">
        <v>5203</v>
      </c>
      <c r="CF226" s="24" t="s">
        <v>5204</v>
      </c>
      <c r="CG226" s="24" t="s">
        <v>5205</v>
      </c>
      <c r="CH226" s="24" t="s">
        <v>5206</v>
      </c>
      <c r="CI226" s="24" t="s">
        <v>138</v>
      </c>
      <c r="CJ226" s="24" t="s">
        <v>1351</v>
      </c>
      <c r="CK226" s="24" t="s">
        <v>1351</v>
      </c>
      <c r="CL226" s="24" t="s">
        <v>1351</v>
      </c>
      <c r="CM226" s="24" t="s">
        <v>1351</v>
      </c>
      <c r="CN226" s="24" t="s">
        <v>1351</v>
      </c>
      <c r="CO226" s="24" t="s">
        <v>1351</v>
      </c>
      <c r="CP226" s="24" t="s">
        <v>1351</v>
      </c>
      <c r="CQ226" s="24" t="s">
        <v>5207</v>
      </c>
      <c r="CR226" s="24" t="s">
        <v>140</v>
      </c>
      <c r="CS226" s="24" t="s">
        <v>140</v>
      </c>
      <c r="CT226" s="24" t="s">
        <v>142</v>
      </c>
      <c r="CU226" s="24">
        <v>700107</v>
      </c>
      <c r="CV226" s="24" t="s">
        <v>5207</v>
      </c>
      <c r="CW226" s="24" t="s">
        <v>140</v>
      </c>
      <c r="CX226" s="24" t="s">
        <v>140</v>
      </c>
      <c r="CY226" s="24" t="s">
        <v>142</v>
      </c>
      <c r="CZ226" s="24">
        <v>700107</v>
      </c>
    </row>
    <row r="227" spans="1:104" s="19" customFormat="1">
      <c r="A227" s="10">
        <v>226</v>
      </c>
      <c r="B227" s="23">
        <v>1310901123</v>
      </c>
      <c r="C227" s="23" t="s">
        <v>3351</v>
      </c>
      <c r="D227" s="24" t="s">
        <v>5208</v>
      </c>
      <c r="E227" s="24" t="s">
        <v>5209</v>
      </c>
      <c r="F227" s="24" t="s">
        <v>1351</v>
      </c>
      <c r="G227" s="24" t="s">
        <v>2454</v>
      </c>
      <c r="H227" s="23" t="s">
        <v>5210</v>
      </c>
      <c r="I227" s="23" t="s">
        <v>181</v>
      </c>
      <c r="J227" s="25" t="s">
        <v>3752</v>
      </c>
      <c r="K227" s="23">
        <v>21</v>
      </c>
      <c r="L227" s="23" t="s">
        <v>323</v>
      </c>
      <c r="M227" s="23" t="s">
        <v>149</v>
      </c>
      <c r="N227" s="23" t="s">
        <v>108</v>
      </c>
      <c r="O227" s="23" t="s">
        <v>109</v>
      </c>
      <c r="P227" s="24" t="s">
        <v>5211</v>
      </c>
      <c r="Q227" s="23">
        <v>9955310239</v>
      </c>
      <c r="R227" s="26" t="s">
        <v>5212</v>
      </c>
      <c r="S227" s="26" t="s">
        <v>5213</v>
      </c>
      <c r="T227" s="24" t="s">
        <v>5214</v>
      </c>
      <c r="U227" s="24" t="s">
        <v>5215</v>
      </c>
      <c r="V227" s="23" t="s">
        <v>1421</v>
      </c>
      <c r="W227" s="23" t="s">
        <v>192</v>
      </c>
      <c r="X227" s="23" t="s">
        <v>5216</v>
      </c>
      <c r="Y227" s="23" t="s">
        <v>5217</v>
      </c>
      <c r="Z227" s="23" t="s">
        <v>120</v>
      </c>
      <c r="AA227" s="23">
        <v>2010</v>
      </c>
      <c r="AB227" s="50" t="s">
        <v>1351</v>
      </c>
      <c r="AC227" s="50" t="s">
        <v>1351</v>
      </c>
      <c r="AD227" s="23" t="s">
        <v>1351</v>
      </c>
      <c r="AE227" s="23" t="s">
        <v>1351</v>
      </c>
      <c r="AF227" s="24" t="s">
        <v>878</v>
      </c>
      <c r="AG227" s="24" t="s">
        <v>192</v>
      </c>
      <c r="AH227" s="24" t="s">
        <v>5218</v>
      </c>
      <c r="AI227" s="24" t="s">
        <v>5219</v>
      </c>
      <c r="AJ227" s="24" t="s">
        <v>120</v>
      </c>
      <c r="AK227" s="23">
        <v>2012</v>
      </c>
      <c r="AL227" s="50">
        <v>76.599999999999994</v>
      </c>
      <c r="AM227" s="50">
        <v>76.599999999999994</v>
      </c>
      <c r="AN227" s="23">
        <v>383</v>
      </c>
      <c r="AO227" s="23">
        <v>500</v>
      </c>
      <c r="AP227" s="24" t="s">
        <v>1351</v>
      </c>
      <c r="AQ227" s="24" t="s">
        <v>1351</v>
      </c>
      <c r="AR227" s="23" t="s">
        <v>1351</v>
      </c>
      <c r="AS227" s="23" t="s">
        <v>1351</v>
      </c>
      <c r="AT227" s="23" t="s">
        <v>1351</v>
      </c>
      <c r="AU227" s="28" t="s">
        <v>1351</v>
      </c>
      <c r="AV227" s="23" t="s">
        <v>124</v>
      </c>
      <c r="AW227" s="23" t="s">
        <v>1351</v>
      </c>
      <c r="AX227" s="23">
        <v>13139</v>
      </c>
      <c r="AY227" s="23">
        <v>2013</v>
      </c>
      <c r="AZ227" s="23" t="s">
        <v>125</v>
      </c>
      <c r="BA227" s="23" t="s">
        <v>3351</v>
      </c>
      <c r="BB227" s="23">
        <v>2013</v>
      </c>
      <c r="BC227" s="23">
        <v>2017</v>
      </c>
      <c r="BD227" s="23" t="s">
        <v>120</v>
      </c>
      <c r="BE227" s="29">
        <v>10900113070</v>
      </c>
      <c r="BF227" s="30">
        <v>131090110070</v>
      </c>
      <c r="BG227" s="28">
        <v>7.85</v>
      </c>
      <c r="BH227" s="28">
        <v>7.31</v>
      </c>
      <c r="BI227" s="28">
        <v>6.83</v>
      </c>
      <c r="BJ227" s="28">
        <v>6.96</v>
      </c>
      <c r="BK227" s="28">
        <v>7.35</v>
      </c>
      <c r="BL227" s="17">
        <f t="shared" si="21"/>
        <v>7.2600000000000007</v>
      </c>
      <c r="BM227" s="31" t="s">
        <v>976</v>
      </c>
      <c r="BN227" s="32" t="s">
        <v>1351</v>
      </c>
      <c r="BO227" s="106" t="s">
        <v>195</v>
      </c>
      <c r="BP227" s="106" t="s">
        <v>196</v>
      </c>
      <c r="BQ227" s="107">
        <v>1</v>
      </c>
      <c r="BR227" s="24" t="s">
        <v>5220</v>
      </c>
      <c r="BS227" s="24" t="s">
        <v>948</v>
      </c>
      <c r="BT227" s="24" t="s">
        <v>1351</v>
      </c>
      <c r="BU227" s="24" t="s">
        <v>1351</v>
      </c>
      <c r="BV227" s="24" t="s">
        <v>1351</v>
      </c>
      <c r="BW227" s="24" t="s">
        <v>1351</v>
      </c>
      <c r="BX227" s="107" t="s">
        <v>1351</v>
      </c>
      <c r="BY227" s="107" t="s">
        <v>1351</v>
      </c>
      <c r="BZ227" s="24" t="s">
        <v>1351</v>
      </c>
      <c r="CA227" s="24" t="s">
        <v>1351</v>
      </c>
      <c r="CB227" s="24" t="s">
        <v>1351</v>
      </c>
      <c r="CC227" s="24" t="s">
        <v>1351</v>
      </c>
      <c r="CD227" s="24" t="s">
        <v>5221</v>
      </c>
      <c r="CE227" s="24" t="s">
        <v>465</v>
      </c>
      <c r="CF227" s="24" t="s">
        <v>4316</v>
      </c>
      <c r="CG227" s="24" t="s">
        <v>5222</v>
      </c>
      <c r="CH227" s="24" t="s">
        <v>5126</v>
      </c>
      <c r="CI227" s="24" t="s">
        <v>204</v>
      </c>
      <c r="CJ227" s="24" t="s">
        <v>1351</v>
      </c>
      <c r="CK227" s="24" t="s">
        <v>1351</v>
      </c>
      <c r="CL227" s="24" t="s">
        <v>5223</v>
      </c>
      <c r="CM227" s="24" t="s">
        <v>235</v>
      </c>
      <c r="CN227" s="24" t="s">
        <v>5224</v>
      </c>
      <c r="CO227" s="24" t="s">
        <v>3177</v>
      </c>
      <c r="CP227" s="24" t="s">
        <v>837</v>
      </c>
      <c r="CQ227" s="24" t="s">
        <v>5225</v>
      </c>
      <c r="CR227" s="24" t="s">
        <v>5226</v>
      </c>
      <c r="CS227" s="24" t="s">
        <v>5227</v>
      </c>
      <c r="CT227" s="24" t="s">
        <v>207</v>
      </c>
      <c r="CU227" s="24">
        <v>825409</v>
      </c>
      <c r="CV227" s="24" t="s">
        <v>5228</v>
      </c>
      <c r="CW227" s="24" t="s">
        <v>1537</v>
      </c>
      <c r="CX227" s="24" t="s">
        <v>140</v>
      </c>
      <c r="CY227" s="24" t="s">
        <v>142</v>
      </c>
      <c r="CZ227" s="24">
        <v>700094</v>
      </c>
    </row>
    <row r="228" spans="1:104" s="19" customFormat="1">
      <c r="A228" s="10">
        <v>227</v>
      </c>
      <c r="B228" s="23">
        <v>1310901071</v>
      </c>
      <c r="C228" s="23" t="s">
        <v>3351</v>
      </c>
      <c r="D228" s="24" t="s">
        <v>5229</v>
      </c>
      <c r="E228" s="24" t="s">
        <v>5230</v>
      </c>
      <c r="F228" s="24" t="s">
        <v>1351</v>
      </c>
      <c r="G228" s="24" t="s">
        <v>4787</v>
      </c>
      <c r="H228" s="23" t="s">
        <v>5231</v>
      </c>
      <c r="I228" s="23" t="s">
        <v>181</v>
      </c>
      <c r="J228" s="25" t="s">
        <v>5232</v>
      </c>
      <c r="K228" s="23">
        <v>20</v>
      </c>
      <c r="L228" s="23" t="s">
        <v>148</v>
      </c>
      <c r="M228" s="23" t="s">
        <v>107</v>
      </c>
      <c r="N228" s="23" t="s">
        <v>966</v>
      </c>
      <c r="O228" s="23" t="s">
        <v>109</v>
      </c>
      <c r="P228" s="24" t="s">
        <v>5233</v>
      </c>
      <c r="Q228" s="23" t="s">
        <v>1351</v>
      </c>
      <c r="R228" s="26" t="s">
        <v>5234</v>
      </c>
      <c r="S228" s="26">
        <v>9883871496</v>
      </c>
      <c r="T228" s="123" t="s">
        <v>5235</v>
      </c>
      <c r="U228" s="123" t="s">
        <v>5236</v>
      </c>
      <c r="V228" s="23" t="s">
        <v>1598</v>
      </c>
      <c r="W228" s="23" t="s">
        <v>3386</v>
      </c>
      <c r="X228" s="23" t="s">
        <v>5237</v>
      </c>
      <c r="Y228" s="23" t="s">
        <v>5238</v>
      </c>
      <c r="Z228" s="23" t="s">
        <v>120</v>
      </c>
      <c r="AA228" s="23" t="s">
        <v>1758</v>
      </c>
      <c r="AB228" s="23" t="s">
        <v>5239</v>
      </c>
      <c r="AC228" s="23" t="s">
        <v>5240</v>
      </c>
      <c r="AD228" s="23" t="s">
        <v>5241</v>
      </c>
      <c r="AE228" s="23" t="s">
        <v>1767</v>
      </c>
      <c r="AF228" s="24" t="s">
        <v>381</v>
      </c>
      <c r="AG228" s="24" t="s">
        <v>192</v>
      </c>
      <c r="AH228" s="24" t="s">
        <v>5242</v>
      </c>
      <c r="AI228" s="24" t="s">
        <v>5243</v>
      </c>
      <c r="AJ228" s="24" t="s">
        <v>120</v>
      </c>
      <c r="AK228" s="23" t="s">
        <v>1764</v>
      </c>
      <c r="AL228" s="28">
        <v>69.599999999999994</v>
      </c>
      <c r="AM228" s="28">
        <v>69.599999999999994</v>
      </c>
      <c r="AN228" s="23" t="s">
        <v>5244</v>
      </c>
      <c r="AO228" s="23" t="s">
        <v>5245</v>
      </c>
      <c r="AP228" s="24" t="s">
        <v>1351</v>
      </c>
      <c r="AQ228" s="24" t="s">
        <v>1351</v>
      </c>
      <c r="AR228" s="23" t="s">
        <v>1351</v>
      </c>
      <c r="AS228" s="23" t="s">
        <v>1351</v>
      </c>
      <c r="AT228" s="23" t="s">
        <v>1351</v>
      </c>
      <c r="AU228" s="23" t="s">
        <v>1351</v>
      </c>
      <c r="AV228" s="23" t="s">
        <v>1351</v>
      </c>
      <c r="AW228" s="23" t="s">
        <v>1351</v>
      </c>
      <c r="AX228" s="23" t="s">
        <v>5246</v>
      </c>
      <c r="AY228" s="23" t="s">
        <v>1758</v>
      </c>
      <c r="AZ228" s="23" t="s">
        <v>125</v>
      </c>
      <c r="BA228" s="23" t="s">
        <v>3351</v>
      </c>
      <c r="BB228" s="23" t="s">
        <v>1764</v>
      </c>
      <c r="BC228" s="23" t="s">
        <v>1770</v>
      </c>
      <c r="BD228" s="23" t="s">
        <v>5247</v>
      </c>
      <c r="BE228" s="23" t="s">
        <v>5248</v>
      </c>
      <c r="BF228" s="23" t="s">
        <v>5249</v>
      </c>
      <c r="BG228" s="23">
        <v>7.52</v>
      </c>
      <c r="BH228" s="28">
        <v>8</v>
      </c>
      <c r="BI228" s="23">
        <v>7.59</v>
      </c>
      <c r="BJ228" s="23">
        <v>8.0399999999999991</v>
      </c>
      <c r="BK228" s="23">
        <v>8.15</v>
      </c>
      <c r="BL228" s="17">
        <f t="shared" si="21"/>
        <v>7.8599999999999994</v>
      </c>
      <c r="BM228" s="119" t="s">
        <v>1351</v>
      </c>
      <c r="BN228" s="119" t="s">
        <v>1351</v>
      </c>
      <c r="BO228" s="24" t="s">
        <v>976</v>
      </c>
      <c r="BP228" s="24" t="s">
        <v>1351</v>
      </c>
      <c r="BQ228" s="24" t="s">
        <v>1351</v>
      </c>
      <c r="BR228" s="24" t="s">
        <v>5250</v>
      </c>
      <c r="BS228" s="24" t="s">
        <v>5251</v>
      </c>
      <c r="BT228" s="24" t="s">
        <v>5252</v>
      </c>
      <c r="BU228" s="24" t="s">
        <v>5011</v>
      </c>
      <c r="BV228" s="24" t="s">
        <v>3762</v>
      </c>
      <c r="BW228" s="24" t="s">
        <v>1351</v>
      </c>
      <c r="BX228" s="24" t="s">
        <v>1351</v>
      </c>
      <c r="BY228" s="24" t="s">
        <v>1351</v>
      </c>
      <c r="BZ228" s="24" t="s">
        <v>5253</v>
      </c>
      <c r="CA228" s="24" t="s">
        <v>5254</v>
      </c>
      <c r="CB228" s="24" t="s">
        <v>5255</v>
      </c>
      <c r="CC228" s="24" t="s">
        <v>1351</v>
      </c>
      <c r="CD228" s="24" t="s">
        <v>5256</v>
      </c>
      <c r="CE228" s="24" t="s">
        <v>235</v>
      </c>
      <c r="CF228" s="24" t="s">
        <v>5257</v>
      </c>
      <c r="CG228" s="24" t="s">
        <v>5258</v>
      </c>
      <c r="CH228" s="24" t="s">
        <v>5259</v>
      </c>
      <c r="CI228" s="24" t="s">
        <v>171</v>
      </c>
      <c r="CJ228" s="24" t="s">
        <v>1351</v>
      </c>
      <c r="CK228" s="24" t="s">
        <v>1351</v>
      </c>
      <c r="CL228" s="24" t="s">
        <v>5260</v>
      </c>
      <c r="CM228" s="24" t="s">
        <v>5261</v>
      </c>
      <c r="CN228" s="24" t="s">
        <v>5262</v>
      </c>
      <c r="CO228" s="24" t="s">
        <v>1845</v>
      </c>
      <c r="CP228" s="24" t="s">
        <v>625</v>
      </c>
      <c r="CQ228" s="24" t="s">
        <v>5263</v>
      </c>
      <c r="CR228" s="24" t="s">
        <v>4467</v>
      </c>
      <c r="CS228" s="24" t="s">
        <v>472</v>
      </c>
      <c r="CT228" s="24" t="s">
        <v>142</v>
      </c>
      <c r="CU228" s="24" t="s">
        <v>5264</v>
      </c>
      <c r="CV228" s="24" t="s">
        <v>5265</v>
      </c>
      <c r="CW228" s="24" t="s">
        <v>140</v>
      </c>
      <c r="CX228" s="24" t="s">
        <v>140</v>
      </c>
      <c r="CY228" s="24" t="s">
        <v>142</v>
      </c>
      <c r="CZ228" s="24" t="s">
        <v>5266</v>
      </c>
    </row>
    <row r="229" spans="1:104" s="19" customFormat="1">
      <c r="A229" s="10">
        <v>228</v>
      </c>
      <c r="B229" s="23">
        <v>1310901020</v>
      </c>
      <c r="C229" s="23" t="s">
        <v>3351</v>
      </c>
      <c r="D229" s="24" t="s">
        <v>5267</v>
      </c>
      <c r="E229" s="24" t="s">
        <v>2830</v>
      </c>
      <c r="F229" s="24" t="s">
        <v>1351</v>
      </c>
      <c r="G229" s="24" t="s">
        <v>102</v>
      </c>
      <c r="H229" s="23" t="s">
        <v>5268</v>
      </c>
      <c r="I229" s="23" t="s">
        <v>181</v>
      </c>
      <c r="J229" s="25" t="s">
        <v>5269</v>
      </c>
      <c r="K229" s="23">
        <v>21</v>
      </c>
      <c r="L229" s="23" t="s">
        <v>148</v>
      </c>
      <c r="M229" s="23" t="s">
        <v>107</v>
      </c>
      <c r="N229" s="23" t="s">
        <v>108</v>
      </c>
      <c r="O229" s="23" t="s">
        <v>109</v>
      </c>
      <c r="P229" s="24" t="s">
        <v>5270</v>
      </c>
      <c r="Q229" s="23">
        <v>8420123732</v>
      </c>
      <c r="R229" s="26">
        <v>9748172138</v>
      </c>
      <c r="S229" s="26">
        <v>8420123732</v>
      </c>
      <c r="T229" s="123" t="s">
        <v>5271</v>
      </c>
      <c r="U229" s="24" t="s">
        <v>1351</v>
      </c>
      <c r="V229" s="23" t="s">
        <v>3361</v>
      </c>
      <c r="W229" s="23" t="s">
        <v>192</v>
      </c>
      <c r="X229" s="23" t="s">
        <v>5272</v>
      </c>
      <c r="Y229" s="23" t="s">
        <v>5273</v>
      </c>
      <c r="Z229" s="23" t="s">
        <v>120</v>
      </c>
      <c r="AA229" s="23">
        <v>2011</v>
      </c>
      <c r="AB229" s="28">
        <v>89.3</v>
      </c>
      <c r="AC229" s="28">
        <v>89.3</v>
      </c>
      <c r="AD229" s="23" t="s">
        <v>1351</v>
      </c>
      <c r="AE229" s="23">
        <v>500</v>
      </c>
      <c r="AF229" s="24" t="s">
        <v>878</v>
      </c>
      <c r="AG229" s="24" t="s">
        <v>192</v>
      </c>
      <c r="AH229" s="24" t="s">
        <v>5272</v>
      </c>
      <c r="AI229" s="24" t="s">
        <v>5274</v>
      </c>
      <c r="AJ229" s="24" t="s">
        <v>120</v>
      </c>
      <c r="AK229" s="23">
        <v>2013</v>
      </c>
      <c r="AL229" s="28">
        <v>90.67</v>
      </c>
      <c r="AM229" s="28">
        <v>90.67</v>
      </c>
      <c r="AN229" s="23">
        <v>544</v>
      </c>
      <c r="AO229" s="23">
        <v>600</v>
      </c>
      <c r="AP229" s="24" t="s">
        <v>1351</v>
      </c>
      <c r="AQ229" s="24" t="s">
        <v>1351</v>
      </c>
      <c r="AR229" s="23" t="s">
        <v>1351</v>
      </c>
      <c r="AS229" s="23" t="s">
        <v>1351</v>
      </c>
      <c r="AT229" s="23" t="s">
        <v>1351</v>
      </c>
      <c r="AU229" s="28" t="s">
        <v>1351</v>
      </c>
      <c r="AV229" s="23" t="s">
        <v>124</v>
      </c>
      <c r="AW229" s="23" t="s">
        <v>1351</v>
      </c>
      <c r="AX229" s="23">
        <v>8228</v>
      </c>
      <c r="AY229" s="23">
        <v>2013</v>
      </c>
      <c r="AZ229" s="23" t="s">
        <v>125</v>
      </c>
      <c r="BA229" s="23" t="s">
        <v>3351</v>
      </c>
      <c r="BB229" s="23">
        <v>2013</v>
      </c>
      <c r="BC229" s="23">
        <v>2017</v>
      </c>
      <c r="BD229" s="23" t="s">
        <v>120</v>
      </c>
      <c r="BE229" s="29">
        <v>10900113072</v>
      </c>
      <c r="BF229" s="30">
        <v>131090110072</v>
      </c>
      <c r="BG229" s="28">
        <v>7.67</v>
      </c>
      <c r="BH229" s="28">
        <v>8</v>
      </c>
      <c r="BI229" s="28">
        <v>7.69</v>
      </c>
      <c r="BJ229" s="28">
        <v>7.69</v>
      </c>
      <c r="BK229" s="28">
        <v>8.23</v>
      </c>
      <c r="BL229" s="17">
        <f t="shared" si="21"/>
        <v>7.8559999999999999</v>
      </c>
      <c r="BM229" s="31" t="s">
        <v>976</v>
      </c>
      <c r="BN229" s="32" t="s">
        <v>1351</v>
      </c>
      <c r="BO229" s="106" t="s">
        <v>976</v>
      </c>
      <c r="BP229" s="106" t="s">
        <v>1351</v>
      </c>
      <c r="BQ229" s="107" t="s">
        <v>1351</v>
      </c>
      <c r="BR229" s="24" t="s">
        <v>5275</v>
      </c>
      <c r="BS229" s="24" t="s">
        <v>5276</v>
      </c>
      <c r="BT229" s="24" t="s">
        <v>5277</v>
      </c>
      <c r="BU229" s="24" t="s">
        <v>4585</v>
      </c>
      <c r="BV229" s="24" t="s">
        <v>5278</v>
      </c>
      <c r="BW229" s="24" t="s">
        <v>1351</v>
      </c>
      <c r="BX229" s="107" t="s">
        <v>1351</v>
      </c>
      <c r="BY229" s="107" t="s">
        <v>1351</v>
      </c>
      <c r="BZ229" s="24" t="s">
        <v>1351</v>
      </c>
      <c r="CA229" s="24" t="s">
        <v>5279</v>
      </c>
      <c r="CB229" s="24" t="s">
        <v>5280</v>
      </c>
      <c r="CC229" s="24" t="s">
        <v>5281</v>
      </c>
      <c r="CD229" s="24" t="s">
        <v>5282</v>
      </c>
      <c r="CE229" s="24" t="s">
        <v>5283</v>
      </c>
      <c r="CF229" s="24" t="s">
        <v>5108</v>
      </c>
      <c r="CG229" s="24" t="s">
        <v>5284</v>
      </c>
      <c r="CH229" s="24" t="s">
        <v>137</v>
      </c>
      <c r="CI229" s="24" t="s">
        <v>204</v>
      </c>
      <c r="CJ229" s="24" t="s">
        <v>1351</v>
      </c>
      <c r="CK229" s="24" t="s">
        <v>1351</v>
      </c>
      <c r="CL229" s="24" t="s">
        <v>5285</v>
      </c>
      <c r="CM229" s="24" t="s">
        <v>204</v>
      </c>
      <c r="CN229" s="24" t="s">
        <v>1351</v>
      </c>
      <c r="CO229" s="24" t="s">
        <v>1351</v>
      </c>
      <c r="CP229" s="24" t="s">
        <v>5286</v>
      </c>
      <c r="CQ229" s="24" t="s">
        <v>5287</v>
      </c>
      <c r="CR229" s="24" t="s">
        <v>5288</v>
      </c>
      <c r="CS229" s="24" t="s">
        <v>1338</v>
      </c>
      <c r="CT229" s="24" t="s">
        <v>142</v>
      </c>
      <c r="CU229" s="24">
        <v>700120</v>
      </c>
      <c r="CV229" s="24" t="s">
        <v>5287</v>
      </c>
      <c r="CW229" s="24" t="s">
        <v>5288</v>
      </c>
      <c r="CX229" s="24" t="s">
        <v>1338</v>
      </c>
      <c r="CY229" s="24" t="s">
        <v>142</v>
      </c>
      <c r="CZ229" s="24">
        <v>700120</v>
      </c>
    </row>
    <row r="230" spans="1:104" s="19" customFormat="1">
      <c r="A230" s="10">
        <v>229</v>
      </c>
      <c r="B230" s="37">
        <v>1310901016</v>
      </c>
      <c r="C230" s="23" t="s">
        <v>3351</v>
      </c>
      <c r="D230" s="70" t="s">
        <v>5289</v>
      </c>
      <c r="E230" s="70" t="s">
        <v>5290</v>
      </c>
      <c r="F230" s="70" t="s">
        <v>1351</v>
      </c>
      <c r="G230" s="70" t="s">
        <v>5291</v>
      </c>
      <c r="H230" s="37" t="s">
        <v>5292</v>
      </c>
      <c r="I230" s="37" t="s">
        <v>181</v>
      </c>
      <c r="J230" s="71" t="s">
        <v>5293</v>
      </c>
      <c r="K230" s="37">
        <v>21</v>
      </c>
      <c r="L230" s="37" t="s">
        <v>106</v>
      </c>
      <c r="M230" s="37" t="s">
        <v>107</v>
      </c>
      <c r="N230" s="37" t="s">
        <v>966</v>
      </c>
      <c r="O230" s="37" t="s">
        <v>4854</v>
      </c>
      <c r="P230" s="70" t="s">
        <v>142</v>
      </c>
      <c r="Q230" s="37" t="s">
        <v>5294</v>
      </c>
      <c r="R230" s="72">
        <v>9674162889</v>
      </c>
      <c r="S230" s="72">
        <v>9831708688</v>
      </c>
      <c r="T230" s="70" t="s">
        <v>5295</v>
      </c>
      <c r="U230" s="70" t="s">
        <v>1351</v>
      </c>
      <c r="V230" s="37" t="s">
        <v>725</v>
      </c>
      <c r="W230" s="37" t="s">
        <v>330</v>
      </c>
      <c r="X230" s="37" t="s">
        <v>5296</v>
      </c>
      <c r="Y230" s="37" t="s">
        <v>5297</v>
      </c>
      <c r="Z230" s="37" t="s">
        <v>120</v>
      </c>
      <c r="AA230" s="37">
        <v>2011</v>
      </c>
      <c r="AB230" s="28">
        <v>84</v>
      </c>
      <c r="AC230" s="109">
        <v>83.75</v>
      </c>
      <c r="AD230" s="37">
        <v>670</v>
      </c>
      <c r="AE230" s="37">
        <v>800</v>
      </c>
      <c r="AF230" s="70" t="s">
        <v>356</v>
      </c>
      <c r="AG230" s="70" t="s">
        <v>334</v>
      </c>
      <c r="AH230" s="70" t="s">
        <v>5296</v>
      </c>
      <c r="AI230" s="70" t="s">
        <v>5298</v>
      </c>
      <c r="AJ230" s="70" t="s">
        <v>120</v>
      </c>
      <c r="AK230" s="37">
        <v>2013</v>
      </c>
      <c r="AL230" s="109">
        <v>70</v>
      </c>
      <c r="AM230" s="109">
        <v>70</v>
      </c>
      <c r="AN230" s="37">
        <v>350</v>
      </c>
      <c r="AO230" s="37">
        <v>500</v>
      </c>
      <c r="AP230" s="70" t="s">
        <v>1351</v>
      </c>
      <c r="AQ230" s="70" t="s">
        <v>1351</v>
      </c>
      <c r="AR230" s="37" t="s">
        <v>1351</v>
      </c>
      <c r="AS230" s="37" t="s">
        <v>1351</v>
      </c>
      <c r="AT230" s="37" t="s">
        <v>1351</v>
      </c>
      <c r="AU230" s="74" t="s">
        <v>1351</v>
      </c>
      <c r="AV230" s="37" t="s">
        <v>124</v>
      </c>
      <c r="AW230" s="37" t="s">
        <v>1351</v>
      </c>
      <c r="AX230" s="37">
        <v>9278</v>
      </c>
      <c r="AY230" s="37">
        <v>2013</v>
      </c>
      <c r="AZ230" s="37" t="s">
        <v>125</v>
      </c>
      <c r="BA230" s="37" t="s">
        <v>3351</v>
      </c>
      <c r="BB230" s="37">
        <v>2013</v>
      </c>
      <c r="BC230" s="37">
        <v>2017</v>
      </c>
      <c r="BD230" s="37" t="s">
        <v>120</v>
      </c>
      <c r="BE230" s="75">
        <v>10900113073</v>
      </c>
      <c r="BF230" s="76">
        <v>131090110073</v>
      </c>
      <c r="BG230" s="74">
        <v>7.04</v>
      </c>
      <c r="BH230" s="74">
        <v>7.21</v>
      </c>
      <c r="BI230" s="74" t="s">
        <v>5299</v>
      </c>
      <c r="BJ230" s="74">
        <v>6.62</v>
      </c>
      <c r="BK230" s="74">
        <v>6.58</v>
      </c>
      <c r="BL230" s="17">
        <f t="shared" si="21"/>
        <v>5.49</v>
      </c>
      <c r="BM230" s="77" t="s">
        <v>976</v>
      </c>
      <c r="BN230" s="78" t="s">
        <v>1351</v>
      </c>
      <c r="BO230" s="110" t="s">
        <v>1351</v>
      </c>
      <c r="BP230" s="110" t="s">
        <v>1351</v>
      </c>
      <c r="BQ230" s="111" t="s">
        <v>1351</v>
      </c>
      <c r="BR230" s="70" t="s">
        <v>5300</v>
      </c>
      <c r="BS230" s="70" t="s">
        <v>516</v>
      </c>
      <c r="BT230" s="70" t="s">
        <v>5301</v>
      </c>
      <c r="BU230" s="70" t="s">
        <v>5011</v>
      </c>
      <c r="BV230" s="70" t="s">
        <v>5302</v>
      </c>
      <c r="BW230" s="70" t="s">
        <v>1351</v>
      </c>
      <c r="BX230" s="111" t="s">
        <v>1351</v>
      </c>
      <c r="BY230" s="111" t="s">
        <v>1351</v>
      </c>
      <c r="BZ230" s="70" t="s">
        <v>1351</v>
      </c>
      <c r="CA230" s="70" t="s">
        <v>1351</v>
      </c>
      <c r="CB230" s="70" t="s">
        <v>5303</v>
      </c>
      <c r="CC230" s="70" t="s">
        <v>1351</v>
      </c>
      <c r="CD230" s="70" t="s">
        <v>5304</v>
      </c>
      <c r="CE230" s="70" t="s">
        <v>235</v>
      </c>
      <c r="CF230" s="70" t="s">
        <v>5305</v>
      </c>
      <c r="CG230" s="70" t="s">
        <v>5306</v>
      </c>
      <c r="CH230" s="70" t="s">
        <v>5307</v>
      </c>
      <c r="CI230" s="70" t="s">
        <v>204</v>
      </c>
      <c r="CJ230" s="70" t="s">
        <v>1351</v>
      </c>
      <c r="CK230" s="70" t="s">
        <v>1351</v>
      </c>
      <c r="CL230" s="70" t="s">
        <v>1351</v>
      </c>
      <c r="CM230" s="70" t="s">
        <v>1351</v>
      </c>
      <c r="CN230" s="70" t="s">
        <v>1351</v>
      </c>
      <c r="CO230" s="70" t="s">
        <v>1351</v>
      </c>
      <c r="CP230" s="70" t="s">
        <v>1351</v>
      </c>
      <c r="CQ230" s="70" t="s">
        <v>5308</v>
      </c>
      <c r="CR230" s="70" t="s">
        <v>140</v>
      </c>
      <c r="CS230" s="70" t="s">
        <v>140</v>
      </c>
      <c r="CT230" s="70" t="s">
        <v>142</v>
      </c>
      <c r="CU230" s="70">
        <v>700075</v>
      </c>
      <c r="CV230" s="70" t="s">
        <v>5308</v>
      </c>
      <c r="CW230" s="70" t="s">
        <v>140</v>
      </c>
      <c r="CX230" s="70" t="s">
        <v>140</v>
      </c>
      <c r="CY230" s="70" t="s">
        <v>142</v>
      </c>
      <c r="CZ230" s="70">
        <v>700075</v>
      </c>
    </row>
    <row r="231" spans="1:104" s="19" customFormat="1">
      <c r="A231" s="10">
        <v>230</v>
      </c>
      <c r="B231" s="23">
        <v>1310901077</v>
      </c>
      <c r="C231" s="23" t="s">
        <v>3351</v>
      </c>
      <c r="D231" s="24" t="s">
        <v>5309</v>
      </c>
      <c r="E231" s="24" t="s">
        <v>5310</v>
      </c>
      <c r="F231" s="24" t="s">
        <v>1351</v>
      </c>
      <c r="G231" s="24" t="s">
        <v>3630</v>
      </c>
      <c r="H231" s="23" t="s">
        <v>5311</v>
      </c>
      <c r="I231" s="23" t="s">
        <v>104</v>
      </c>
      <c r="J231" s="25" t="s">
        <v>5312</v>
      </c>
      <c r="K231" s="23">
        <v>21</v>
      </c>
      <c r="L231" s="23" t="s">
        <v>106</v>
      </c>
      <c r="M231" s="23" t="s">
        <v>107</v>
      </c>
      <c r="N231" s="23" t="s">
        <v>108</v>
      </c>
      <c r="O231" s="23" t="s">
        <v>109</v>
      </c>
      <c r="P231" s="24" t="s">
        <v>140</v>
      </c>
      <c r="Q231" s="23">
        <v>3324174527</v>
      </c>
      <c r="R231" s="26" t="s">
        <v>5313</v>
      </c>
      <c r="S231" s="26" t="s">
        <v>5314</v>
      </c>
      <c r="T231" s="24" t="s">
        <v>5315</v>
      </c>
      <c r="U231" s="24" t="s">
        <v>5316</v>
      </c>
      <c r="V231" s="23" t="s">
        <v>276</v>
      </c>
      <c r="W231" s="23" t="s">
        <v>330</v>
      </c>
      <c r="X231" s="23" t="s">
        <v>5317</v>
      </c>
      <c r="Y231" s="23" t="s">
        <v>5318</v>
      </c>
      <c r="Z231" s="23" t="s">
        <v>120</v>
      </c>
      <c r="AA231" s="23">
        <v>2011</v>
      </c>
      <c r="AB231" s="28">
        <v>83.88</v>
      </c>
      <c r="AC231" s="28">
        <v>83.88</v>
      </c>
      <c r="AD231" s="23">
        <v>671</v>
      </c>
      <c r="AE231" s="23">
        <v>800</v>
      </c>
      <c r="AF231" s="24" t="s">
        <v>227</v>
      </c>
      <c r="AG231" s="24" t="s">
        <v>334</v>
      </c>
      <c r="AH231" s="24" t="s">
        <v>5317</v>
      </c>
      <c r="AI231" s="24" t="s">
        <v>5319</v>
      </c>
      <c r="AJ231" s="24" t="s">
        <v>120</v>
      </c>
      <c r="AK231" s="23">
        <v>2013</v>
      </c>
      <c r="AL231" s="28">
        <v>79.75</v>
      </c>
      <c r="AM231" s="28">
        <v>74.28</v>
      </c>
      <c r="AN231" s="23">
        <v>520</v>
      </c>
      <c r="AO231" s="23">
        <v>700</v>
      </c>
      <c r="AP231" s="24" t="s">
        <v>1351</v>
      </c>
      <c r="AQ231" s="24" t="s">
        <v>1351</v>
      </c>
      <c r="AR231" s="23" t="s">
        <v>1351</v>
      </c>
      <c r="AS231" s="23" t="s">
        <v>1351</v>
      </c>
      <c r="AT231" s="23" t="s">
        <v>1351</v>
      </c>
      <c r="AU231" s="28" t="s">
        <v>1351</v>
      </c>
      <c r="AV231" s="23" t="s">
        <v>124</v>
      </c>
      <c r="AW231" s="23" t="s">
        <v>1351</v>
      </c>
      <c r="AX231" s="23">
        <v>11445</v>
      </c>
      <c r="AY231" s="23">
        <v>2013</v>
      </c>
      <c r="AZ231" s="23" t="s">
        <v>125</v>
      </c>
      <c r="BA231" s="23" t="s">
        <v>4477</v>
      </c>
      <c r="BB231" s="23">
        <v>2013</v>
      </c>
      <c r="BC231" s="23">
        <v>2017</v>
      </c>
      <c r="BD231" s="23" t="s">
        <v>120</v>
      </c>
      <c r="BE231" s="29">
        <v>10900113074</v>
      </c>
      <c r="BF231" s="30">
        <v>131090110074</v>
      </c>
      <c r="BG231" s="28">
        <v>6.52</v>
      </c>
      <c r="BH231" s="28">
        <v>6.97</v>
      </c>
      <c r="BI231" s="28">
        <v>6.07</v>
      </c>
      <c r="BJ231" s="28">
        <v>6.73</v>
      </c>
      <c r="BK231" s="28">
        <v>6.46</v>
      </c>
      <c r="BL231" s="17">
        <f t="shared" si="21"/>
        <v>6.55</v>
      </c>
      <c r="BM231" s="31" t="s">
        <v>195</v>
      </c>
      <c r="BN231" s="32">
        <v>1</v>
      </c>
      <c r="BO231" s="106" t="s">
        <v>1351</v>
      </c>
      <c r="BP231" s="106" t="s">
        <v>1351</v>
      </c>
      <c r="BQ231" s="107" t="s">
        <v>1351</v>
      </c>
      <c r="BR231" s="24" t="s">
        <v>5320</v>
      </c>
      <c r="BS231" s="24" t="s">
        <v>4311</v>
      </c>
      <c r="BT231" s="24" t="s">
        <v>1351</v>
      </c>
      <c r="BU231" s="24" t="s">
        <v>1351</v>
      </c>
      <c r="BV231" s="24" t="s">
        <v>1351</v>
      </c>
      <c r="BW231" s="24" t="s">
        <v>1351</v>
      </c>
      <c r="BX231" s="107" t="s">
        <v>1351</v>
      </c>
      <c r="BY231" s="107" t="s">
        <v>1351</v>
      </c>
      <c r="BZ231" s="129" t="s">
        <v>5321</v>
      </c>
      <c r="CA231" s="129" t="s">
        <v>5322</v>
      </c>
      <c r="CB231" s="129" t="s">
        <v>5323</v>
      </c>
      <c r="CC231" s="24" t="s">
        <v>5324</v>
      </c>
      <c r="CD231" s="24" t="s">
        <v>5325</v>
      </c>
      <c r="CE231" s="24" t="s">
        <v>1351</v>
      </c>
      <c r="CF231" s="24" t="s">
        <v>1351</v>
      </c>
      <c r="CG231" s="24" t="s">
        <v>1351</v>
      </c>
      <c r="CH231" s="24" t="s">
        <v>5326</v>
      </c>
      <c r="CI231" s="24" t="s">
        <v>288</v>
      </c>
      <c r="CJ231" s="24" t="s">
        <v>5327</v>
      </c>
      <c r="CK231" s="24" t="s">
        <v>5328</v>
      </c>
      <c r="CL231" s="24" t="s">
        <v>5329</v>
      </c>
      <c r="CM231" s="24" t="s">
        <v>235</v>
      </c>
      <c r="CN231" s="24" t="s">
        <v>5330</v>
      </c>
      <c r="CO231" s="24" t="s">
        <v>810</v>
      </c>
      <c r="CP231" s="24" t="s">
        <v>5331</v>
      </c>
      <c r="CQ231" s="24" t="s">
        <v>5332</v>
      </c>
      <c r="CR231" s="24" t="s">
        <v>140</v>
      </c>
      <c r="CS231" s="24" t="s">
        <v>142</v>
      </c>
      <c r="CT231" s="24" t="s">
        <v>142</v>
      </c>
      <c r="CU231" s="24">
        <v>700040</v>
      </c>
      <c r="CV231" s="24" t="s">
        <v>5332</v>
      </c>
      <c r="CW231" s="24" t="s">
        <v>140</v>
      </c>
      <c r="CX231" s="24" t="s">
        <v>140</v>
      </c>
      <c r="CY231" s="24" t="s">
        <v>142</v>
      </c>
      <c r="CZ231" s="24">
        <v>700040</v>
      </c>
    </row>
    <row r="232" spans="1:104" s="19" customFormat="1">
      <c r="A232" s="10">
        <v>231</v>
      </c>
      <c r="B232" s="23">
        <v>1310901025</v>
      </c>
      <c r="C232" s="23" t="s">
        <v>3351</v>
      </c>
      <c r="D232" s="24" t="s">
        <v>5333</v>
      </c>
      <c r="E232" s="24" t="s">
        <v>5334</v>
      </c>
      <c r="F232" s="24" t="s">
        <v>1351</v>
      </c>
      <c r="G232" s="24" t="s">
        <v>213</v>
      </c>
      <c r="H232" s="23" t="s">
        <v>5335</v>
      </c>
      <c r="I232" s="23" t="s">
        <v>181</v>
      </c>
      <c r="J232" s="25" t="s">
        <v>5336</v>
      </c>
      <c r="K232" s="23">
        <v>20</v>
      </c>
      <c r="L232" s="23" t="s">
        <v>323</v>
      </c>
      <c r="M232" s="23" t="s">
        <v>107</v>
      </c>
      <c r="N232" s="23" t="s">
        <v>966</v>
      </c>
      <c r="O232" s="23" t="s">
        <v>109</v>
      </c>
      <c r="P232" s="24" t="s">
        <v>5337</v>
      </c>
      <c r="Q232" s="23" t="s">
        <v>5338</v>
      </c>
      <c r="R232" s="26" t="s">
        <v>5339</v>
      </c>
      <c r="S232" s="26" t="s">
        <v>5340</v>
      </c>
      <c r="T232" s="24" t="s">
        <v>5341</v>
      </c>
      <c r="U232" s="24" t="s">
        <v>1351</v>
      </c>
      <c r="V232" s="23" t="s">
        <v>276</v>
      </c>
      <c r="W232" s="23" t="s">
        <v>330</v>
      </c>
      <c r="X232" s="23" t="s">
        <v>4579</v>
      </c>
      <c r="Y232" s="23" t="s">
        <v>852</v>
      </c>
      <c r="Z232" s="23" t="s">
        <v>120</v>
      </c>
      <c r="AA232" s="23">
        <v>2011</v>
      </c>
      <c r="AB232" s="28">
        <v>68.25</v>
      </c>
      <c r="AC232" s="28">
        <v>68.5</v>
      </c>
      <c r="AD232" s="23">
        <v>546</v>
      </c>
      <c r="AE232" s="23">
        <v>800</v>
      </c>
      <c r="AF232" s="24" t="s">
        <v>227</v>
      </c>
      <c r="AG232" s="24" t="s">
        <v>5342</v>
      </c>
      <c r="AH232" s="24" t="s">
        <v>5343</v>
      </c>
      <c r="AI232" s="24" t="s">
        <v>5344</v>
      </c>
      <c r="AJ232" s="24" t="s">
        <v>120</v>
      </c>
      <c r="AK232" s="23">
        <v>2013</v>
      </c>
      <c r="AL232" s="28">
        <v>70.28</v>
      </c>
      <c r="AM232" s="28">
        <v>68.8</v>
      </c>
      <c r="AN232" s="23">
        <v>344</v>
      </c>
      <c r="AO232" s="23">
        <v>500</v>
      </c>
      <c r="AP232" s="24" t="s">
        <v>1351</v>
      </c>
      <c r="AQ232" s="24" t="s">
        <v>1351</v>
      </c>
      <c r="AR232" s="23" t="s">
        <v>1351</v>
      </c>
      <c r="AS232" s="23" t="s">
        <v>1351</v>
      </c>
      <c r="AT232" s="23" t="s">
        <v>1351</v>
      </c>
      <c r="AU232" s="28" t="s">
        <v>1351</v>
      </c>
      <c r="AV232" s="23" t="s">
        <v>124</v>
      </c>
      <c r="AW232" s="23" t="s">
        <v>1351</v>
      </c>
      <c r="AX232" s="23">
        <v>11550</v>
      </c>
      <c r="AY232" s="23">
        <v>2013</v>
      </c>
      <c r="AZ232" s="23" t="s">
        <v>1650</v>
      </c>
      <c r="BA232" s="23" t="s">
        <v>3351</v>
      </c>
      <c r="BB232" s="23">
        <v>2013</v>
      </c>
      <c r="BC232" s="23">
        <v>2017</v>
      </c>
      <c r="BD232" s="23" t="s">
        <v>120</v>
      </c>
      <c r="BE232" s="29">
        <v>10900113075</v>
      </c>
      <c r="BF232" s="30">
        <v>131090110075</v>
      </c>
      <c r="BG232" s="28">
        <v>6.37</v>
      </c>
      <c r="BH232" s="28">
        <v>7.24</v>
      </c>
      <c r="BI232" s="28">
        <v>6.28</v>
      </c>
      <c r="BJ232" s="28">
        <v>7.12</v>
      </c>
      <c r="BK232" s="28">
        <v>7.04</v>
      </c>
      <c r="BL232" s="17">
        <f t="shared" si="21"/>
        <v>6.8100000000000005</v>
      </c>
      <c r="BM232" s="31" t="s">
        <v>1351</v>
      </c>
      <c r="BN232" s="32" t="s">
        <v>1351</v>
      </c>
      <c r="BO232" s="106" t="s">
        <v>976</v>
      </c>
      <c r="BP232" s="106" t="s">
        <v>1351</v>
      </c>
      <c r="BQ232" s="107" t="s">
        <v>1351</v>
      </c>
      <c r="BR232" s="24" t="s">
        <v>5250</v>
      </c>
      <c r="BS232" s="24" t="s">
        <v>5345</v>
      </c>
      <c r="BT232" s="24" t="s">
        <v>1351</v>
      </c>
      <c r="BU232" s="24" t="s">
        <v>1351</v>
      </c>
      <c r="BV232" s="24" t="s">
        <v>1351</v>
      </c>
      <c r="BW232" s="24" t="s">
        <v>1351</v>
      </c>
      <c r="BX232" s="107" t="s">
        <v>1351</v>
      </c>
      <c r="BY232" s="107" t="s">
        <v>1351</v>
      </c>
      <c r="BZ232" s="24" t="s">
        <v>1351</v>
      </c>
      <c r="CA232" s="24" t="s">
        <v>4355</v>
      </c>
      <c r="CB232" s="24" t="s">
        <v>5346</v>
      </c>
      <c r="CC232" s="24" t="s">
        <v>1351</v>
      </c>
      <c r="CD232" s="24" t="s">
        <v>5347</v>
      </c>
      <c r="CE232" s="24" t="s">
        <v>288</v>
      </c>
      <c r="CF232" s="24" t="s">
        <v>1351</v>
      </c>
      <c r="CG232" s="24" t="s">
        <v>1351</v>
      </c>
      <c r="CH232" s="24" t="s">
        <v>5348</v>
      </c>
      <c r="CI232" s="24" t="s">
        <v>171</v>
      </c>
      <c r="CJ232" s="24" t="s">
        <v>1351</v>
      </c>
      <c r="CK232" s="24" t="s">
        <v>1351</v>
      </c>
      <c r="CL232" s="24" t="s">
        <v>1351</v>
      </c>
      <c r="CM232" s="24" t="s">
        <v>1351</v>
      </c>
      <c r="CN232" s="24" t="s">
        <v>1351</v>
      </c>
      <c r="CO232" s="24" t="s">
        <v>1351</v>
      </c>
      <c r="CP232" s="24" t="s">
        <v>1351</v>
      </c>
      <c r="CQ232" s="24" t="s">
        <v>5349</v>
      </c>
      <c r="CR232" s="24" t="s">
        <v>140</v>
      </c>
      <c r="CS232" s="24" t="s">
        <v>140</v>
      </c>
      <c r="CT232" s="24" t="s">
        <v>142</v>
      </c>
      <c r="CU232" s="24">
        <v>700040</v>
      </c>
      <c r="CV232" s="24" t="s">
        <v>5349</v>
      </c>
      <c r="CW232" s="24" t="s">
        <v>140</v>
      </c>
      <c r="CX232" s="24" t="s">
        <v>140</v>
      </c>
      <c r="CY232" s="24" t="s">
        <v>734</v>
      </c>
      <c r="CZ232" s="24">
        <v>700040</v>
      </c>
    </row>
    <row r="233" spans="1:104" s="19" customFormat="1">
      <c r="A233" s="10">
        <v>232</v>
      </c>
      <c r="B233" s="37">
        <v>1310901127</v>
      </c>
      <c r="C233" s="23" t="s">
        <v>3351</v>
      </c>
      <c r="D233" s="70" t="s">
        <v>5350</v>
      </c>
      <c r="E233" s="70" t="s">
        <v>5351</v>
      </c>
      <c r="F233" s="70" t="s">
        <v>1351</v>
      </c>
      <c r="G233" s="70" t="s">
        <v>2171</v>
      </c>
      <c r="H233" s="37" t="s">
        <v>5352</v>
      </c>
      <c r="I233" s="37" t="s">
        <v>181</v>
      </c>
      <c r="J233" s="71" t="s">
        <v>5353</v>
      </c>
      <c r="K233" s="37">
        <v>21</v>
      </c>
      <c r="L233" s="37" t="s">
        <v>148</v>
      </c>
      <c r="M233" s="37" t="s">
        <v>107</v>
      </c>
      <c r="N233" s="37" t="s">
        <v>108</v>
      </c>
      <c r="O233" s="37" t="s">
        <v>109</v>
      </c>
      <c r="P233" s="70" t="s">
        <v>5354</v>
      </c>
      <c r="Q233" s="37" t="s">
        <v>5355</v>
      </c>
      <c r="R233" s="72" t="s">
        <v>5356</v>
      </c>
      <c r="S233" s="72" t="s">
        <v>5357</v>
      </c>
      <c r="T233" s="150" t="s">
        <v>5358</v>
      </c>
      <c r="U233" s="70" t="s">
        <v>1351</v>
      </c>
      <c r="V233" s="37" t="s">
        <v>1598</v>
      </c>
      <c r="W233" s="37" t="s">
        <v>3386</v>
      </c>
      <c r="X233" s="37" t="s">
        <v>5359</v>
      </c>
      <c r="Y233" s="37" t="s">
        <v>5360</v>
      </c>
      <c r="Z233" s="37" t="s">
        <v>120</v>
      </c>
      <c r="AA233" s="37">
        <v>2011</v>
      </c>
      <c r="AB233" s="109">
        <v>82.2</v>
      </c>
      <c r="AC233" s="109">
        <v>81</v>
      </c>
      <c r="AD233" s="37">
        <v>567</v>
      </c>
      <c r="AE233" s="37">
        <v>700</v>
      </c>
      <c r="AF233" s="70" t="s">
        <v>920</v>
      </c>
      <c r="AG233" s="70" t="s">
        <v>3386</v>
      </c>
      <c r="AH233" s="70" t="s">
        <v>5361</v>
      </c>
      <c r="AI233" s="70" t="s">
        <v>5362</v>
      </c>
      <c r="AJ233" s="70" t="s">
        <v>120</v>
      </c>
      <c r="AK233" s="37">
        <v>2013</v>
      </c>
      <c r="AL233" s="109">
        <v>80.75</v>
      </c>
      <c r="AM233" s="109">
        <v>72.16</v>
      </c>
      <c r="AN233" s="37">
        <v>433</v>
      </c>
      <c r="AO233" s="37">
        <v>600</v>
      </c>
      <c r="AP233" s="70" t="s">
        <v>1351</v>
      </c>
      <c r="AQ233" s="70" t="s">
        <v>1351</v>
      </c>
      <c r="AR233" s="37" t="s">
        <v>1351</v>
      </c>
      <c r="AS233" s="37" t="s">
        <v>1351</v>
      </c>
      <c r="AT233" s="37" t="s">
        <v>1351</v>
      </c>
      <c r="AU233" s="74" t="s">
        <v>1351</v>
      </c>
      <c r="AV233" s="37" t="s">
        <v>124</v>
      </c>
      <c r="AW233" s="37" t="s">
        <v>1351</v>
      </c>
      <c r="AX233" s="37">
        <v>44157</v>
      </c>
      <c r="AY233" s="37">
        <v>2013</v>
      </c>
      <c r="AZ233" s="37" t="s">
        <v>125</v>
      </c>
      <c r="BA233" s="37" t="s">
        <v>3351</v>
      </c>
      <c r="BB233" s="37">
        <v>2013</v>
      </c>
      <c r="BC233" s="37">
        <v>2017</v>
      </c>
      <c r="BD233" s="37" t="s">
        <v>120</v>
      </c>
      <c r="BE233" s="75">
        <v>10900113076</v>
      </c>
      <c r="BF233" s="76">
        <v>131090110076</v>
      </c>
      <c r="BG233" s="74">
        <v>7.7</v>
      </c>
      <c r="BH233" s="74">
        <v>7.93</v>
      </c>
      <c r="BI233" s="74">
        <v>7.34</v>
      </c>
      <c r="BJ233" s="74">
        <v>8.73</v>
      </c>
      <c r="BK233" s="74">
        <v>8.5399999999999991</v>
      </c>
      <c r="BL233" s="17">
        <f t="shared" si="21"/>
        <v>8.0479999999999983</v>
      </c>
      <c r="BM233" s="77" t="s">
        <v>1351</v>
      </c>
      <c r="BN233" s="78" t="s">
        <v>1351</v>
      </c>
      <c r="BO233" s="110" t="s">
        <v>976</v>
      </c>
      <c r="BP233" s="110" t="s">
        <v>1351</v>
      </c>
      <c r="BQ233" s="111" t="s">
        <v>1351</v>
      </c>
      <c r="BR233" s="70" t="s">
        <v>5363</v>
      </c>
      <c r="BS233" s="70" t="s">
        <v>5364</v>
      </c>
      <c r="BT233" s="70" t="s">
        <v>5365</v>
      </c>
      <c r="BU233" s="70" t="s">
        <v>5366</v>
      </c>
      <c r="BV233" s="70" t="s">
        <v>5367</v>
      </c>
      <c r="BW233" s="70" t="s">
        <v>5368</v>
      </c>
      <c r="BX233" s="111" t="s">
        <v>1351</v>
      </c>
      <c r="BY233" s="111" t="s">
        <v>1351</v>
      </c>
      <c r="BZ233" s="70" t="s">
        <v>5369</v>
      </c>
      <c r="CA233" s="70" t="s">
        <v>5370</v>
      </c>
      <c r="CB233" s="70" t="s">
        <v>5371</v>
      </c>
      <c r="CC233" s="70" t="s">
        <v>5372</v>
      </c>
      <c r="CD233" s="70" t="s">
        <v>5373</v>
      </c>
      <c r="CE233" s="70" t="s">
        <v>235</v>
      </c>
      <c r="CF233" s="70" t="s">
        <v>411</v>
      </c>
      <c r="CG233" s="70" t="s">
        <v>5374</v>
      </c>
      <c r="CH233" s="70" t="s">
        <v>5375</v>
      </c>
      <c r="CI233" s="70" t="s">
        <v>1871</v>
      </c>
      <c r="CJ233" s="70" t="s">
        <v>1351</v>
      </c>
      <c r="CK233" s="70" t="s">
        <v>1351</v>
      </c>
      <c r="CL233" s="70" t="s">
        <v>1351</v>
      </c>
      <c r="CM233" s="70" t="s">
        <v>1351</v>
      </c>
      <c r="CN233" s="70" t="s">
        <v>1351</v>
      </c>
      <c r="CO233" s="70" t="s">
        <v>1351</v>
      </c>
      <c r="CP233" s="70" t="s">
        <v>1351</v>
      </c>
      <c r="CQ233" s="70" t="s">
        <v>5376</v>
      </c>
      <c r="CR233" s="70" t="s">
        <v>5377</v>
      </c>
      <c r="CS233" s="70" t="s">
        <v>140</v>
      </c>
      <c r="CT233" s="70" t="s">
        <v>142</v>
      </c>
      <c r="CU233" s="70">
        <v>700074</v>
      </c>
      <c r="CV233" s="70" t="s">
        <v>5376</v>
      </c>
      <c r="CW233" s="70" t="s">
        <v>5377</v>
      </c>
      <c r="CX233" s="70" t="s">
        <v>140</v>
      </c>
      <c r="CY233" s="70" t="s">
        <v>142</v>
      </c>
      <c r="CZ233" s="70">
        <v>700074</v>
      </c>
    </row>
    <row r="234" spans="1:104" s="19" customFormat="1">
      <c r="A234" s="10">
        <v>233</v>
      </c>
      <c r="B234" s="23">
        <v>1310901035</v>
      </c>
      <c r="C234" s="23" t="s">
        <v>3351</v>
      </c>
      <c r="D234" s="24" t="s">
        <v>5378</v>
      </c>
      <c r="E234" s="24" t="s">
        <v>5379</v>
      </c>
      <c r="F234" s="24"/>
      <c r="G234" s="24" t="s">
        <v>3824</v>
      </c>
      <c r="H234" s="23" t="s">
        <v>5380</v>
      </c>
      <c r="I234" s="23" t="s">
        <v>181</v>
      </c>
      <c r="J234" s="25" t="s">
        <v>5381</v>
      </c>
      <c r="K234" s="23">
        <v>20</v>
      </c>
      <c r="L234" s="23" t="s">
        <v>323</v>
      </c>
      <c r="M234" s="23" t="s">
        <v>107</v>
      </c>
      <c r="N234" s="23" t="s">
        <v>966</v>
      </c>
      <c r="O234" s="23" t="s">
        <v>109</v>
      </c>
      <c r="P234" s="24" t="s">
        <v>5382</v>
      </c>
      <c r="Q234" s="23">
        <v>9434742025</v>
      </c>
      <c r="R234" s="26" t="s">
        <v>5383</v>
      </c>
      <c r="S234" s="26" t="s">
        <v>5384</v>
      </c>
      <c r="T234" s="24" t="s">
        <v>5385</v>
      </c>
      <c r="U234" s="24" t="s">
        <v>5386</v>
      </c>
      <c r="V234" s="23" t="s">
        <v>1598</v>
      </c>
      <c r="W234" s="23" t="s">
        <v>3386</v>
      </c>
      <c r="X234" s="23" t="s">
        <v>5387</v>
      </c>
      <c r="Y234" s="23" t="s">
        <v>5388</v>
      </c>
      <c r="Z234" s="23" t="s">
        <v>120</v>
      </c>
      <c r="AA234" s="23">
        <v>2010</v>
      </c>
      <c r="AB234" s="28">
        <v>88.2</v>
      </c>
      <c r="AC234" s="28">
        <v>85.71</v>
      </c>
      <c r="AD234" s="23">
        <v>600</v>
      </c>
      <c r="AE234" s="23">
        <v>700</v>
      </c>
      <c r="AF234" s="24" t="s">
        <v>920</v>
      </c>
      <c r="AG234" s="24" t="s">
        <v>3386</v>
      </c>
      <c r="AH234" s="24" t="s">
        <v>5387</v>
      </c>
      <c r="AI234" s="24" t="s">
        <v>5389</v>
      </c>
      <c r="AJ234" s="24" t="s">
        <v>120</v>
      </c>
      <c r="AK234" s="23">
        <v>2012</v>
      </c>
      <c r="AL234" s="28">
        <v>82.75</v>
      </c>
      <c r="AM234" s="28">
        <v>79.67</v>
      </c>
      <c r="AN234" s="23">
        <v>478</v>
      </c>
      <c r="AO234" s="23">
        <v>600</v>
      </c>
      <c r="AP234" s="24" t="s">
        <v>1351</v>
      </c>
      <c r="AQ234" s="24" t="s">
        <v>1351</v>
      </c>
      <c r="AR234" s="23" t="s">
        <v>1351</v>
      </c>
      <c r="AS234" s="23" t="s">
        <v>1351</v>
      </c>
      <c r="AT234" s="23" t="s">
        <v>1351</v>
      </c>
      <c r="AU234" s="28" t="s">
        <v>1351</v>
      </c>
      <c r="AV234" s="23" t="s">
        <v>124</v>
      </c>
      <c r="AW234" s="23" t="s">
        <v>1351</v>
      </c>
      <c r="AX234" s="23">
        <v>13110</v>
      </c>
      <c r="AY234" s="23">
        <v>2013</v>
      </c>
      <c r="AZ234" s="23" t="s">
        <v>1502</v>
      </c>
      <c r="BA234" s="23" t="s">
        <v>3579</v>
      </c>
      <c r="BB234" s="23">
        <v>2013</v>
      </c>
      <c r="BC234" s="23">
        <v>2017</v>
      </c>
      <c r="BD234" s="23" t="s">
        <v>120</v>
      </c>
      <c r="BE234" s="29">
        <v>10900113077</v>
      </c>
      <c r="BF234" s="30">
        <v>131090110077</v>
      </c>
      <c r="BG234" s="28">
        <v>7.56</v>
      </c>
      <c r="BH234" s="28">
        <v>7.66</v>
      </c>
      <c r="BI234" s="28">
        <v>6.66</v>
      </c>
      <c r="BJ234" s="28">
        <v>6.96</v>
      </c>
      <c r="BK234" s="28">
        <v>7.85</v>
      </c>
      <c r="BL234" s="17">
        <f t="shared" si="21"/>
        <v>7.3379999999999992</v>
      </c>
      <c r="BM234" s="31" t="s">
        <v>1351</v>
      </c>
      <c r="BN234" s="32" t="s">
        <v>1351</v>
      </c>
      <c r="BO234" s="106" t="s">
        <v>195</v>
      </c>
      <c r="BP234" s="106" t="s">
        <v>196</v>
      </c>
      <c r="BQ234" s="107" t="s">
        <v>1952</v>
      </c>
      <c r="BR234" s="24" t="s">
        <v>5250</v>
      </c>
      <c r="BS234" s="24" t="s">
        <v>948</v>
      </c>
      <c r="BT234" s="24" t="s">
        <v>1351</v>
      </c>
      <c r="BU234" s="24" t="s">
        <v>1351</v>
      </c>
      <c r="BV234" s="24" t="s">
        <v>1351</v>
      </c>
      <c r="BW234" s="24" t="s">
        <v>5390</v>
      </c>
      <c r="BX234" s="107" t="s">
        <v>1351</v>
      </c>
      <c r="BY234" s="107" t="s">
        <v>1351</v>
      </c>
      <c r="BZ234" s="24" t="s">
        <v>1351</v>
      </c>
      <c r="CA234" s="24" t="s">
        <v>1351</v>
      </c>
      <c r="CB234" s="24" t="s">
        <v>5391</v>
      </c>
      <c r="CC234" s="24" t="s">
        <v>5392</v>
      </c>
      <c r="CD234" s="24" t="s">
        <v>5393</v>
      </c>
      <c r="CE234" s="24" t="s">
        <v>235</v>
      </c>
      <c r="CF234" s="24" t="s">
        <v>5394</v>
      </c>
      <c r="CG234" s="24" t="s">
        <v>5395</v>
      </c>
      <c r="CH234" s="24" t="s">
        <v>5396</v>
      </c>
      <c r="CI234" s="24" t="s">
        <v>204</v>
      </c>
      <c r="CJ234" s="24" t="s">
        <v>1351</v>
      </c>
      <c r="CK234" s="24" t="s">
        <v>1351</v>
      </c>
      <c r="CL234" s="24" t="s">
        <v>1351</v>
      </c>
      <c r="CM234" s="24" t="s">
        <v>1351</v>
      </c>
      <c r="CN234" s="24" t="s">
        <v>1351</v>
      </c>
      <c r="CO234" s="24" t="s">
        <v>1351</v>
      </c>
      <c r="CP234" s="24" t="s">
        <v>1351</v>
      </c>
      <c r="CQ234" s="24" t="s">
        <v>5397</v>
      </c>
      <c r="CR234" s="24" t="s">
        <v>5398</v>
      </c>
      <c r="CS234" s="24" t="s">
        <v>1588</v>
      </c>
      <c r="CT234" s="24" t="s">
        <v>142</v>
      </c>
      <c r="CU234" s="24">
        <v>731201</v>
      </c>
      <c r="CV234" s="24" t="s">
        <v>5399</v>
      </c>
      <c r="CW234" s="24" t="s">
        <v>5400</v>
      </c>
      <c r="CX234" s="24" t="s">
        <v>1338</v>
      </c>
      <c r="CY234" s="24" t="s">
        <v>142</v>
      </c>
      <c r="CZ234" s="24">
        <v>700129</v>
      </c>
    </row>
    <row r="235" spans="1:104" s="19" customFormat="1">
      <c r="A235" s="10">
        <v>234</v>
      </c>
      <c r="B235" s="23">
        <v>1310901036</v>
      </c>
      <c r="C235" s="23" t="s">
        <v>3351</v>
      </c>
      <c r="D235" s="24" t="s">
        <v>5401</v>
      </c>
      <c r="E235" s="24" t="s">
        <v>5402</v>
      </c>
      <c r="F235" s="24" t="s">
        <v>1351</v>
      </c>
      <c r="G235" s="24" t="s">
        <v>1342</v>
      </c>
      <c r="H235" s="23" t="s">
        <v>5403</v>
      </c>
      <c r="I235" s="23" t="s">
        <v>181</v>
      </c>
      <c r="J235" s="25" t="s">
        <v>5404</v>
      </c>
      <c r="K235" s="23">
        <v>21</v>
      </c>
      <c r="L235" s="23" t="s">
        <v>506</v>
      </c>
      <c r="M235" s="23" t="s">
        <v>107</v>
      </c>
      <c r="N235" s="23" t="s">
        <v>966</v>
      </c>
      <c r="O235" s="23" t="s">
        <v>109</v>
      </c>
      <c r="P235" s="24" t="s">
        <v>5405</v>
      </c>
      <c r="Q235" s="23" t="s">
        <v>5406</v>
      </c>
      <c r="R235" s="26">
        <v>9163627811</v>
      </c>
      <c r="S235" s="26">
        <v>9830951358</v>
      </c>
      <c r="T235" s="123" t="s">
        <v>5407</v>
      </c>
      <c r="U235" s="123" t="s">
        <v>5408</v>
      </c>
      <c r="V235" s="23" t="s">
        <v>1598</v>
      </c>
      <c r="W235" s="23" t="s">
        <v>3386</v>
      </c>
      <c r="X235" s="23" t="s">
        <v>5409</v>
      </c>
      <c r="Y235" s="23" t="s">
        <v>5410</v>
      </c>
      <c r="Z235" s="23" t="s">
        <v>120</v>
      </c>
      <c r="AA235" s="23">
        <v>2010</v>
      </c>
      <c r="AB235" s="28">
        <v>67.599999999999994</v>
      </c>
      <c r="AC235" s="28">
        <v>66.28</v>
      </c>
      <c r="AD235" s="23">
        <v>464</v>
      </c>
      <c r="AE235" s="23">
        <v>700</v>
      </c>
      <c r="AF235" s="24" t="s">
        <v>920</v>
      </c>
      <c r="AG235" s="24" t="s">
        <v>3386</v>
      </c>
      <c r="AH235" s="24" t="s">
        <v>586</v>
      </c>
      <c r="AI235" s="24" t="s">
        <v>5411</v>
      </c>
      <c r="AJ235" s="24" t="s">
        <v>120</v>
      </c>
      <c r="AK235" s="23">
        <v>2012</v>
      </c>
      <c r="AL235" s="28">
        <v>69.5</v>
      </c>
      <c r="AM235" s="28">
        <v>61.8</v>
      </c>
      <c r="AN235" s="23">
        <v>433</v>
      </c>
      <c r="AO235" s="23">
        <v>700</v>
      </c>
      <c r="AP235" s="24" t="s">
        <v>1351</v>
      </c>
      <c r="AQ235" s="24" t="s">
        <v>1351</v>
      </c>
      <c r="AR235" s="23" t="s">
        <v>1351</v>
      </c>
      <c r="AS235" s="23" t="s">
        <v>1351</v>
      </c>
      <c r="AT235" s="23" t="s">
        <v>1351</v>
      </c>
      <c r="AU235" s="28" t="s">
        <v>1351</v>
      </c>
      <c r="AV235" s="23" t="s">
        <v>124</v>
      </c>
      <c r="AW235" s="23" t="s">
        <v>1351</v>
      </c>
      <c r="AX235" s="23">
        <v>16227</v>
      </c>
      <c r="AY235" s="23">
        <v>2013</v>
      </c>
      <c r="AZ235" s="23" t="s">
        <v>1650</v>
      </c>
      <c r="BA235" s="23" t="s">
        <v>3351</v>
      </c>
      <c r="BB235" s="23">
        <v>2013</v>
      </c>
      <c r="BC235" s="23">
        <v>2017</v>
      </c>
      <c r="BD235" s="23" t="s">
        <v>120</v>
      </c>
      <c r="BE235" s="29">
        <v>10900113078</v>
      </c>
      <c r="BF235" s="30">
        <v>131090110078</v>
      </c>
      <c r="BG235" s="28">
        <v>6</v>
      </c>
      <c r="BH235" s="28">
        <v>6.17</v>
      </c>
      <c r="BI235" s="28">
        <v>6.21</v>
      </c>
      <c r="BJ235" s="28">
        <v>5.96</v>
      </c>
      <c r="BK235" s="28">
        <v>6.54</v>
      </c>
      <c r="BL235" s="17">
        <f t="shared" si="21"/>
        <v>6.1760000000000002</v>
      </c>
      <c r="BM235" s="31" t="s">
        <v>195</v>
      </c>
      <c r="BN235" s="32">
        <v>1</v>
      </c>
      <c r="BO235" s="106" t="s">
        <v>195</v>
      </c>
      <c r="BP235" s="106" t="s">
        <v>196</v>
      </c>
      <c r="BQ235" s="107">
        <v>1</v>
      </c>
      <c r="BR235" s="24" t="s">
        <v>1975</v>
      </c>
      <c r="BS235" s="24" t="s">
        <v>5412</v>
      </c>
      <c r="BT235" s="24" t="s">
        <v>5413</v>
      </c>
      <c r="BU235" s="24" t="s">
        <v>5011</v>
      </c>
      <c r="BV235" s="24" t="s">
        <v>5414</v>
      </c>
      <c r="BW235" s="24" t="s">
        <v>1351</v>
      </c>
      <c r="BX235" s="107" t="s">
        <v>1351</v>
      </c>
      <c r="BY235" s="107" t="s">
        <v>1351</v>
      </c>
      <c r="BZ235" s="24" t="s">
        <v>1351</v>
      </c>
      <c r="CA235" s="24" t="s">
        <v>1351</v>
      </c>
      <c r="CB235" s="24" t="s">
        <v>1351</v>
      </c>
      <c r="CC235" s="24" t="s">
        <v>1351</v>
      </c>
      <c r="CD235" s="24" t="s">
        <v>5415</v>
      </c>
      <c r="CE235" s="24" t="s">
        <v>288</v>
      </c>
      <c r="CF235" s="24" t="s">
        <v>1351</v>
      </c>
      <c r="CG235" s="24" t="s">
        <v>1351</v>
      </c>
      <c r="CH235" s="24" t="s">
        <v>5416</v>
      </c>
      <c r="CI235" s="24" t="s">
        <v>171</v>
      </c>
      <c r="CJ235" s="24" t="s">
        <v>1351</v>
      </c>
      <c r="CK235" s="24" t="s">
        <v>1351</v>
      </c>
      <c r="CL235" s="24" t="s">
        <v>1351</v>
      </c>
      <c r="CM235" s="24" t="s">
        <v>1351</v>
      </c>
      <c r="CN235" s="24" t="s">
        <v>1351</v>
      </c>
      <c r="CO235" s="24" t="s">
        <v>1351</v>
      </c>
      <c r="CP235" s="24" t="s">
        <v>1351</v>
      </c>
      <c r="CQ235" s="24" t="s">
        <v>5417</v>
      </c>
      <c r="CR235" s="24" t="s">
        <v>5418</v>
      </c>
      <c r="CS235" s="24" t="s">
        <v>140</v>
      </c>
      <c r="CT235" s="24" t="s">
        <v>142</v>
      </c>
      <c r="CU235" s="24">
        <v>700144</v>
      </c>
      <c r="CV235" s="24" t="s">
        <v>5417</v>
      </c>
      <c r="CW235" s="24" t="s">
        <v>5418</v>
      </c>
      <c r="CX235" s="24" t="s">
        <v>140</v>
      </c>
      <c r="CY235" s="24" t="s">
        <v>142</v>
      </c>
      <c r="CZ235" s="24">
        <v>700144</v>
      </c>
    </row>
    <row r="236" spans="1:104" s="19" customFormat="1">
      <c r="A236" s="10">
        <v>235</v>
      </c>
      <c r="B236" s="23">
        <v>1310901118</v>
      </c>
      <c r="C236" s="23" t="s">
        <v>3351</v>
      </c>
      <c r="D236" s="24" t="s">
        <v>5419</v>
      </c>
      <c r="E236" s="24" t="s">
        <v>5420</v>
      </c>
      <c r="F236" s="24"/>
      <c r="G236" s="24" t="s">
        <v>1171</v>
      </c>
      <c r="H236" s="23" t="s">
        <v>5421</v>
      </c>
      <c r="I236" s="23" t="s">
        <v>104</v>
      </c>
      <c r="J236" s="25" t="s">
        <v>5422</v>
      </c>
      <c r="K236" s="23">
        <v>21</v>
      </c>
      <c r="L236" s="23" t="s">
        <v>506</v>
      </c>
      <c r="M236" s="23" t="s">
        <v>107</v>
      </c>
      <c r="N236" s="23" t="s">
        <v>966</v>
      </c>
      <c r="O236" s="23" t="s">
        <v>109</v>
      </c>
      <c r="P236" s="24" t="s">
        <v>1882</v>
      </c>
      <c r="Q236" s="23" t="s">
        <v>5423</v>
      </c>
      <c r="R236" s="26">
        <v>9832014426</v>
      </c>
      <c r="S236" s="26">
        <v>9932483299</v>
      </c>
      <c r="T236" s="123" t="s">
        <v>5424</v>
      </c>
      <c r="U236" s="123" t="s">
        <v>5425</v>
      </c>
      <c r="V236" s="23" t="s">
        <v>1598</v>
      </c>
      <c r="W236" s="23" t="s">
        <v>3386</v>
      </c>
      <c r="X236" s="23" t="s">
        <v>5426</v>
      </c>
      <c r="Y236" s="23" t="s">
        <v>5427</v>
      </c>
      <c r="Z236" s="23" t="s">
        <v>120</v>
      </c>
      <c r="AA236" s="23">
        <v>2011</v>
      </c>
      <c r="AB236" s="28">
        <v>93.4</v>
      </c>
      <c r="AC236" s="28">
        <v>92.14</v>
      </c>
      <c r="AD236" s="23">
        <v>645</v>
      </c>
      <c r="AE236" s="23">
        <v>700</v>
      </c>
      <c r="AF236" s="24" t="s">
        <v>878</v>
      </c>
      <c r="AG236" s="24" t="s">
        <v>192</v>
      </c>
      <c r="AH236" s="24" t="s">
        <v>5428</v>
      </c>
      <c r="AI236" s="24" t="s">
        <v>2312</v>
      </c>
      <c r="AJ236" s="24" t="s">
        <v>120</v>
      </c>
      <c r="AK236" s="23">
        <v>2013</v>
      </c>
      <c r="AL236" s="28">
        <v>94.5</v>
      </c>
      <c r="AM236" s="28">
        <v>92.6</v>
      </c>
      <c r="AN236" s="23">
        <v>463</v>
      </c>
      <c r="AO236" s="23">
        <v>500</v>
      </c>
      <c r="AP236" s="24" t="s">
        <v>1351</v>
      </c>
      <c r="AQ236" s="24" t="s">
        <v>1351</v>
      </c>
      <c r="AR236" s="23" t="s">
        <v>1351</v>
      </c>
      <c r="AS236" s="23" t="s">
        <v>1351</v>
      </c>
      <c r="AT236" s="23" t="s">
        <v>1351</v>
      </c>
      <c r="AU236" s="28" t="s">
        <v>1351</v>
      </c>
      <c r="AV236" s="23" t="s">
        <v>124</v>
      </c>
      <c r="AW236" s="23" t="s">
        <v>1351</v>
      </c>
      <c r="AX236" s="23">
        <v>9956</v>
      </c>
      <c r="AY236" s="23">
        <v>2013</v>
      </c>
      <c r="AZ236" s="23" t="s">
        <v>125</v>
      </c>
      <c r="BA236" s="23" t="s">
        <v>3351</v>
      </c>
      <c r="BB236" s="23">
        <v>2013</v>
      </c>
      <c r="BC236" s="23">
        <v>2017</v>
      </c>
      <c r="BD236" s="23" t="s">
        <v>120</v>
      </c>
      <c r="BE236" s="29">
        <v>10900113079</v>
      </c>
      <c r="BF236" s="30">
        <v>131090110079</v>
      </c>
      <c r="BG236" s="28">
        <v>9</v>
      </c>
      <c r="BH236" s="28">
        <v>9.0299999999999994</v>
      </c>
      <c r="BI236" s="28">
        <v>9.0299999999999994</v>
      </c>
      <c r="BJ236" s="28">
        <v>9.0399999999999991</v>
      </c>
      <c r="BK236" s="28">
        <v>9.0399999999999991</v>
      </c>
      <c r="BL236" s="17">
        <f t="shared" si="21"/>
        <v>9.0280000000000005</v>
      </c>
      <c r="BM236" s="31" t="s">
        <v>976</v>
      </c>
      <c r="BN236" s="32" t="s">
        <v>1351</v>
      </c>
      <c r="BO236" s="106" t="s">
        <v>1351</v>
      </c>
      <c r="BP236" s="106" t="s">
        <v>1351</v>
      </c>
      <c r="BQ236" s="107" t="s">
        <v>1351</v>
      </c>
      <c r="BR236" s="24" t="s">
        <v>5429</v>
      </c>
      <c r="BS236" s="24" t="s">
        <v>5430</v>
      </c>
      <c r="BT236" s="24" t="s">
        <v>5431</v>
      </c>
      <c r="BU236" s="24" t="s">
        <v>5432</v>
      </c>
      <c r="BV236" s="24" t="s">
        <v>5433</v>
      </c>
      <c r="BW236" s="24" t="s">
        <v>1351</v>
      </c>
      <c r="BX236" s="107" t="s">
        <v>1351</v>
      </c>
      <c r="BY236" s="107" t="s">
        <v>1351</v>
      </c>
      <c r="BZ236" s="24"/>
      <c r="CA236" s="24" t="s">
        <v>5434</v>
      </c>
      <c r="CB236" s="24" t="s">
        <v>5435</v>
      </c>
      <c r="CC236" s="24" t="s">
        <v>5436</v>
      </c>
      <c r="CD236" s="24" t="s">
        <v>5437</v>
      </c>
      <c r="CE236" s="24" t="s">
        <v>465</v>
      </c>
      <c r="CF236" s="24" t="s">
        <v>5438</v>
      </c>
      <c r="CG236" s="24" t="s">
        <v>5439</v>
      </c>
      <c r="CH236" s="24" t="s">
        <v>5440</v>
      </c>
      <c r="CI236" s="24" t="s">
        <v>5441</v>
      </c>
      <c r="CJ236" s="24" t="s">
        <v>1732</v>
      </c>
      <c r="CK236" s="24" t="s">
        <v>5442</v>
      </c>
      <c r="CL236" s="24" t="s">
        <v>1351</v>
      </c>
      <c r="CM236" s="24" t="s">
        <v>1351</v>
      </c>
      <c r="CN236" s="24" t="s">
        <v>1351</v>
      </c>
      <c r="CO236" s="24" t="s">
        <v>1351</v>
      </c>
      <c r="CP236" s="24" t="s">
        <v>1351</v>
      </c>
      <c r="CQ236" s="24" t="s">
        <v>5443</v>
      </c>
      <c r="CR236" s="24" t="s">
        <v>5444</v>
      </c>
      <c r="CS236" s="24" t="s">
        <v>601</v>
      </c>
      <c r="CT236" s="24" t="s">
        <v>142</v>
      </c>
      <c r="CU236" s="24">
        <v>734004</v>
      </c>
      <c r="CV236" s="24" t="s">
        <v>5445</v>
      </c>
      <c r="CW236" s="24" t="s">
        <v>417</v>
      </c>
      <c r="CX236" s="24" t="s">
        <v>1117</v>
      </c>
      <c r="CY236" s="24" t="s">
        <v>142</v>
      </c>
      <c r="CZ236" s="24">
        <v>780004</v>
      </c>
    </row>
    <row r="237" spans="1:104" s="19" customFormat="1">
      <c r="A237" s="10">
        <v>236</v>
      </c>
      <c r="B237" s="23">
        <v>1310901116</v>
      </c>
      <c r="C237" s="23" t="s">
        <v>3351</v>
      </c>
      <c r="D237" s="24" t="s">
        <v>5446</v>
      </c>
      <c r="E237" s="24" t="s">
        <v>5447</v>
      </c>
      <c r="F237" s="24" t="s">
        <v>1351</v>
      </c>
      <c r="G237" s="24" t="s">
        <v>1295</v>
      </c>
      <c r="H237" s="23" t="s">
        <v>5448</v>
      </c>
      <c r="I237" s="23" t="s">
        <v>104</v>
      </c>
      <c r="J237" s="25" t="s">
        <v>5449</v>
      </c>
      <c r="K237" s="23">
        <v>22.5</v>
      </c>
      <c r="L237" s="23" t="s">
        <v>5450</v>
      </c>
      <c r="M237" s="23" t="s">
        <v>107</v>
      </c>
      <c r="N237" s="23" t="s">
        <v>108</v>
      </c>
      <c r="O237" s="23" t="s">
        <v>109</v>
      </c>
      <c r="P237" s="24" t="s">
        <v>5451</v>
      </c>
      <c r="Q237" s="23">
        <v>8809325957</v>
      </c>
      <c r="R237" s="26">
        <v>8621936197</v>
      </c>
      <c r="S237" s="26">
        <v>8621936197</v>
      </c>
      <c r="T237" s="27" t="s">
        <v>5452</v>
      </c>
      <c r="U237" s="27" t="s">
        <v>5452</v>
      </c>
      <c r="V237" s="23" t="s">
        <v>2512</v>
      </c>
      <c r="W237" s="23" t="s">
        <v>192</v>
      </c>
      <c r="X237" s="23" t="s">
        <v>5453</v>
      </c>
      <c r="Y237" s="23" t="s">
        <v>5454</v>
      </c>
      <c r="Z237" s="23" t="s">
        <v>120</v>
      </c>
      <c r="AA237" s="23">
        <v>2010</v>
      </c>
      <c r="AB237" s="28">
        <v>89.3</v>
      </c>
      <c r="AC237" s="28">
        <v>89.3</v>
      </c>
      <c r="AD237" s="23" t="s">
        <v>1351</v>
      </c>
      <c r="AE237" s="23">
        <v>500</v>
      </c>
      <c r="AF237" s="24" t="s">
        <v>5455</v>
      </c>
      <c r="AG237" s="24" t="s">
        <v>192</v>
      </c>
      <c r="AH237" s="24" t="s">
        <v>5456</v>
      </c>
      <c r="AI237" s="24" t="s">
        <v>383</v>
      </c>
      <c r="AJ237" s="24" t="s">
        <v>120</v>
      </c>
      <c r="AK237" s="23">
        <v>2012</v>
      </c>
      <c r="AL237" s="28">
        <v>62.8</v>
      </c>
      <c r="AM237" s="28">
        <v>62.8</v>
      </c>
      <c r="AN237" s="23">
        <v>314</v>
      </c>
      <c r="AO237" s="23">
        <v>500</v>
      </c>
      <c r="AP237" s="24" t="s">
        <v>1351</v>
      </c>
      <c r="AQ237" s="24" t="s">
        <v>1351</v>
      </c>
      <c r="AR237" s="23" t="s">
        <v>1351</v>
      </c>
      <c r="AS237" s="23" t="s">
        <v>1351</v>
      </c>
      <c r="AT237" s="23" t="s">
        <v>1351</v>
      </c>
      <c r="AU237" s="28" t="s">
        <v>1351</v>
      </c>
      <c r="AV237" s="23" t="s">
        <v>124</v>
      </c>
      <c r="AW237" s="23" t="s">
        <v>1351</v>
      </c>
      <c r="AX237" s="23">
        <v>15212</v>
      </c>
      <c r="AY237" s="23">
        <v>2013</v>
      </c>
      <c r="AZ237" s="23" t="s">
        <v>5457</v>
      </c>
      <c r="BA237" s="23" t="s">
        <v>3351</v>
      </c>
      <c r="BB237" s="23">
        <v>2013</v>
      </c>
      <c r="BC237" s="23">
        <v>2017</v>
      </c>
      <c r="BD237" s="23" t="s">
        <v>120</v>
      </c>
      <c r="BE237" s="29">
        <v>10900113080</v>
      </c>
      <c r="BF237" s="30">
        <v>131090110080</v>
      </c>
      <c r="BG237" s="28">
        <v>8.89</v>
      </c>
      <c r="BH237" s="28">
        <v>8.86</v>
      </c>
      <c r="BI237" s="28">
        <v>8.66</v>
      </c>
      <c r="BJ237" s="28">
        <v>8.42</v>
      </c>
      <c r="BK237" s="28">
        <v>8.81</v>
      </c>
      <c r="BL237" s="17">
        <f t="shared" si="21"/>
        <v>8.7279999999999998</v>
      </c>
      <c r="BM237" s="31" t="s">
        <v>976</v>
      </c>
      <c r="BN237" s="32" t="s">
        <v>1351</v>
      </c>
      <c r="BO237" s="106" t="s">
        <v>195</v>
      </c>
      <c r="BP237" s="106" t="s">
        <v>196</v>
      </c>
      <c r="BQ237" s="107">
        <v>1</v>
      </c>
      <c r="BR237" s="24" t="s">
        <v>5458</v>
      </c>
      <c r="BS237" s="24" t="s">
        <v>5459</v>
      </c>
      <c r="BT237" s="24" t="s">
        <v>3908</v>
      </c>
      <c r="BU237" s="24" t="s">
        <v>3369</v>
      </c>
      <c r="BV237" s="24" t="s">
        <v>3479</v>
      </c>
      <c r="BW237" s="24" t="s">
        <v>1351</v>
      </c>
      <c r="BX237" s="107" t="s">
        <v>1351</v>
      </c>
      <c r="BY237" s="107" t="s">
        <v>1351</v>
      </c>
      <c r="BZ237" s="24" t="s">
        <v>1351</v>
      </c>
      <c r="CA237" s="24" t="s">
        <v>1351</v>
      </c>
      <c r="CB237" s="24" t="s">
        <v>5460</v>
      </c>
      <c r="CC237" s="24" t="s">
        <v>1351</v>
      </c>
      <c r="CD237" s="24" t="s">
        <v>5461</v>
      </c>
      <c r="CE237" s="24" t="s">
        <v>5462</v>
      </c>
      <c r="CF237" s="24" t="s">
        <v>1351</v>
      </c>
      <c r="CG237" s="24" t="s">
        <v>1351</v>
      </c>
      <c r="CH237" s="24" t="s">
        <v>5463</v>
      </c>
      <c r="CI237" s="24" t="s">
        <v>171</v>
      </c>
      <c r="CJ237" s="24" t="s">
        <v>1351</v>
      </c>
      <c r="CK237" s="24" t="s">
        <v>1351</v>
      </c>
      <c r="CL237" s="24" t="s">
        <v>1351</v>
      </c>
      <c r="CM237" s="24" t="s">
        <v>1351</v>
      </c>
      <c r="CN237" s="24" t="s">
        <v>1351</v>
      </c>
      <c r="CO237" s="24" t="s">
        <v>1351</v>
      </c>
      <c r="CP237" s="24" t="s">
        <v>1351</v>
      </c>
      <c r="CQ237" s="24" t="s">
        <v>5464</v>
      </c>
      <c r="CR237" s="24" t="s">
        <v>2474</v>
      </c>
      <c r="CS237" s="24" t="s">
        <v>2474</v>
      </c>
      <c r="CT237" s="24" t="s">
        <v>175</v>
      </c>
      <c r="CU237" s="24">
        <v>800024</v>
      </c>
      <c r="CV237" s="24" t="s">
        <v>5465</v>
      </c>
      <c r="CW237" s="24" t="s">
        <v>140</v>
      </c>
      <c r="CX237" s="24" t="s">
        <v>5466</v>
      </c>
      <c r="CY237" s="24" t="s">
        <v>142</v>
      </c>
      <c r="CZ237" s="24">
        <v>700152</v>
      </c>
    </row>
    <row r="238" spans="1:104" s="19" customFormat="1">
      <c r="A238" s="10">
        <v>237</v>
      </c>
      <c r="B238" s="23">
        <v>1310901042</v>
      </c>
      <c r="C238" s="23" t="s">
        <v>3351</v>
      </c>
      <c r="D238" s="24" t="s">
        <v>5446</v>
      </c>
      <c r="E238" s="24" t="s">
        <v>5447</v>
      </c>
      <c r="F238" s="24" t="s">
        <v>1351</v>
      </c>
      <c r="G238" s="24" t="s">
        <v>1295</v>
      </c>
      <c r="H238" s="38" t="s">
        <v>5467</v>
      </c>
      <c r="I238" s="23" t="s">
        <v>104</v>
      </c>
      <c r="J238" s="25" t="s">
        <v>2593</v>
      </c>
      <c r="K238" s="23">
        <v>20</v>
      </c>
      <c r="L238" s="23" t="s">
        <v>148</v>
      </c>
      <c r="M238" s="23" t="s">
        <v>107</v>
      </c>
      <c r="N238" s="23" t="s">
        <v>966</v>
      </c>
      <c r="O238" s="23" t="s">
        <v>109</v>
      </c>
      <c r="P238" s="24" t="s">
        <v>5468</v>
      </c>
      <c r="Q238" s="23">
        <v>7209359921</v>
      </c>
      <c r="R238" s="26">
        <v>9874221387</v>
      </c>
      <c r="S238" s="26">
        <v>8961853977</v>
      </c>
      <c r="T238" s="123" t="s">
        <v>5469</v>
      </c>
      <c r="U238" s="24" t="s">
        <v>1351</v>
      </c>
      <c r="V238" s="23" t="s">
        <v>5470</v>
      </c>
      <c r="W238" s="23" t="s">
        <v>192</v>
      </c>
      <c r="X238" s="23" t="s">
        <v>5471</v>
      </c>
      <c r="Y238" s="23" t="s">
        <v>5472</v>
      </c>
      <c r="Z238" s="23" t="s">
        <v>120</v>
      </c>
      <c r="AA238" s="23">
        <v>2011</v>
      </c>
      <c r="AB238" s="28">
        <v>83.6</v>
      </c>
      <c r="AC238" s="28">
        <v>83.6</v>
      </c>
      <c r="AD238" s="23" t="s">
        <v>1351</v>
      </c>
      <c r="AE238" s="23" t="s">
        <v>1351</v>
      </c>
      <c r="AF238" s="24" t="s">
        <v>5473</v>
      </c>
      <c r="AG238" s="24" t="s">
        <v>192</v>
      </c>
      <c r="AH238" s="24" t="s">
        <v>5474</v>
      </c>
      <c r="AI238" s="24" t="s">
        <v>5475</v>
      </c>
      <c r="AJ238" s="24" t="s">
        <v>120</v>
      </c>
      <c r="AK238" s="23">
        <v>2013</v>
      </c>
      <c r="AL238" s="28">
        <v>60.8</v>
      </c>
      <c r="AM238" s="28">
        <v>60.8</v>
      </c>
      <c r="AN238" s="23">
        <v>304</v>
      </c>
      <c r="AO238" s="23">
        <v>500</v>
      </c>
      <c r="AP238" s="24" t="s">
        <v>1351</v>
      </c>
      <c r="AQ238" s="24" t="s">
        <v>1351</v>
      </c>
      <c r="AR238" s="23" t="s">
        <v>1351</v>
      </c>
      <c r="AS238" s="23" t="s">
        <v>1351</v>
      </c>
      <c r="AT238" s="23" t="s">
        <v>1351</v>
      </c>
      <c r="AU238" s="28" t="s">
        <v>1351</v>
      </c>
      <c r="AV238" s="23" t="s">
        <v>124</v>
      </c>
      <c r="AW238" s="23" t="s">
        <v>1351</v>
      </c>
      <c r="AX238" s="23">
        <v>9985</v>
      </c>
      <c r="AY238" s="23">
        <v>2013</v>
      </c>
      <c r="AZ238" s="23" t="s">
        <v>125</v>
      </c>
      <c r="BA238" s="23" t="s">
        <v>3351</v>
      </c>
      <c r="BB238" s="23">
        <v>2013</v>
      </c>
      <c r="BC238" s="23">
        <v>2017</v>
      </c>
      <c r="BD238" s="23" t="s">
        <v>120</v>
      </c>
      <c r="BE238" s="29">
        <v>10900113081</v>
      </c>
      <c r="BF238" s="30">
        <v>131090110081</v>
      </c>
      <c r="BG238" s="28">
        <v>6.52</v>
      </c>
      <c r="BH238" s="28">
        <v>6.72</v>
      </c>
      <c r="BI238" s="28">
        <v>6.9</v>
      </c>
      <c r="BJ238" s="28">
        <v>7.08</v>
      </c>
      <c r="BK238" s="28">
        <v>7.12</v>
      </c>
      <c r="BL238" s="17">
        <f t="shared" si="21"/>
        <v>6.8679999999999994</v>
      </c>
      <c r="BM238" s="31" t="s">
        <v>1351</v>
      </c>
      <c r="BN238" s="32" t="s">
        <v>1351</v>
      </c>
      <c r="BO238" s="106" t="s">
        <v>1351</v>
      </c>
      <c r="BP238" s="106" t="s">
        <v>1351</v>
      </c>
      <c r="BQ238" s="107" t="s">
        <v>1351</v>
      </c>
      <c r="BR238" s="24" t="s">
        <v>5476</v>
      </c>
      <c r="BS238" s="24" t="s">
        <v>5477</v>
      </c>
      <c r="BT238" s="24" t="s">
        <v>5478</v>
      </c>
      <c r="BU238" s="24" t="s">
        <v>5479</v>
      </c>
      <c r="BV238" s="24" t="s">
        <v>5480</v>
      </c>
      <c r="BW238" s="24" t="s">
        <v>1351</v>
      </c>
      <c r="BX238" s="107" t="s">
        <v>1351</v>
      </c>
      <c r="BY238" s="107" t="s">
        <v>1351</v>
      </c>
      <c r="BZ238" s="24" t="s">
        <v>1351</v>
      </c>
      <c r="CA238" s="24" t="s">
        <v>5481</v>
      </c>
      <c r="CB238" s="24" t="s">
        <v>1351</v>
      </c>
      <c r="CC238" s="24" t="s">
        <v>1351</v>
      </c>
      <c r="CD238" s="24" t="s">
        <v>5482</v>
      </c>
      <c r="CE238" s="24" t="s">
        <v>235</v>
      </c>
      <c r="CF238" s="24" t="s">
        <v>5483</v>
      </c>
      <c r="CG238" s="24" t="s">
        <v>5484</v>
      </c>
      <c r="CH238" s="24" t="s">
        <v>5485</v>
      </c>
      <c r="CI238" s="24" t="s">
        <v>171</v>
      </c>
      <c r="CJ238" s="24" t="s">
        <v>1351</v>
      </c>
      <c r="CK238" s="24" t="s">
        <v>1351</v>
      </c>
      <c r="CL238" s="24" t="s">
        <v>2437</v>
      </c>
      <c r="CM238" s="24" t="s">
        <v>5486</v>
      </c>
      <c r="CN238" s="24" t="s">
        <v>5487</v>
      </c>
      <c r="CO238" s="24" t="s">
        <v>5488</v>
      </c>
      <c r="CP238" s="24" t="s">
        <v>837</v>
      </c>
      <c r="CQ238" s="24" t="s">
        <v>5489</v>
      </c>
      <c r="CR238" s="24" t="s">
        <v>5490</v>
      </c>
      <c r="CS238" s="24" t="s">
        <v>3727</v>
      </c>
      <c r="CT238" s="24" t="s">
        <v>207</v>
      </c>
      <c r="CU238" s="24">
        <v>829210</v>
      </c>
      <c r="CV238" s="24" t="s">
        <v>5491</v>
      </c>
      <c r="CW238" s="24" t="s">
        <v>417</v>
      </c>
      <c r="CX238" s="24" t="s">
        <v>140</v>
      </c>
      <c r="CY238" s="24" t="s">
        <v>142</v>
      </c>
      <c r="CZ238" s="24">
        <v>700152</v>
      </c>
    </row>
    <row r="239" spans="1:104" s="19" customFormat="1">
      <c r="A239" s="10">
        <v>238</v>
      </c>
      <c r="B239" s="23">
        <v>1310901009</v>
      </c>
      <c r="C239" s="23" t="s">
        <v>3351</v>
      </c>
      <c r="D239" s="24" t="s">
        <v>5492</v>
      </c>
      <c r="E239" s="24" t="s">
        <v>5493</v>
      </c>
      <c r="F239" s="24" t="s">
        <v>5494</v>
      </c>
      <c r="G239" s="24" t="s">
        <v>5495</v>
      </c>
      <c r="H239" s="23" t="s">
        <v>5494</v>
      </c>
      <c r="I239" s="23" t="s">
        <v>181</v>
      </c>
      <c r="J239" s="25" t="s">
        <v>5496</v>
      </c>
      <c r="K239" s="23">
        <v>21</v>
      </c>
      <c r="L239" s="23" t="s">
        <v>323</v>
      </c>
      <c r="M239" s="23" t="s">
        <v>107</v>
      </c>
      <c r="N239" s="23" t="s">
        <v>966</v>
      </c>
      <c r="O239" s="23" t="s">
        <v>109</v>
      </c>
      <c r="P239" s="24" t="s">
        <v>142</v>
      </c>
      <c r="Q239" s="23" t="s">
        <v>5497</v>
      </c>
      <c r="R239" s="26" t="s">
        <v>5498</v>
      </c>
      <c r="S239" s="26" t="s">
        <v>5494</v>
      </c>
      <c r="T239" s="24" t="s">
        <v>5499</v>
      </c>
      <c r="U239" s="24" t="s">
        <v>5494</v>
      </c>
      <c r="V239" s="23" t="s">
        <v>725</v>
      </c>
      <c r="W239" s="23" t="s">
        <v>5500</v>
      </c>
      <c r="X239" s="23" t="s">
        <v>1792</v>
      </c>
      <c r="Y239" s="23" t="s">
        <v>5501</v>
      </c>
      <c r="Z239" s="23" t="s">
        <v>120</v>
      </c>
      <c r="AA239" s="23">
        <v>2011</v>
      </c>
      <c r="AB239" s="28">
        <v>72.5</v>
      </c>
      <c r="AC239" s="28">
        <v>72.5</v>
      </c>
      <c r="AD239" s="23">
        <v>580</v>
      </c>
      <c r="AE239" s="23">
        <v>800</v>
      </c>
      <c r="AF239" s="24" t="s">
        <v>3344</v>
      </c>
      <c r="AG239" s="24" t="s">
        <v>1807</v>
      </c>
      <c r="AH239" s="24" t="s">
        <v>5502</v>
      </c>
      <c r="AI239" s="24" t="s">
        <v>5503</v>
      </c>
      <c r="AJ239" s="24" t="s">
        <v>120</v>
      </c>
      <c r="AK239" s="23">
        <v>2013</v>
      </c>
      <c r="AL239" s="28">
        <v>60.2</v>
      </c>
      <c r="AM239" s="28">
        <v>60.2</v>
      </c>
      <c r="AN239" s="23">
        <v>301</v>
      </c>
      <c r="AO239" s="23">
        <v>500</v>
      </c>
      <c r="AP239" s="24" t="s">
        <v>5494</v>
      </c>
      <c r="AQ239" s="24" t="s">
        <v>5494</v>
      </c>
      <c r="AR239" s="23" t="s">
        <v>5494</v>
      </c>
      <c r="AS239" s="23" t="s">
        <v>5494</v>
      </c>
      <c r="AT239" s="23" t="s">
        <v>5494</v>
      </c>
      <c r="AU239" s="28" t="s">
        <v>5494</v>
      </c>
      <c r="AV239" s="23" t="s">
        <v>14016</v>
      </c>
      <c r="AW239" s="23">
        <v>863444</v>
      </c>
      <c r="AX239" s="23" t="s">
        <v>5494</v>
      </c>
      <c r="AY239" s="23">
        <v>2013</v>
      </c>
      <c r="AZ239" s="23" t="s">
        <v>125</v>
      </c>
      <c r="BA239" s="23" t="s">
        <v>3351</v>
      </c>
      <c r="BB239" s="23">
        <v>2013</v>
      </c>
      <c r="BC239" s="23">
        <v>2017</v>
      </c>
      <c r="BD239" s="23" t="s">
        <v>120</v>
      </c>
      <c r="BE239" s="29">
        <v>10900113082</v>
      </c>
      <c r="BF239" s="30">
        <v>131090110082</v>
      </c>
      <c r="BG239" s="28">
        <v>6.11</v>
      </c>
      <c r="BH239" s="28">
        <v>5.34</v>
      </c>
      <c r="BI239" s="28">
        <v>5.9</v>
      </c>
      <c r="BJ239" s="28">
        <v>5.92</v>
      </c>
      <c r="BK239" s="28">
        <v>5.46</v>
      </c>
      <c r="BL239" s="17">
        <f t="shared" si="21"/>
        <v>5.7460000000000004</v>
      </c>
      <c r="BM239" s="31" t="s">
        <v>195</v>
      </c>
      <c r="BN239" s="32">
        <v>2</v>
      </c>
      <c r="BO239" s="106" t="s">
        <v>976</v>
      </c>
      <c r="BP239" s="106" t="s">
        <v>5494</v>
      </c>
      <c r="BQ239" s="107" t="s">
        <v>5494</v>
      </c>
      <c r="BR239" s="24" t="s">
        <v>5504</v>
      </c>
      <c r="BS239" s="24" t="s">
        <v>2466</v>
      </c>
      <c r="BT239" s="24" t="s">
        <v>5494</v>
      </c>
      <c r="BU239" s="24" t="s">
        <v>5494</v>
      </c>
      <c r="BV239" s="24" t="s">
        <v>5494</v>
      </c>
      <c r="BW239" s="24" t="s">
        <v>5494</v>
      </c>
      <c r="BX239" s="107" t="s">
        <v>5494</v>
      </c>
      <c r="BY239" s="107" t="s">
        <v>5494</v>
      </c>
      <c r="BZ239" s="24" t="s">
        <v>5494</v>
      </c>
      <c r="CA239" s="24" t="s">
        <v>5494</v>
      </c>
      <c r="CB239" s="24" t="s">
        <v>5494</v>
      </c>
      <c r="CC239" s="24" t="s">
        <v>5494</v>
      </c>
      <c r="CD239" s="24" t="s">
        <v>5505</v>
      </c>
      <c r="CE239" s="24" t="s">
        <v>1189</v>
      </c>
      <c r="CF239" s="24" t="s">
        <v>5494</v>
      </c>
      <c r="CG239" s="24" t="s">
        <v>1189</v>
      </c>
      <c r="CH239" s="24" t="s">
        <v>5506</v>
      </c>
      <c r="CI239" s="24" t="s">
        <v>171</v>
      </c>
      <c r="CJ239" s="24" t="s">
        <v>5494</v>
      </c>
      <c r="CK239" s="24" t="s">
        <v>171</v>
      </c>
      <c r="CL239" s="24" t="s">
        <v>5505</v>
      </c>
      <c r="CM239" s="24" t="s">
        <v>1189</v>
      </c>
      <c r="CN239" s="24" t="s">
        <v>5494</v>
      </c>
      <c r="CO239" s="24" t="s">
        <v>1189</v>
      </c>
      <c r="CP239" s="24" t="s">
        <v>2381</v>
      </c>
      <c r="CQ239" s="24" t="s">
        <v>5507</v>
      </c>
      <c r="CR239" s="24" t="s">
        <v>140</v>
      </c>
      <c r="CS239" s="24" t="s">
        <v>142</v>
      </c>
      <c r="CT239" s="24" t="s">
        <v>142</v>
      </c>
      <c r="CU239" s="24" t="s">
        <v>5508</v>
      </c>
      <c r="CV239" s="24" t="s">
        <v>5507</v>
      </c>
      <c r="CW239" s="24" t="s">
        <v>140</v>
      </c>
      <c r="CX239" s="24" t="s">
        <v>142</v>
      </c>
      <c r="CY239" s="24" t="s">
        <v>142</v>
      </c>
      <c r="CZ239" s="24" t="s">
        <v>5508</v>
      </c>
    </row>
    <row r="240" spans="1:104" s="19" customFormat="1">
      <c r="A240" s="10">
        <v>239</v>
      </c>
      <c r="B240" s="23">
        <v>1310901022</v>
      </c>
      <c r="C240" s="23" t="s">
        <v>3351</v>
      </c>
      <c r="D240" s="24" t="s">
        <v>5509</v>
      </c>
      <c r="E240" s="24" t="s">
        <v>5510</v>
      </c>
      <c r="F240" s="24" t="s">
        <v>1351</v>
      </c>
      <c r="G240" s="24" t="s">
        <v>1935</v>
      </c>
      <c r="H240" s="23" t="s">
        <v>5511</v>
      </c>
      <c r="I240" s="23" t="s">
        <v>104</v>
      </c>
      <c r="J240" s="25" t="s">
        <v>5512</v>
      </c>
      <c r="K240" s="23">
        <v>21</v>
      </c>
      <c r="L240" s="23" t="s">
        <v>148</v>
      </c>
      <c r="M240" s="23" t="s">
        <v>107</v>
      </c>
      <c r="N240" s="23" t="s">
        <v>966</v>
      </c>
      <c r="O240" s="23" t="s">
        <v>109</v>
      </c>
      <c r="P240" s="24" t="s">
        <v>3335</v>
      </c>
      <c r="Q240" s="23" t="s">
        <v>5513</v>
      </c>
      <c r="R240" s="26">
        <v>8981568425</v>
      </c>
      <c r="S240" s="26">
        <v>9433032952</v>
      </c>
      <c r="T240" s="123" t="s">
        <v>5514</v>
      </c>
      <c r="U240" s="123" t="s">
        <v>5515</v>
      </c>
      <c r="V240" s="23" t="s">
        <v>223</v>
      </c>
      <c r="W240" s="23" t="s">
        <v>330</v>
      </c>
      <c r="X240" s="23" t="s">
        <v>1919</v>
      </c>
      <c r="Y240" s="23" t="s">
        <v>5516</v>
      </c>
      <c r="Z240" s="23" t="s">
        <v>120</v>
      </c>
      <c r="AA240" s="23">
        <v>2011</v>
      </c>
      <c r="AB240" s="28">
        <v>84.25</v>
      </c>
      <c r="AC240" s="28">
        <v>84.25</v>
      </c>
      <c r="AD240" s="23">
        <v>674</v>
      </c>
      <c r="AE240" s="23">
        <v>800</v>
      </c>
      <c r="AF240" s="24" t="s">
        <v>227</v>
      </c>
      <c r="AG240" s="24" t="s">
        <v>334</v>
      </c>
      <c r="AH240" s="24" t="s">
        <v>1919</v>
      </c>
      <c r="AI240" s="24" t="s">
        <v>5517</v>
      </c>
      <c r="AJ240" s="24" t="s">
        <v>120</v>
      </c>
      <c r="AK240" s="23">
        <v>2013</v>
      </c>
      <c r="AL240" s="28">
        <v>84.4</v>
      </c>
      <c r="AM240" s="28">
        <v>82.72</v>
      </c>
      <c r="AN240" s="23">
        <v>579</v>
      </c>
      <c r="AO240" s="23">
        <v>700</v>
      </c>
      <c r="AP240" s="24" t="s">
        <v>1351</v>
      </c>
      <c r="AQ240" s="24" t="s">
        <v>1351</v>
      </c>
      <c r="AR240" s="23" t="s">
        <v>1351</v>
      </c>
      <c r="AS240" s="23" t="s">
        <v>1351</v>
      </c>
      <c r="AT240" s="23" t="s">
        <v>1351</v>
      </c>
      <c r="AU240" s="28" t="s">
        <v>1351</v>
      </c>
      <c r="AV240" s="23" t="s">
        <v>14016</v>
      </c>
      <c r="AW240" s="23">
        <v>96400</v>
      </c>
      <c r="AX240" s="23">
        <v>13429</v>
      </c>
      <c r="AY240" s="23">
        <v>2013</v>
      </c>
      <c r="AZ240" s="23" t="s">
        <v>125</v>
      </c>
      <c r="BA240" s="23" t="s">
        <v>3351</v>
      </c>
      <c r="BB240" s="23">
        <v>2013</v>
      </c>
      <c r="BC240" s="23">
        <v>2017</v>
      </c>
      <c r="BD240" s="23" t="s">
        <v>120</v>
      </c>
      <c r="BE240" s="29">
        <v>10900113083</v>
      </c>
      <c r="BF240" s="30">
        <v>131090110083</v>
      </c>
      <c r="BG240" s="28">
        <v>9.11</v>
      </c>
      <c r="BH240" s="28">
        <v>9.86</v>
      </c>
      <c r="BI240" s="28">
        <v>9.34</v>
      </c>
      <c r="BJ240" s="28">
        <v>9.5399999999999991</v>
      </c>
      <c r="BK240" s="28">
        <v>9.85</v>
      </c>
      <c r="BL240" s="17">
        <f t="shared" si="21"/>
        <v>9.5399999999999991</v>
      </c>
      <c r="BM240" s="31" t="s">
        <v>976</v>
      </c>
      <c r="BN240" s="32" t="s">
        <v>1351</v>
      </c>
      <c r="BO240" s="106" t="s">
        <v>976</v>
      </c>
      <c r="BP240" s="106" t="s">
        <v>1351</v>
      </c>
      <c r="BQ240" s="107" t="s">
        <v>1351</v>
      </c>
      <c r="BR240" s="24" t="s">
        <v>5518</v>
      </c>
      <c r="BS240" s="24" t="s">
        <v>5519</v>
      </c>
      <c r="BT240" s="24" t="s">
        <v>5520</v>
      </c>
      <c r="BU240" s="24" t="s">
        <v>3369</v>
      </c>
      <c r="BV240" s="24" t="s">
        <v>3370</v>
      </c>
      <c r="BW240" s="24" t="s">
        <v>1351</v>
      </c>
      <c r="BX240" s="107" t="s">
        <v>1351</v>
      </c>
      <c r="BY240" s="107" t="s">
        <v>1351</v>
      </c>
      <c r="BZ240" s="24" t="s">
        <v>5521</v>
      </c>
      <c r="CA240" s="24" t="s">
        <v>5522</v>
      </c>
      <c r="CB240" s="24" t="s">
        <v>5523</v>
      </c>
      <c r="CC240" s="24" t="s">
        <v>5524</v>
      </c>
      <c r="CD240" s="24" t="s">
        <v>5525</v>
      </c>
      <c r="CE240" s="24" t="s">
        <v>5526</v>
      </c>
      <c r="CF240" s="24" t="s">
        <v>5527</v>
      </c>
      <c r="CG240" s="24" t="s">
        <v>5528</v>
      </c>
      <c r="CH240" s="24" t="s">
        <v>5529</v>
      </c>
      <c r="CI240" s="24" t="s">
        <v>204</v>
      </c>
      <c r="CJ240" s="24" t="s">
        <v>1351</v>
      </c>
      <c r="CK240" s="24" t="s">
        <v>1351</v>
      </c>
      <c r="CL240" s="24" t="s">
        <v>1351</v>
      </c>
      <c r="CM240" s="24" t="s">
        <v>1351</v>
      </c>
      <c r="CN240" s="24" t="s">
        <v>1351</v>
      </c>
      <c r="CO240" s="24" t="s">
        <v>1351</v>
      </c>
      <c r="CP240" s="24" t="s">
        <v>1351</v>
      </c>
      <c r="CQ240" s="24" t="s">
        <v>5530</v>
      </c>
      <c r="CR240" s="24" t="s">
        <v>140</v>
      </c>
      <c r="CS240" s="24" t="s">
        <v>140</v>
      </c>
      <c r="CT240" s="24" t="s">
        <v>142</v>
      </c>
      <c r="CU240" s="24">
        <v>700084</v>
      </c>
      <c r="CV240" s="24" t="s">
        <v>5531</v>
      </c>
      <c r="CW240" s="24" t="s">
        <v>140</v>
      </c>
      <c r="CX240" s="24" t="s">
        <v>140</v>
      </c>
      <c r="CY240" s="24" t="s">
        <v>142</v>
      </c>
      <c r="CZ240" s="24">
        <v>700084</v>
      </c>
    </row>
    <row r="241" spans="1:104" s="19" customFormat="1">
      <c r="A241" s="10">
        <v>240</v>
      </c>
      <c r="B241" s="23">
        <v>1310901074</v>
      </c>
      <c r="C241" s="23" t="s">
        <v>3351</v>
      </c>
      <c r="D241" s="24" t="s">
        <v>5532</v>
      </c>
      <c r="E241" s="24" t="s">
        <v>5533</v>
      </c>
      <c r="F241" s="24" t="s">
        <v>1351</v>
      </c>
      <c r="G241" s="24" t="s">
        <v>605</v>
      </c>
      <c r="H241" s="23" t="s">
        <v>5534</v>
      </c>
      <c r="I241" s="23" t="s">
        <v>104</v>
      </c>
      <c r="J241" s="25" t="s">
        <v>5535</v>
      </c>
      <c r="K241" s="23">
        <v>21</v>
      </c>
      <c r="L241" s="23" t="s">
        <v>323</v>
      </c>
      <c r="M241" s="23" t="s">
        <v>107</v>
      </c>
      <c r="N241" s="23" t="s">
        <v>966</v>
      </c>
      <c r="O241" s="23" t="s">
        <v>109</v>
      </c>
      <c r="P241" s="24" t="s">
        <v>5536</v>
      </c>
      <c r="Q241" s="23">
        <v>9830832705</v>
      </c>
      <c r="R241" s="26">
        <v>9051862043</v>
      </c>
      <c r="S241" s="26">
        <v>9038823581</v>
      </c>
      <c r="T241" s="151" t="s">
        <v>5537</v>
      </c>
      <c r="U241" s="151" t="s">
        <v>5538</v>
      </c>
      <c r="V241" s="23" t="s">
        <v>3307</v>
      </c>
      <c r="W241" s="23" t="s">
        <v>330</v>
      </c>
      <c r="X241" s="23" t="s">
        <v>1696</v>
      </c>
      <c r="Y241" s="23" t="s">
        <v>5539</v>
      </c>
      <c r="Z241" s="23" t="s">
        <v>333</v>
      </c>
      <c r="AA241" s="23">
        <v>2011</v>
      </c>
      <c r="AB241" s="28">
        <v>89.62</v>
      </c>
      <c r="AC241" s="28">
        <v>89.62</v>
      </c>
      <c r="AD241" s="23">
        <v>717</v>
      </c>
      <c r="AE241" s="23">
        <v>800</v>
      </c>
      <c r="AF241" s="24" t="s">
        <v>5540</v>
      </c>
      <c r="AG241" s="24" t="s">
        <v>334</v>
      </c>
      <c r="AH241" s="24" t="s">
        <v>1696</v>
      </c>
      <c r="AI241" s="24" t="s">
        <v>5541</v>
      </c>
      <c r="AJ241" s="24" t="s">
        <v>333</v>
      </c>
      <c r="AK241" s="23">
        <v>2013</v>
      </c>
      <c r="AL241" s="28">
        <v>79.599999999999994</v>
      </c>
      <c r="AM241" s="28">
        <v>78.430000000000007</v>
      </c>
      <c r="AN241" s="23">
        <v>549</v>
      </c>
      <c r="AO241" s="23">
        <v>700</v>
      </c>
      <c r="AP241" s="24" t="s">
        <v>1351</v>
      </c>
      <c r="AQ241" s="24" t="s">
        <v>1351</v>
      </c>
      <c r="AR241" s="23" t="s">
        <v>1351</v>
      </c>
      <c r="AS241" s="23" t="s">
        <v>1351</v>
      </c>
      <c r="AT241" s="23" t="s">
        <v>1351</v>
      </c>
      <c r="AU241" s="28" t="s">
        <v>1351</v>
      </c>
      <c r="AV241" s="23" t="s">
        <v>124</v>
      </c>
      <c r="AW241" s="23" t="s">
        <v>1351</v>
      </c>
      <c r="AX241" s="23">
        <v>9005</v>
      </c>
      <c r="AY241" s="23">
        <v>2013</v>
      </c>
      <c r="AZ241" s="23" t="s">
        <v>125</v>
      </c>
      <c r="BA241" s="23" t="s">
        <v>3351</v>
      </c>
      <c r="BB241" s="23">
        <v>2013</v>
      </c>
      <c r="BC241" s="23">
        <v>2017</v>
      </c>
      <c r="BD241" s="23" t="s">
        <v>120</v>
      </c>
      <c r="BE241" s="29">
        <v>10900113084</v>
      </c>
      <c r="BF241" s="30">
        <v>131090110084</v>
      </c>
      <c r="BG241" s="28">
        <v>7.44</v>
      </c>
      <c r="BH241" s="28">
        <v>8.7200000000000006</v>
      </c>
      <c r="BI241" s="28">
        <v>7.66</v>
      </c>
      <c r="BJ241" s="50" t="s">
        <v>1351</v>
      </c>
      <c r="BK241" s="28">
        <v>8.3800000000000008</v>
      </c>
      <c r="BL241" s="152"/>
      <c r="BM241" s="31" t="s">
        <v>195</v>
      </c>
      <c r="BN241" s="32">
        <v>1</v>
      </c>
      <c r="BO241" s="106" t="s">
        <v>976</v>
      </c>
      <c r="BP241" s="106" t="s">
        <v>1351</v>
      </c>
      <c r="BQ241" s="107" t="s">
        <v>1351</v>
      </c>
      <c r="BR241" s="24" t="s">
        <v>5542</v>
      </c>
      <c r="BS241" s="24" t="s">
        <v>516</v>
      </c>
      <c r="BT241" s="24" t="s">
        <v>5543</v>
      </c>
      <c r="BU241" s="24" t="s">
        <v>3369</v>
      </c>
      <c r="BV241" s="24" t="s">
        <v>3370</v>
      </c>
      <c r="BW241" s="24" t="s">
        <v>1351</v>
      </c>
      <c r="BX241" s="107" t="s">
        <v>1351</v>
      </c>
      <c r="BY241" s="107" t="s">
        <v>1351</v>
      </c>
      <c r="BZ241" s="24"/>
      <c r="CA241" s="24"/>
      <c r="CB241" s="24" t="s">
        <v>5544</v>
      </c>
      <c r="CC241" s="24" t="s">
        <v>1351</v>
      </c>
      <c r="CD241" s="24" t="s">
        <v>5545</v>
      </c>
      <c r="CE241" s="24" t="s">
        <v>288</v>
      </c>
      <c r="CF241" s="24" t="s">
        <v>1351</v>
      </c>
      <c r="CG241" s="24" t="s">
        <v>1351</v>
      </c>
      <c r="CH241" s="24" t="s">
        <v>5546</v>
      </c>
      <c r="CI241" s="24" t="s">
        <v>171</v>
      </c>
      <c r="CJ241" s="24" t="s">
        <v>1351</v>
      </c>
      <c r="CK241" s="24" t="s">
        <v>1351</v>
      </c>
      <c r="CL241" s="24" t="s">
        <v>1351</v>
      </c>
      <c r="CM241" s="24" t="s">
        <v>1351</v>
      </c>
      <c r="CN241" s="24" t="s">
        <v>1351</v>
      </c>
      <c r="CO241" s="24" t="s">
        <v>1351</v>
      </c>
      <c r="CP241" s="24" t="s">
        <v>1351</v>
      </c>
      <c r="CQ241" s="24" t="s">
        <v>5547</v>
      </c>
      <c r="CR241" s="24" t="s">
        <v>140</v>
      </c>
      <c r="CS241" s="24" t="s">
        <v>4763</v>
      </c>
      <c r="CT241" s="24" t="s">
        <v>142</v>
      </c>
      <c r="CU241" s="24">
        <v>700149</v>
      </c>
      <c r="CV241" s="24" t="s">
        <v>5548</v>
      </c>
      <c r="CW241" s="24" t="s">
        <v>140</v>
      </c>
      <c r="CX241" s="24" t="s">
        <v>4763</v>
      </c>
      <c r="CY241" s="24" t="s">
        <v>142</v>
      </c>
      <c r="CZ241" s="24">
        <v>700149</v>
      </c>
    </row>
    <row r="242" spans="1:104" s="19" customFormat="1">
      <c r="A242" s="10">
        <v>241</v>
      </c>
      <c r="B242" s="37">
        <v>1310901065</v>
      </c>
      <c r="C242" s="23" t="s">
        <v>3351</v>
      </c>
      <c r="D242" s="70" t="s">
        <v>5549</v>
      </c>
      <c r="E242" s="70" t="s">
        <v>5550</v>
      </c>
      <c r="F242" s="70"/>
      <c r="G242" s="70" t="s">
        <v>1342</v>
      </c>
      <c r="H242" s="37" t="s">
        <v>5551</v>
      </c>
      <c r="I242" s="37" t="s">
        <v>181</v>
      </c>
      <c r="J242" s="71" t="s">
        <v>5552</v>
      </c>
      <c r="K242" s="37">
        <v>21</v>
      </c>
      <c r="L242" s="37" t="s">
        <v>323</v>
      </c>
      <c r="M242" s="37" t="s">
        <v>845</v>
      </c>
      <c r="N242" s="37" t="s">
        <v>966</v>
      </c>
      <c r="O242" s="37" t="s">
        <v>109</v>
      </c>
      <c r="P242" s="70" t="s">
        <v>5553</v>
      </c>
      <c r="Q242" s="37" t="s">
        <v>5554</v>
      </c>
      <c r="R242" s="72">
        <v>9038934320</v>
      </c>
      <c r="S242" s="72">
        <v>8697249816</v>
      </c>
      <c r="T242" s="153" t="s">
        <v>5555</v>
      </c>
      <c r="U242" s="153" t="s">
        <v>5556</v>
      </c>
      <c r="V242" s="37" t="s">
        <v>725</v>
      </c>
      <c r="W242" s="37" t="s">
        <v>330</v>
      </c>
      <c r="X242" s="37" t="s">
        <v>5557</v>
      </c>
      <c r="Y242" s="37" t="s">
        <v>5558</v>
      </c>
      <c r="Z242" s="37" t="s">
        <v>333</v>
      </c>
      <c r="AA242" s="37">
        <v>2011</v>
      </c>
      <c r="AB242" s="74">
        <v>85.87</v>
      </c>
      <c r="AC242" s="74">
        <v>85.87</v>
      </c>
      <c r="AD242" s="37">
        <v>687</v>
      </c>
      <c r="AE242" s="37">
        <v>800</v>
      </c>
      <c r="AF242" s="70" t="s">
        <v>3116</v>
      </c>
      <c r="AG242" s="70" t="s">
        <v>334</v>
      </c>
      <c r="AH242" s="70" t="s">
        <v>5557</v>
      </c>
      <c r="AI242" s="70" t="s">
        <v>5559</v>
      </c>
      <c r="AJ242" s="70" t="s">
        <v>333</v>
      </c>
      <c r="AK242" s="37">
        <v>2013</v>
      </c>
      <c r="AL242" s="74">
        <v>79</v>
      </c>
      <c r="AM242" s="74">
        <v>80.5</v>
      </c>
      <c r="AN242" s="37">
        <v>483</v>
      </c>
      <c r="AO242" s="37">
        <v>600</v>
      </c>
      <c r="AP242" s="70" t="s">
        <v>1351</v>
      </c>
      <c r="AQ242" s="70" t="s">
        <v>1351</v>
      </c>
      <c r="AR242" s="37" t="s">
        <v>1351</v>
      </c>
      <c r="AS242" s="37" t="s">
        <v>1351</v>
      </c>
      <c r="AT242" s="37" t="s">
        <v>1351</v>
      </c>
      <c r="AU242" s="37" t="s">
        <v>1351</v>
      </c>
      <c r="AV242" s="37" t="s">
        <v>124</v>
      </c>
      <c r="AW242" s="37" t="s">
        <v>1351</v>
      </c>
      <c r="AX242" s="37">
        <v>15355</v>
      </c>
      <c r="AY242" s="37">
        <v>2013</v>
      </c>
      <c r="AZ242" s="37" t="s">
        <v>125</v>
      </c>
      <c r="BA242" s="37" t="s">
        <v>3579</v>
      </c>
      <c r="BB242" s="37">
        <v>2013</v>
      </c>
      <c r="BC242" s="37">
        <v>2017</v>
      </c>
      <c r="BD242" s="37" t="s">
        <v>120</v>
      </c>
      <c r="BE242" s="75">
        <v>10900113085</v>
      </c>
      <c r="BF242" s="76">
        <v>131090110085</v>
      </c>
      <c r="BG242" s="74">
        <v>7.11</v>
      </c>
      <c r="BH242" s="74">
        <v>7.72</v>
      </c>
      <c r="BI242" s="74">
        <v>7.03</v>
      </c>
      <c r="BJ242" s="74">
        <v>7.19</v>
      </c>
      <c r="BK242" s="74">
        <v>7.72</v>
      </c>
      <c r="BL242" s="17">
        <f t="shared" si="21"/>
        <v>7.354000000000001</v>
      </c>
      <c r="BM242" s="81" t="s">
        <v>976</v>
      </c>
      <c r="BN242" s="81" t="s">
        <v>1351</v>
      </c>
      <c r="BO242" s="110" t="s">
        <v>976</v>
      </c>
      <c r="BP242" s="110" t="s">
        <v>1351</v>
      </c>
      <c r="BQ242" s="111" t="s">
        <v>1351</v>
      </c>
      <c r="BR242" s="70" t="s">
        <v>127</v>
      </c>
      <c r="BS242" s="70" t="s">
        <v>4458</v>
      </c>
      <c r="BT242" s="70" t="s">
        <v>4459</v>
      </c>
      <c r="BU242" s="70" t="s">
        <v>3369</v>
      </c>
      <c r="BV242" s="70" t="s">
        <v>3479</v>
      </c>
      <c r="BW242" s="70" t="s">
        <v>1351</v>
      </c>
      <c r="BX242" s="111" t="s">
        <v>1351</v>
      </c>
      <c r="BY242" s="111" t="s">
        <v>1351</v>
      </c>
      <c r="BZ242" s="111" t="s">
        <v>1351</v>
      </c>
      <c r="CA242" s="70" t="s">
        <v>5560</v>
      </c>
      <c r="CB242" s="111" t="s">
        <v>1351</v>
      </c>
      <c r="CC242" s="70" t="s">
        <v>5561</v>
      </c>
      <c r="CD242" s="70" t="s">
        <v>5562</v>
      </c>
      <c r="CE242" s="70" t="s">
        <v>235</v>
      </c>
      <c r="CF242" s="70" t="s">
        <v>2186</v>
      </c>
      <c r="CG242" s="70" t="s">
        <v>3934</v>
      </c>
      <c r="CH242" s="70" t="s">
        <v>5563</v>
      </c>
      <c r="CI242" s="70" t="s">
        <v>204</v>
      </c>
      <c r="CJ242" s="70" t="s">
        <v>1351</v>
      </c>
      <c r="CK242" s="70" t="s">
        <v>1351</v>
      </c>
      <c r="CL242" s="70" t="s">
        <v>1351</v>
      </c>
      <c r="CM242" s="70" t="s">
        <v>1351</v>
      </c>
      <c r="CN242" s="70" t="s">
        <v>1351</v>
      </c>
      <c r="CO242" s="70" t="s">
        <v>1351</v>
      </c>
      <c r="CP242" s="70" t="s">
        <v>1351</v>
      </c>
      <c r="CQ242" s="70" t="s">
        <v>5564</v>
      </c>
      <c r="CR242" s="70" t="s">
        <v>5565</v>
      </c>
      <c r="CS242" s="70" t="s">
        <v>862</v>
      </c>
      <c r="CT242" s="70" t="s">
        <v>142</v>
      </c>
      <c r="CU242" s="70">
        <v>711310</v>
      </c>
      <c r="CV242" s="70" t="s">
        <v>5566</v>
      </c>
      <c r="CW242" s="70" t="s">
        <v>1537</v>
      </c>
      <c r="CX242" s="70" t="s">
        <v>1117</v>
      </c>
      <c r="CY242" s="70" t="s">
        <v>142</v>
      </c>
      <c r="CZ242" s="70">
        <v>700152</v>
      </c>
    </row>
    <row r="243" spans="1:104" s="19" customFormat="1">
      <c r="A243" s="10">
        <v>242</v>
      </c>
      <c r="B243" s="23">
        <v>1310901129</v>
      </c>
      <c r="C243" s="23" t="s">
        <v>3351</v>
      </c>
      <c r="D243" s="24" t="s">
        <v>5567</v>
      </c>
      <c r="E243" s="24" t="s">
        <v>5568</v>
      </c>
      <c r="F243" s="24"/>
      <c r="G243" s="24" t="s">
        <v>2982</v>
      </c>
      <c r="H243" s="23" t="s">
        <v>5569</v>
      </c>
      <c r="I243" s="23" t="s">
        <v>104</v>
      </c>
      <c r="J243" s="25" t="s">
        <v>5570</v>
      </c>
      <c r="K243" s="23">
        <v>21</v>
      </c>
      <c r="L243" s="23" t="s">
        <v>148</v>
      </c>
      <c r="M243" s="23" t="s">
        <v>107</v>
      </c>
      <c r="N243" s="23" t="s">
        <v>966</v>
      </c>
      <c r="O243" s="23" t="s">
        <v>109</v>
      </c>
      <c r="P243" s="24" t="s">
        <v>5571</v>
      </c>
      <c r="Q243" s="23" t="s">
        <v>829</v>
      </c>
      <c r="R243" s="26">
        <v>9748315607</v>
      </c>
      <c r="S243" s="26">
        <v>9431583176</v>
      </c>
      <c r="T243" s="123" t="s">
        <v>5572</v>
      </c>
      <c r="U243" s="24" t="s">
        <v>829</v>
      </c>
      <c r="V243" s="23" t="s">
        <v>2512</v>
      </c>
      <c r="W243" s="23" t="s">
        <v>188</v>
      </c>
      <c r="X243" s="23" t="s">
        <v>5573</v>
      </c>
      <c r="Y243" s="23" t="s">
        <v>5574</v>
      </c>
      <c r="Z243" s="23" t="s">
        <v>120</v>
      </c>
      <c r="AA243" s="23">
        <v>2011</v>
      </c>
      <c r="AB243" s="28">
        <v>89.3</v>
      </c>
      <c r="AC243" s="28">
        <v>89.3</v>
      </c>
      <c r="AD243" s="23">
        <v>535</v>
      </c>
      <c r="AE243" s="23">
        <v>600</v>
      </c>
      <c r="AF243" s="24" t="s">
        <v>5575</v>
      </c>
      <c r="AG243" s="24" t="s">
        <v>188</v>
      </c>
      <c r="AH243" s="24" t="s">
        <v>5573</v>
      </c>
      <c r="AI243" s="24" t="s">
        <v>5576</v>
      </c>
      <c r="AJ243" s="24" t="s">
        <v>120</v>
      </c>
      <c r="AK243" s="23">
        <v>2013</v>
      </c>
      <c r="AL243" s="28">
        <v>71.599999999999994</v>
      </c>
      <c r="AM243" s="28">
        <v>68.83</v>
      </c>
      <c r="AN243" s="23">
        <v>413</v>
      </c>
      <c r="AO243" s="23">
        <v>600</v>
      </c>
      <c r="AP243" s="24" t="s">
        <v>829</v>
      </c>
      <c r="AQ243" s="24" t="s">
        <v>829</v>
      </c>
      <c r="AR243" s="23" t="s">
        <v>829</v>
      </c>
      <c r="AS243" s="23" t="s">
        <v>829</v>
      </c>
      <c r="AT243" s="23" t="s">
        <v>829</v>
      </c>
      <c r="AU243" s="28" t="s">
        <v>829</v>
      </c>
      <c r="AV243" s="23" t="s">
        <v>124</v>
      </c>
      <c r="AW243" s="23" t="s">
        <v>829</v>
      </c>
      <c r="AX243" s="23">
        <v>61464</v>
      </c>
      <c r="AY243" s="23">
        <v>2013</v>
      </c>
      <c r="AZ243" s="23" t="s">
        <v>1502</v>
      </c>
      <c r="BA243" s="23" t="s">
        <v>3351</v>
      </c>
      <c r="BB243" s="23">
        <v>2013</v>
      </c>
      <c r="BC243" s="23">
        <v>2017</v>
      </c>
      <c r="BD243" s="23" t="s">
        <v>120</v>
      </c>
      <c r="BE243" s="29">
        <v>10900113086</v>
      </c>
      <c r="BF243" s="30">
        <v>131090110086</v>
      </c>
      <c r="BG243" s="28">
        <v>7.89</v>
      </c>
      <c r="BH243" s="28">
        <v>7.59</v>
      </c>
      <c r="BI243" s="28">
        <v>7.62</v>
      </c>
      <c r="BJ243" s="28">
        <v>7.62</v>
      </c>
      <c r="BK243" s="28">
        <v>8.65</v>
      </c>
      <c r="BL243" s="17">
        <f t="shared" si="21"/>
        <v>7.8740000000000006</v>
      </c>
      <c r="BM243" s="31" t="s">
        <v>976</v>
      </c>
      <c r="BN243" s="32" t="s">
        <v>829</v>
      </c>
      <c r="BO243" s="106" t="s">
        <v>976</v>
      </c>
      <c r="BP243" s="106" t="s">
        <v>829</v>
      </c>
      <c r="BQ243" s="107" t="s">
        <v>829</v>
      </c>
      <c r="BR243" s="24" t="s">
        <v>5577</v>
      </c>
      <c r="BS243" s="24" t="s">
        <v>948</v>
      </c>
      <c r="BT243" s="24" t="s">
        <v>5578</v>
      </c>
      <c r="BU243" s="24" t="s">
        <v>3369</v>
      </c>
      <c r="BV243" s="24" t="s">
        <v>3370</v>
      </c>
      <c r="BW243" s="24" t="s">
        <v>976</v>
      </c>
      <c r="BX243" s="107" t="s">
        <v>829</v>
      </c>
      <c r="BY243" s="107" t="s">
        <v>829</v>
      </c>
      <c r="BZ243" s="24" t="s">
        <v>829</v>
      </c>
      <c r="CA243" s="24" t="s">
        <v>5579</v>
      </c>
      <c r="CB243" s="24" t="s">
        <v>5580</v>
      </c>
      <c r="CC243" s="24" t="s">
        <v>5581</v>
      </c>
      <c r="CD243" s="24" t="s">
        <v>5582</v>
      </c>
      <c r="CE243" s="24" t="s">
        <v>5583</v>
      </c>
      <c r="CF243" s="24" t="s">
        <v>5584</v>
      </c>
      <c r="CG243" s="24" t="s">
        <v>5585</v>
      </c>
      <c r="CH243" s="24" t="s">
        <v>5586</v>
      </c>
      <c r="CI243" s="24" t="s">
        <v>171</v>
      </c>
      <c r="CJ243" s="24" t="s">
        <v>829</v>
      </c>
      <c r="CK243" s="24" t="s">
        <v>829</v>
      </c>
      <c r="CL243" s="24" t="s">
        <v>829</v>
      </c>
      <c r="CM243" s="24" t="s">
        <v>829</v>
      </c>
      <c r="CN243" s="24" t="s">
        <v>829</v>
      </c>
      <c r="CO243" s="24" t="s">
        <v>829</v>
      </c>
      <c r="CP243" s="24" t="s">
        <v>829</v>
      </c>
      <c r="CQ243" s="24" t="s">
        <v>5587</v>
      </c>
      <c r="CR243" s="24" t="s">
        <v>3727</v>
      </c>
      <c r="CS243" s="24" t="s">
        <v>3727</v>
      </c>
      <c r="CT243" s="24" t="s">
        <v>207</v>
      </c>
      <c r="CU243" s="24">
        <v>834002</v>
      </c>
      <c r="CV243" s="24" t="s">
        <v>5588</v>
      </c>
      <c r="CW243" s="24" t="s">
        <v>5589</v>
      </c>
      <c r="CX243" s="24" t="s">
        <v>140</v>
      </c>
      <c r="CY243" s="24" t="s">
        <v>142</v>
      </c>
      <c r="CZ243" s="24">
        <v>700152</v>
      </c>
    </row>
    <row r="244" spans="1:104" s="19" customFormat="1">
      <c r="A244" s="10">
        <v>243</v>
      </c>
      <c r="B244" s="23">
        <v>1310901026</v>
      </c>
      <c r="C244" s="23" t="s">
        <v>3351</v>
      </c>
      <c r="D244" s="24" t="s">
        <v>5590</v>
      </c>
      <c r="E244" s="24" t="s">
        <v>5591</v>
      </c>
      <c r="F244" s="24" t="s">
        <v>5592</v>
      </c>
      <c r="G244" s="24" t="s">
        <v>5593</v>
      </c>
      <c r="H244" s="23" t="s">
        <v>5594</v>
      </c>
      <c r="I244" s="23" t="s">
        <v>181</v>
      </c>
      <c r="J244" s="25" t="s">
        <v>5595</v>
      </c>
      <c r="K244" s="23">
        <v>20</v>
      </c>
      <c r="L244" s="23" t="s">
        <v>106</v>
      </c>
      <c r="M244" s="23" t="s">
        <v>1620</v>
      </c>
      <c r="N244" s="23" t="s">
        <v>1621</v>
      </c>
      <c r="O244" s="23" t="s">
        <v>109</v>
      </c>
      <c r="P244" s="24" t="s">
        <v>5354</v>
      </c>
      <c r="Q244" s="23" t="s">
        <v>5596</v>
      </c>
      <c r="R244" s="26">
        <v>9477035797</v>
      </c>
      <c r="S244" s="26">
        <v>8981941831</v>
      </c>
      <c r="T244" s="123" t="s">
        <v>5597</v>
      </c>
      <c r="U244" s="123" t="s">
        <v>5598</v>
      </c>
      <c r="V244" s="23" t="s">
        <v>223</v>
      </c>
      <c r="W244" s="23" t="s">
        <v>330</v>
      </c>
      <c r="X244" s="23" t="s">
        <v>5599</v>
      </c>
      <c r="Y244" s="23" t="s">
        <v>5600</v>
      </c>
      <c r="Z244" s="23" t="s">
        <v>333</v>
      </c>
      <c r="AA244" s="23">
        <v>2011</v>
      </c>
      <c r="AB244" s="28">
        <v>81</v>
      </c>
      <c r="AC244" s="28">
        <v>81</v>
      </c>
      <c r="AD244" s="23">
        <v>648</v>
      </c>
      <c r="AE244" s="23">
        <v>800</v>
      </c>
      <c r="AF244" s="24" t="s">
        <v>227</v>
      </c>
      <c r="AG244" s="24" t="s">
        <v>5601</v>
      </c>
      <c r="AH244" s="24" t="s">
        <v>5602</v>
      </c>
      <c r="AI244" s="24" t="s">
        <v>5603</v>
      </c>
      <c r="AJ244" s="24" t="s">
        <v>333</v>
      </c>
      <c r="AK244" s="23">
        <v>2013</v>
      </c>
      <c r="AL244" s="28">
        <v>78.400000000000006</v>
      </c>
      <c r="AM244" s="28">
        <v>77.28</v>
      </c>
      <c r="AN244" s="23">
        <v>392</v>
      </c>
      <c r="AO244" s="23">
        <v>500</v>
      </c>
      <c r="AP244" s="24" t="s">
        <v>1351</v>
      </c>
      <c r="AQ244" s="24" t="s">
        <v>1351</v>
      </c>
      <c r="AR244" s="23" t="s">
        <v>1351</v>
      </c>
      <c r="AS244" s="23" t="s">
        <v>1351</v>
      </c>
      <c r="AT244" s="23" t="s">
        <v>1351</v>
      </c>
      <c r="AU244" s="28" t="s">
        <v>1351</v>
      </c>
      <c r="AV244" s="23" t="s">
        <v>124</v>
      </c>
      <c r="AW244" s="23" t="s">
        <v>1351</v>
      </c>
      <c r="AX244" s="23">
        <v>11435</v>
      </c>
      <c r="AY244" s="23">
        <v>2013</v>
      </c>
      <c r="AZ244" s="23" t="s">
        <v>4011</v>
      </c>
      <c r="BA244" s="23" t="s">
        <v>5604</v>
      </c>
      <c r="BB244" s="23">
        <v>2013</v>
      </c>
      <c r="BC244" s="23">
        <v>2017</v>
      </c>
      <c r="BD244" s="23" t="s">
        <v>120</v>
      </c>
      <c r="BE244" s="29">
        <v>10900113087</v>
      </c>
      <c r="BF244" s="30">
        <v>131090110087</v>
      </c>
      <c r="BG244" s="28">
        <v>7.63</v>
      </c>
      <c r="BH244" s="28">
        <v>8.5500000000000007</v>
      </c>
      <c r="BI244" s="28">
        <v>7.72</v>
      </c>
      <c r="BJ244" s="28">
        <v>7.88</v>
      </c>
      <c r="BK244" s="28">
        <v>7.88</v>
      </c>
      <c r="BL244" s="17">
        <f t="shared" si="21"/>
        <v>7.9319999999999995</v>
      </c>
      <c r="BM244" s="31" t="s">
        <v>1351</v>
      </c>
      <c r="BN244" s="32" t="s">
        <v>1351</v>
      </c>
      <c r="BO244" s="106" t="s">
        <v>1351</v>
      </c>
      <c r="BP244" s="106" t="s">
        <v>1351</v>
      </c>
      <c r="BQ244" s="107" t="s">
        <v>1351</v>
      </c>
      <c r="BR244" s="24" t="s">
        <v>5605</v>
      </c>
      <c r="BS244" s="24" t="s">
        <v>5606</v>
      </c>
      <c r="BT244" s="24" t="s">
        <v>5607</v>
      </c>
      <c r="BU244" s="24" t="s">
        <v>5011</v>
      </c>
      <c r="BV244" s="24" t="s">
        <v>3762</v>
      </c>
      <c r="BW244" s="24" t="s">
        <v>1351</v>
      </c>
      <c r="BX244" s="107" t="s">
        <v>1351</v>
      </c>
      <c r="BY244" s="107" t="s">
        <v>1351</v>
      </c>
      <c r="BZ244" s="24" t="s">
        <v>1351</v>
      </c>
      <c r="CA244" s="24" t="s">
        <v>1351</v>
      </c>
      <c r="CB244" s="24" t="s">
        <v>1351</v>
      </c>
      <c r="CC244" s="24" t="s">
        <v>5608</v>
      </c>
      <c r="CD244" s="24" t="s">
        <v>5609</v>
      </c>
      <c r="CE244" s="24" t="s">
        <v>465</v>
      </c>
      <c r="CF244" s="24" t="s">
        <v>5610</v>
      </c>
      <c r="CG244" s="24" t="s">
        <v>1845</v>
      </c>
      <c r="CH244" s="24" t="s">
        <v>5611</v>
      </c>
      <c r="CI244" s="24" t="s">
        <v>5612</v>
      </c>
      <c r="CJ244" s="24" t="s">
        <v>1351</v>
      </c>
      <c r="CK244" s="24" t="s">
        <v>1351</v>
      </c>
      <c r="CL244" s="24" t="s">
        <v>1351</v>
      </c>
      <c r="CM244" s="24" t="s">
        <v>1351</v>
      </c>
      <c r="CN244" s="24" t="s">
        <v>1351</v>
      </c>
      <c r="CO244" s="24" t="s">
        <v>1351</v>
      </c>
      <c r="CP244" s="24" t="s">
        <v>1351</v>
      </c>
      <c r="CQ244" s="24" t="s">
        <v>5613</v>
      </c>
      <c r="CR244" s="24" t="s">
        <v>5614</v>
      </c>
      <c r="CS244" s="24" t="s">
        <v>140</v>
      </c>
      <c r="CT244" s="24" t="s">
        <v>142</v>
      </c>
      <c r="CU244" s="24">
        <v>700074</v>
      </c>
      <c r="CV244" s="24" t="s">
        <v>5615</v>
      </c>
      <c r="CW244" s="24" t="s">
        <v>5616</v>
      </c>
      <c r="CX244" s="24" t="s">
        <v>140</v>
      </c>
      <c r="CY244" s="24" t="s">
        <v>142</v>
      </c>
      <c r="CZ244" s="24">
        <v>700074</v>
      </c>
    </row>
    <row r="245" spans="1:104" s="19" customFormat="1">
      <c r="A245" s="10">
        <v>244</v>
      </c>
      <c r="B245" s="23">
        <v>1310901122</v>
      </c>
      <c r="C245" s="23" t="s">
        <v>3351</v>
      </c>
      <c r="D245" s="24" t="s">
        <v>5617</v>
      </c>
      <c r="E245" s="24" t="s">
        <v>5618</v>
      </c>
      <c r="F245" s="24" t="s">
        <v>1351</v>
      </c>
      <c r="G245" s="24" t="s">
        <v>503</v>
      </c>
      <c r="H245" s="23" t="s">
        <v>5619</v>
      </c>
      <c r="I245" s="23" t="s">
        <v>181</v>
      </c>
      <c r="J245" s="25" t="s">
        <v>5620</v>
      </c>
      <c r="K245" s="23">
        <v>21</v>
      </c>
      <c r="L245" s="23" t="s">
        <v>148</v>
      </c>
      <c r="M245" s="23" t="s">
        <v>107</v>
      </c>
      <c r="N245" s="23" t="s">
        <v>966</v>
      </c>
      <c r="O245" s="23" t="s">
        <v>109</v>
      </c>
      <c r="P245" s="24" t="s">
        <v>5621</v>
      </c>
      <c r="Q245" s="23" t="s">
        <v>5622</v>
      </c>
      <c r="R245" s="26">
        <v>9046540128</v>
      </c>
      <c r="S245" s="26">
        <v>9002962965</v>
      </c>
      <c r="T245" s="123" t="s">
        <v>5623</v>
      </c>
      <c r="U245" s="24" t="s">
        <v>1351</v>
      </c>
      <c r="V245" s="23" t="s">
        <v>276</v>
      </c>
      <c r="W245" s="23" t="s">
        <v>330</v>
      </c>
      <c r="X245" s="23" t="s">
        <v>5624</v>
      </c>
      <c r="Y245" s="23" t="s">
        <v>5625</v>
      </c>
      <c r="Z245" s="23" t="s">
        <v>120</v>
      </c>
      <c r="AA245" s="23">
        <v>2011</v>
      </c>
      <c r="AB245" s="28">
        <v>79.25</v>
      </c>
      <c r="AC245" s="28">
        <v>78.77</v>
      </c>
      <c r="AD245" s="23">
        <v>634</v>
      </c>
      <c r="AE245" s="23">
        <v>800</v>
      </c>
      <c r="AF245" s="24" t="s">
        <v>878</v>
      </c>
      <c r="AG245" s="24" t="s">
        <v>192</v>
      </c>
      <c r="AH245" s="24" t="s">
        <v>5626</v>
      </c>
      <c r="AI245" s="24" t="s">
        <v>5627</v>
      </c>
      <c r="AJ245" s="24" t="s">
        <v>120</v>
      </c>
      <c r="AK245" s="23">
        <v>2013</v>
      </c>
      <c r="AL245" s="28">
        <v>87.8</v>
      </c>
      <c r="AM245" s="28">
        <v>87.8</v>
      </c>
      <c r="AN245" s="23">
        <v>439</v>
      </c>
      <c r="AO245" s="23">
        <v>500</v>
      </c>
      <c r="AP245" s="24" t="s">
        <v>1351</v>
      </c>
      <c r="AQ245" s="24" t="s">
        <v>1351</v>
      </c>
      <c r="AR245" s="23" t="s">
        <v>1351</v>
      </c>
      <c r="AS245" s="23" t="s">
        <v>1351</v>
      </c>
      <c r="AT245" s="23" t="s">
        <v>1351</v>
      </c>
      <c r="AU245" s="28" t="s">
        <v>1351</v>
      </c>
      <c r="AV245" s="23" t="s">
        <v>124</v>
      </c>
      <c r="AW245" s="23" t="s">
        <v>1351</v>
      </c>
      <c r="AX245" s="23">
        <v>14289</v>
      </c>
      <c r="AY245" s="23">
        <v>2013</v>
      </c>
      <c r="AZ245" s="23" t="s">
        <v>1650</v>
      </c>
      <c r="BA245" s="23" t="s">
        <v>3351</v>
      </c>
      <c r="BB245" s="23">
        <v>2013</v>
      </c>
      <c r="BC245" s="23">
        <v>2017</v>
      </c>
      <c r="BD245" s="23" t="s">
        <v>120</v>
      </c>
      <c r="BE245" s="29">
        <v>10900113088</v>
      </c>
      <c r="BF245" s="30">
        <v>131090110088</v>
      </c>
      <c r="BG245" s="28">
        <v>7.33</v>
      </c>
      <c r="BH245" s="28">
        <v>7.34</v>
      </c>
      <c r="BI245" s="28">
        <v>7.52</v>
      </c>
      <c r="BJ245" s="28">
        <v>7.88</v>
      </c>
      <c r="BK245" s="28">
        <v>8.1199999999999992</v>
      </c>
      <c r="BL245" s="17">
        <f t="shared" si="21"/>
        <v>7.6379999999999999</v>
      </c>
      <c r="BM245" s="31" t="s">
        <v>976</v>
      </c>
      <c r="BN245" s="32" t="s">
        <v>1351</v>
      </c>
      <c r="BO245" s="106" t="s">
        <v>976</v>
      </c>
      <c r="BP245" s="106" t="s">
        <v>1351</v>
      </c>
      <c r="BQ245" s="107" t="s">
        <v>1351</v>
      </c>
      <c r="BR245" s="24" t="s">
        <v>3783</v>
      </c>
      <c r="BS245" s="24" t="s">
        <v>5628</v>
      </c>
      <c r="BT245" s="24" t="s">
        <v>5629</v>
      </c>
      <c r="BU245" s="24" t="s">
        <v>1351</v>
      </c>
      <c r="BV245" s="24" t="s">
        <v>1351</v>
      </c>
      <c r="BW245" s="24" t="s">
        <v>1351</v>
      </c>
      <c r="BX245" s="107" t="s">
        <v>1351</v>
      </c>
      <c r="BY245" s="107" t="s">
        <v>1351</v>
      </c>
      <c r="BZ245" s="24" t="s">
        <v>5630</v>
      </c>
      <c r="CA245" s="24" t="s">
        <v>5631</v>
      </c>
      <c r="CB245" s="24" t="s">
        <v>5632</v>
      </c>
      <c r="CC245" s="24" t="s">
        <v>5633</v>
      </c>
      <c r="CD245" s="24" t="s">
        <v>5634</v>
      </c>
      <c r="CE245" s="24" t="s">
        <v>134</v>
      </c>
      <c r="CF245" s="24" t="s">
        <v>1351</v>
      </c>
      <c r="CG245" s="24" t="s">
        <v>1351</v>
      </c>
      <c r="CH245" s="24" t="s">
        <v>5635</v>
      </c>
      <c r="CI245" s="24" t="s">
        <v>235</v>
      </c>
      <c r="CJ245" s="24" t="s">
        <v>5636</v>
      </c>
      <c r="CK245" s="24" t="s">
        <v>5637</v>
      </c>
      <c r="CL245" s="24" t="s">
        <v>1351</v>
      </c>
      <c r="CM245" s="24" t="s">
        <v>1351</v>
      </c>
      <c r="CN245" s="24" t="s">
        <v>1351</v>
      </c>
      <c r="CO245" s="24" t="s">
        <v>1351</v>
      </c>
      <c r="CP245" s="24" t="s">
        <v>1351</v>
      </c>
      <c r="CQ245" s="24" t="s">
        <v>5638</v>
      </c>
      <c r="CR245" s="24" t="s">
        <v>5639</v>
      </c>
      <c r="CS245" s="24" t="s">
        <v>5640</v>
      </c>
      <c r="CT245" s="24" t="s">
        <v>142</v>
      </c>
      <c r="CU245" s="24">
        <v>721605</v>
      </c>
      <c r="CV245" s="24" t="s">
        <v>5641</v>
      </c>
      <c r="CW245" s="24" t="s">
        <v>140</v>
      </c>
      <c r="CX245" s="24" t="s">
        <v>572</v>
      </c>
      <c r="CY245" s="24" t="s">
        <v>142</v>
      </c>
      <c r="CZ245" s="24">
        <v>700026</v>
      </c>
    </row>
    <row r="246" spans="1:104" s="19" customFormat="1">
      <c r="A246" s="10">
        <v>245</v>
      </c>
      <c r="B246" s="23">
        <v>1310901121</v>
      </c>
      <c r="C246" s="23" t="s">
        <v>3351</v>
      </c>
      <c r="D246" s="24" t="s">
        <v>5642</v>
      </c>
      <c r="E246" s="24" t="s">
        <v>5643</v>
      </c>
      <c r="F246" s="24" t="s">
        <v>1341</v>
      </c>
      <c r="G246" s="24" t="s">
        <v>5644</v>
      </c>
      <c r="H246" s="23" t="s">
        <v>5645</v>
      </c>
      <c r="I246" s="23" t="s">
        <v>181</v>
      </c>
      <c r="J246" s="25" t="s">
        <v>5646</v>
      </c>
      <c r="K246" s="23">
        <v>20</v>
      </c>
      <c r="L246" s="23" t="s">
        <v>323</v>
      </c>
      <c r="M246" s="23" t="s">
        <v>107</v>
      </c>
      <c r="N246" s="23" t="s">
        <v>966</v>
      </c>
      <c r="O246" s="23" t="s">
        <v>109</v>
      </c>
      <c r="P246" s="24" t="s">
        <v>3986</v>
      </c>
      <c r="Q246" s="23" t="s">
        <v>5647</v>
      </c>
      <c r="R246" s="26">
        <v>9851131460</v>
      </c>
      <c r="S246" s="26" t="s">
        <v>1351</v>
      </c>
      <c r="T246" s="123" t="s">
        <v>5648</v>
      </c>
      <c r="U246" s="123" t="s">
        <v>5649</v>
      </c>
      <c r="V246" s="23" t="s">
        <v>276</v>
      </c>
      <c r="W246" s="23" t="s">
        <v>330</v>
      </c>
      <c r="X246" s="23" t="s">
        <v>3990</v>
      </c>
      <c r="Y246" s="23" t="s">
        <v>3991</v>
      </c>
      <c r="Z246" s="23" t="s">
        <v>333</v>
      </c>
      <c r="AA246" s="23">
        <v>2011</v>
      </c>
      <c r="AB246" s="28">
        <v>86.12</v>
      </c>
      <c r="AC246" s="28">
        <v>86.55</v>
      </c>
      <c r="AD246" s="23">
        <v>689</v>
      </c>
      <c r="AE246" s="23">
        <v>800</v>
      </c>
      <c r="AF246" s="24" t="s">
        <v>227</v>
      </c>
      <c r="AG246" s="24" t="s">
        <v>334</v>
      </c>
      <c r="AH246" s="24" t="s">
        <v>3990</v>
      </c>
      <c r="AI246" s="24" t="s">
        <v>3992</v>
      </c>
      <c r="AJ246" s="24" t="s">
        <v>333</v>
      </c>
      <c r="AK246" s="23">
        <v>2013</v>
      </c>
      <c r="AL246" s="28">
        <v>79</v>
      </c>
      <c r="AM246" s="28">
        <v>76.42</v>
      </c>
      <c r="AN246" s="23">
        <v>395</v>
      </c>
      <c r="AO246" s="23">
        <v>500</v>
      </c>
      <c r="AP246" s="24" t="s">
        <v>1351</v>
      </c>
      <c r="AQ246" s="24" t="s">
        <v>1351</v>
      </c>
      <c r="AR246" s="23" t="s">
        <v>1351</v>
      </c>
      <c r="AS246" s="23" t="s">
        <v>1351</v>
      </c>
      <c r="AT246" s="23" t="s">
        <v>1351</v>
      </c>
      <c r="AU246" s="28" t="s">
        <v>1351</v>
      </c>
      <c r="AV246" s="23" t="s">
        <v>124</v>
      </c>
      <c r="AW246" s="23" t="s">
        <v>1351</v>
      </c>
      <c r="AX246" s="23">
        <v>10541</v>
      </c>
      <c r="AY246" s="23">
        <v>2013</v>
      </c>
      <c r="AZ246" s="23" t="s">
        <v>1650</v>
      </c>
      <c r="BA246" s="23" t="s">
        <v>3351</v>
      </c>
      <c r="BB246" s="23">
        <v>2013</v>
      </c>
      <c r="BC246" s="23">
        <v>2017</v>
      </c>
      <c r="BD246" s="23" t="s">
        <v>120</v>
      </c>
      <c r="BE246" s="29">
        <v>10900113089</v>
      </c>
      <c r="BF246" s="30">
        <v>131090110089</v>
      </c>
      <c r="BG246" s="28">
        <v>7.96</v>
      </c>
      <c r="BH246" s="28">
        <v>8.2100000000000009</v>
      </c>
      <c r="BI246" s="28">
        <v>7.45</v>
      </c>
      <c r="BJ246" s="28">
        <v>8.3800000000000008</v>
      </c>
      <c r="BK246" s="28">
        <v>8.35</v>
      </c>
      <c r="BL246" s="17">
        <f t="shared" si="21"/>
        <v>8.07</v>
      </c>
      <c r="BM246" s="31" t="s">
        <v>976</v>
      </c>
      <c r="BN246" s="32" t="s">
        <v>1351</v>
      </c>
      <c r="BO246" s="106" t="s">
        <v>976</v>
      </c>
      <c r="BP246" s="106" t="s">
        <v>1351</v>
      </c>
      <c r="BQ246" s="107" t="s">
        <v>1351</v>
      </c>
      <c r="BR246" s="24" t="s">
        <v>3783</v>
      </c>
      <c r="BS246" s="24" t="s">
        <v>5628</v>
      </c>
      <c r="BT246" s="24" t="s">
        <v>5650</v>
      </c>
      <c r="BU246" s="24" t="s">
        <v>3369</v>
      </c>
      <c r="BV246" s="24" t="s">
        <v>5651</v>
      </c>
      <c r="BW246" s="24" t="s">
        <v>1351</v>
      </c>
      <c r="BX246" s="107" t="s">
        <v>1351</v>
      </c>
      <c r="BY246" s="107" t="s">
        <v>1351</v>
      </c>
      <c r="BZ246" s="24" t="s">
        <v>5652</v>
      </c>
      <c r="CA246" s="24" t="s">
        <v>1351</v>
      </c>
      <c r="CB246" s="24" t="s">
        <v>5653</v>
      </c>
      <c r="CC246" s="24" t="s">
        <v>1351</v>
      </c>
      <c r="CD246" s="24" t="s">
        <v>5654</v>
      </c>
      <c r="CE246" s="24" t="s">
        <v>288</v>
      </c>
      <c r="CF246" s="24" t="s">
        <v>1351</v>
      </c>
      <c r="CG246" s="24" t="s">
        <v>1351</v>
      </c>
      <c r="CH246" s="24" t="s">
        <v>5655</v>
      </c>
      <c r="CI246" s="24" t="s">
        <v>171</v>
      </c>
      <c r="CJ246" s="24" t="s">
        <v>1351</v>
      </c>
      <c r="CK246" s="24" t="s">
        <v>1351</v>
      </c>
      <c r="CL246" s="24" t="s">
        <v>1351</v>
      </c>
      <c r="CM246" s="24" t="s">
        <v>1351</v>
      </c>
      <c r="CN246" s="24" t="s">
        <v>1351</v>
      </c>
      <c r="CO246" s="24" t="s">
        <v>1351</v>
      </c>
      <c r="CP246" s="24" t="s">
        <v>1351</v>
      </c>
      <c r="CQ246" s="24" t="s">
        <v>5656</v>
      </c>
      <c r="CR246" s="24" t="s">
        <v>3998</v>
      </c>
      <c r="CS246" s="24" t="s">
        <v>1014</v>
      </c>
      <c r="CT246" s="24" t="s">
        <v>142</v>
      </c>
      <c r="CU246" s="24">
        <v>741126</v>
      </c>
      <c r="CV246" s="24" t="s">
        <v>3999</v>
      </c>
      <c r="CW246" s="24" t="s">
        <v>140</v>
      </c>
      <c r="CX246" s="24" t="s">
        <v>572</v>
      </c>
      <c r="CY246" s="24" t="s">
        <v>142</v>
      </c>
      <c r="CZ246" s="24">
        <v>700152</v>
      </c>
    </row>
    <row r="247" spans="1:104" s="19" customFormat="1">
      <c r="A247" s="10">
        <v>246</v>
      </c>
      <c r="B247" s="23">
        <v>1310901008</v>
      </c>
      <c r="C247" s="23" t="s">
        <v>3351</v>
      </c>
      <c r="D247" s="24" t="s">
        <v>5657</v>
      </c>
      <c r="E247" s="24" t="s">
        <v>1090</v>
      </c>
      <c r="F247" s="70"/>
      <c r="G247" s="24" t="s">
        <v>5658</v>
      </c>
      <c r="H247" s="23" t="s">
        <v>5659</v>
      </c>
      <c r="I247" s="23" t="s">
        <v>104</v>
      </c>
      <c r="J247" s="25" t="s">
        <v>5660</v>
      </c>
      <c r="K247" s="23">
        <v>21</v>
      </c>
      <c r="L247" s="23" t="s">
        <v>216</v>
      </c>
      <c r="M247" s="23" t="s">
        <v>107</v>
      </c>
      <c r="N247" s="23" t="s">
        <v>966</v>
      </c>
      <c r="O247" s="23" t="s">
        <v>109</v>
      </c>
      <c r="P247" s="24" t="s">
        <v>5661</v>
      </c>
      <c r="Q247" s="23">
        <v>3324004847</v>
      </c>
      <c r="R247" s="26">
        <v>8420722022</v>
      </c>
      <c r="S247" s="26">
        <v>9830762255</v>
      </c>
      <c r="T247" s="123" t="s">
        <v>5662</v>
      </c>
      <c r="U247" s="123" t="s">
        <v>5663</v>
      </c>
      <c r="V247" s="23" t="s">
        <v>224</v>
      </c>
      <c r="W247" s="23" t="s">
        <v>142</v>
      </c>
      <c r="X247" s="23" t="s">
        <v>1919</v>
      </c>
      <c r="Y247" s="23" t="s">
        <v>852</v>
      </c>
      <c r="Z247" s="23" t="s">
        <v>120</v>
      </c>
      <c r="AA247" s="23">
        <v>2011</v>
      </c>
      <c r="AB247" s="28">
        <v>77</v>
      </c>
      <c r="AC247" s="28">
        <v>77</v>
      </c>
      <c r="AD247" s="23">
        <v>616</v>
      </c>
      <c r="AE247" s="23">
        <v>800</v>
      </c>
      <c r="AF247" s="24" t="s">
        <v>279</v>
      </c>
      <c r="AG247" s="24" t="s">
        <v>142</v>
      </c>
      <c r="AH247" s="24" t="s">
        <v>4008</v>
      </c>
      <c r="AI247" s="24" t="s">
        <v>5664</v>
      </c>
      <c r="AJ247" s="24" t="s">
        <v>120</v>
      </c>
      <c r="AK247" s="23">
        <v>2013</v>
      </c>
      <c r="AL247" s="28">
        <v>64.2</v>
      </c>
      <c r="AM247" s="28">
        <v>63.85</v>
      </c>
      <c r="AN247" s="23">
        <v>447</v>
      </c>
      <c r="AO247" s="23">
        <v>700</v>
      </c>
      <c r="AP247" s="24" t="s">
        <v>1351</v>
      </c>
      <c r="AQ247" s="24" t="s">
        <v>1351</v>
      </c>
      <c r="AR247" s="23" t="s">
        <v>1351</v>
      </c>
      <c r="AS247" s="23" t="s">
        <v>1351</v>
      </c>
      <c r="AT247" s="23" t="s">
        <v>1351</v>
      </c>
      <c r="AU247" s="28" t="s">
        <v>1351</v>
      </c>
      <c r="AV247" s="23" t="s">
        <v>124</v>
      </c>
      <c r="AW247" s="23" t="s">
        <v>1351</v>
      </c>
      <c r="AX247" s="23">
        <v>46862</v>
      </c>
      <c r="AY247" s="23">
        <v>2013</v>
      </c>
      <c r="AZ247" s="23" t="s">
        <v>1502</v>
      </c>
      <c r="BA247" s="23" t="s">
        <v>3351</v>
      </c>
      <c r="BB247" s="23">
        <v>2013</v>
      </c>
      <c r="BC247" s="23">
        <v>2017</v>
      </c>
      <c r="BD247" s="23" t="s">
        <v>120</v>
      </c>
      <c r="BE247" s="29">
        <v>10900113091</v>
      </c>
      <c r="BF247" s="30">
        <v>131090110091</v>
      </c>
      <c r="BG247" s="28">
        <v>7.48</v>
      </c>
      <c r="BH247" s="28">
        <v>7.52</v>
      </c>
      <c r="BI247" s="28">
        <v>7.17</v>
      </c>
      <c r="BJ247" s="28">
        <v>6.77</v>
      </c>
      <c r="BK247" s="28">
        <v>7.12</v>
      </c>
      <c r="BL247" s="17">
        <f t="shared" si="21"/>
        <v>7.2120000000000006</v>
      </c>
      <c r="BM247" s="31" t="s">
        <v>976</v>
      </c>
      <c r="BN247" s="32" t="s">
        <v>1351</v>
      </c>
      <c r="BO247" s="106" t="s">
        <v>976</v>
      </c>
      <c r="BP247" s="106" t="s">
        <v>1351</v>
      </c>
      <c r="BQ247" s="107" t="s">
        <v>1351</v>
      </c>
      <c r="BR247" s="24" t="s">
        <v>5665</v>
      </c>
      <c r="BS247" s="24" t="s">
        <v>5251</v>
      </c>
      <c r="BT247" s="24" t="s">
        <v>3416</v>
      </c>
      <c r="BU247" s="24" t="s">
        <v>3369</v>
      </c>
      <c r="BV247" s="24" t="s">
        <v>5666</v>
      </c>
      <c r="BW247" s="24" t="s">
        <v>1351</v>
      </c>
      <c r="BX247" s="107" t="s">
        <v>1351</v>
      </c>
      <c r="BY247" s="107" t="s">
        <v>1351</v>
      </c>
      <c r="BZ247" s="24" t="s">
        <v>1351</v>
      </c>
      <c r="CA247" s="24" t="s">
        <v>1351</v>
      </c>
      <c r="CB247" s="24" t="s">
        <v>5667</v>
      </c>
      <c r="CC247" s="24" t="s">
        <v>1351</v>
      </c>
      <c r="CD247" s="24" t="s">
        <v>5668</v>
      </c>
      <c r="CE247" s="24" t="s">
        <v>288</v>
      </c>
      <c r="CF247" s="24" t="s">
        <v>5669</v>
      </c>
      <c r="CG247" s="24" t="s">
        <v>2432</v>
      </c>
      <c r="CH247" s="24" t="s">
        <v>5670</v>
      </c>
      <c r="CI247" s="24" t="s">
        <v>235</v>
      </c>
      <c r="CJ247" s="24" t="s">
        <v>5671</v>
      </c>
      <c r="CK247" s="24" t="s">
        <v>5672</v>
      </c>
      <c r="CL247" s="24" t="s">
        <v>5673</v>
      </c>
      <c r="CM247" s="24" t="s">
        <v>235</v>
      </c>
      <c r="CN247" s="24" t="s">
        <v>5674</v>
      </c>
      <c r="CO247" s="24" t="s">
        <v>5675</v>
      </c>
      <c r="CP247" s="24" t="s">
        <v>625</v>
      </c>
      <c r="CQ247" s="24" t="s">
        <v>5676</v>
      </c>
      <c r="CR247" s="24" t="s">
        <v>5677</v>
      </c>
      <c r="CS247" s="24" t="s">
        <v>140</v>
      </c>
      <c r="CT247" s="24" t="s">
        <v>142</v>
      </c>
      <c r="CU247" s="24">
        <v>700053</v>
      </c>
      <c r="CV247" s="24" t="s">
        <v>5676</v>
      </c>
      <c r="CW247" s="24" t="s">
        <v>5677</v>
      </c>
      <c r="CX247" s="24" t="s">
        <v>140</v>
      </c>
      <c r="CY247" s="24" t="s">
        <v>142</v>
      </c>
      <c r="CZ247" s="24">
        <v>700053</v>
      </c>
    </row>
    <row r="248" spans="1:104" s="19" customFormat="1">
      <c r="A248" s="10">
        <v>247</v>
      </c>
      <c r="B248" s="23">
        <v>1310901132</v>
      </c>
      <c r="C248" s="23" t="s">
        <v>3351</v>
      </c>
      <c r="D248" s="24" t="s">
        <v>5678</v>
      </c>
      <c r="E248" s="24" t="s">
        <v>5679</v>
      </c>
      <c r="F248" s="24" t="s">
        <v>1351</v>
      </c>
      <c r="G248" s="24" t="s">
        <v>5680</v>
      </c>
      <c r="H248" s="23" t="s">
        <v>5681</v>
      </c>
      <c r="I248" s="23" t="s">
        <v>104</v>
      </c>
      <c r="J248" s="25" t="s">
        <v>5682</v>
      </c>
      <c r="K248" s="23">
        <v>23</v>
      </c>
      <c r="L248" s="23" t="s">
        <v>106</v>
      </c>
      <c r="M248" s="23" t="s">
        <v>107</v>
      </c>
      <c r="N248" s="23" t="s">
        <v>578</v>
      </c>
      <c r="O248" s="23" t="s">
        <v>109</v>
      </c>
      <c r="P248" s="24" t="s">
        <v>1788</v>
      </c>
      <c r="Q248" s="23">
        <v>3323438614</v>
      </c>
      <c r="R248" s="26">
        <v>8334839867</v>
      </c>
      <c r="S248" s="26">
        <v>9163694320</v>
      </c>
      <c r="T248" s="27" t="s">
        <v>5683</v>
      </c>
      <c r="U248" s="27" t="s">
        <v>5684</v>
      </c>
      <c r="V248" s="23" t="s">
        <v>1598</v>
      </c>
      <c r="W248" s="23" t="s">
        <v>3386</v>
      </c>
      <c r="X248" s="23" t="s">
        <v>5685</v>
      </c>
      <c r="Y248" s="23" t="s">
        <v>5686</v>
      </c>
      <c r="Z248" s="23" t="s">
        <v>120</v>
      </c>
      <c r="AA248" s="23">
        <v>2011</v>
      </c>
      <c r="AB248" s="28">
        <v>84.6</v>
      </c>
      <c r="AC248" s="28">
        <v>81.569999999999993</v>
      </c>
      <c r="AD248" s="23">
        <v>571</v>
      </c>
      <c r="AE248" s="23">
        <v>700</v>
      </c>
      <c r="AF248" s="24" t="s">
        <v>920</v>
      </c>
      <c r="AG248" s="24" t="s">
        <v>3386</v>
      </c>
      <c r="AH248" s="24" t="s">
        <v>5685</v>
      </c>
      <c r="AI248" s="24" t="s">
        <v>5687</v>
      </c>
      <c r="AJ248" s="24" t="s">
        <v>120</v>
      </c>
      <c r="AK248" s="23">
        <v>2013</v>
      </c>
      <c r="AL248" s="28">
        <v>82.75</v>
      </c>
      <c r="AM248" s="28">
        <v>77.66</v>
      </c>
      <c r="AN248" s="23">
        <v>466</v>
      </c>
      <c r="AO248" s="23">
        <v>600</v>
      </c>
      <c r="AP248" s="24" t="s">
        <v>1351</v>
      </c>
      <c r="AQ248" s="24" t="s">
        <v>1351</v>
      </c>
      <c r="AR248" s="23" t="s">
        <v>1351</v>
      </c>
      <c r="AS248" s="23" t="s">
        <v>1351</v>
      </c>
      <c r="AT248" s="23" t="s">
        <v>1351</v>
      </c>
      <c r="AU248" s="28" t="s">
        <v>1351</v>
      </c>
      <c r="AV248" s="23" t="s">
        <v>124</v>
      </c>
      <c r="AW248" s="23" t="s">
        <v>1351</v>
      </c>
      <c r="AX248" s="23">
        <v>69880</v>
      </c>
      <c r="AY248" s="23">
        <v>2013</v>
      </c>
      <c r="AZ248" s="23" t="s">
        <v>1502</v>
      </c>
      <c r="BA248" s="23" t="s">
        <v>3351</v>
      </c>
      <c r="BB248" s="23">
        <v>2013</v>
      </c>
      <c r="BC248" s="23">
        <v>2017</v>
      </c>
      <c r="BD248" s="23" t="s">
        <v>120</v>
      </c>
      <c r="BE248" s="29">
        <v>10900113092</v>
      </c>
      <c r="BF248" s="30">
        <v>131090110092</v>
      </c>
      <c r="BG248" s="28">
        <v>7.2</v>
      </c>
      <c r="BH248" s="28">
        <v>7.97</v>
      </c>
      <c r="BI248" s="28">
        <v>8.17</v>
      </c>
      <c r="BJ248" s="28">
        <v>8.35</v>
      </c>
      <c r="BK248" s="28">
        <v>8.35</v>
      </c>
      <c r="BL248" s="17">
        <f t="shared" si="21"/>
        <v>8.0079999999999991</v>
      </c>
      <c r="BM248" s="31" t="s">
        <v>976</v>
      </c>
      <c r="BN248" s="32" t="s">
        <v>1351</v>
      </c>
      <c r="BO248" s="106" t="s">
        <v>976</v>
      </c>
      <c r="BP248" s="106" t="s">
        <v>1351</v>
      </c>
      <c r="BQ248" s="107" t="s">
        <v>1351</v>
      </c>
      <c r="BR248" s="24" t="s">
        <v>5688</v>
      </c>
      <c r="BS248" s="24" t="s">
        <v>2466</v>
      </c>
      <c r="BT248" s="24" t="s">
        <v>5689</v>
      </c>
      <c r="BU248" s="24" t="s">
        <v>3601</v>
      </c>
      <c r="BV248" s="24" t="s">
        <v>3370</v>
      </c>
      <c r="BW248" s="24" t="s">
        <v>1351</v>
      </c>
      <c r="BX248" s="107" t="s">
        <v>1351</v>
      </c>
      <c r="BY248" s="107" t="s">
        <v>1351</v>
      </c>
      <c r="BZ248" s="24" t="s">
        <v>1351</v>
      </c>
      <c r="CA248" s="24" t="s">
        <v>1351</v>
      </c>
      <c r="CB248" s="24" t="s">
        <v>5690</v>
      </c>
      <c r="CC248" s="24" t="s">
        <v>1351</v>
      </c>
      <c r="CD248" s="24" t="s">
        <v>5691</v>
      </c>
      <c r="CE248" s="24" t="s">
        <v>1235</v>
      </c>
      <c r="CF248" s="24" t="s">
        <v>1351</v>
      </c>
      <c r="CG248" s="24" t="s">
        <v>1351</v>
      </c>
      <c r="CH248" s="24" t="s">
        <v>5692</v>
      </c>
      <c r="CI248" s="24" t="s">
        <v>204</v>
      </c>
      <c r="CJ248" s="24" t="s">
        <v>1351</v>
      </c>
      <c r="CK248" s="24" t="s">
        <v>1351</v>
      </c>
      <c r="CL248" s="24" t="s">
        <v>1351</v>
      </c>
      <c r="CM248" s="24" t="s">
        <v>1351</v>
      </c>
      <c r="CN248" s="24" t="s">
        <v>1351</v>
      </c>
      <c r="CO248" s="24" t="s">
        <v>1351</v>
      </c>
      <c r="CP248" s="24" t="s">
        <v>1351</v>
      </c>
      <c r="CQ248" s="24" t="s">
        <v>5693</v>
      </c>
      <c r="CR248" s="24" t="s">
        <v>140</v>
      </c>
      <c r="CS248" s="24" t="s">
        <v>140</v>
      </c>
      <c r="CT248" s="24" t="s">
        <v>142</v>
      </c>
      <c r="CU248" s="24">
        <v>700039</v>
      </c>
      <c r="CV248" s="24" t="s">
        <v>5693</v>
      </c>
      <c r="CW248" s="24" t="s">
        <v>140</v>
      </c>
      <c r="CX248" s="24" t="s">
        <v>140</v>
      </c>
      <c r="CY248" s="24" t="s">
        <v>142</v>
      </c>
      <c r="CZ248" s="24">
        <v>700039</v>
      </c>
    </row>
    <row r="249" spans="1:104" s="19" customFormat="1">
      <c r="A249" s="10">
        <v>248</v>
      </c>
      <c r="B249" s="23">
        <v>1310901010</v>
      </c>
      <c r="C249" s="23" t="s">
        <v>3351</v>
      </c>
      <c r="D249" s="24" t="s">
        <v>5694</v>
      </c>
      <c r="E249" s="24" t="s">
        <v>5695</v>
      </c>
      <c r="F249" s="24" t="s">
        <v>1351</v>
      </c>
      <c r="G249" s="24" t="s">
        <v>911</v>
      </c>
      <c r="H249" s="23" t="s">
        <v>5696</v>
      </c>
      <c r="I249" s="23" t="s">
        <v>181</v>
      </c>
      <c r="J249" s="25" t="s">
        <v>3797</v>
      </c>
      <c r="K249" s="23">
        <v>21</v>
      </c>
      <c r="L249" s="23" t="s">
        <v>216</v>
      </c>
      <c r="M249" s="23" t="s">
        <v>107</v>
      </c>
      <c r="N249" s="23" t="s">
        <v>108</v>
      </c>
      <c r="O249" s="23" t="s">
        <v>4854</v>
      </c>
      <c r="P249" s="24" t="s">
        <v>5697</v>
      </c>
      <c r="Q249" s="23" t="s">
        <v>5698</v>
      </c>
      <c r="R249" s="26">
        <v>8697017329</v>
      </c>
      <c r="S249" s="26" t="s">
        <v>1351</v>
      </c>
      <c r="T249" s="27" t="s">
        <v>5699</v>
      </c>
      <c r="U249" s="24" t="s">
        <v>1351</v>
      </c>
      <c r="V249" s="23" t="s">
        <v>1598</v>
      </c>
      <c r="W249" s="23" t="s">
        <v>3386</v>
      </c>
      <c r="X249" s="23" t="s">
        <v>5700</v>
      </c>
      <c r="Y249" s="23" t="s">
        <v>5701</v>
      </c>
      <c r="Z249" s="23" t="s">
        <v>120</v>
      </c>
      <c r="AA249" s="23">
        <v>2011</v>
      </c>
      <c r="AB249" s="28">
        <v>91</v>
      </c>
      <c r="AC249" s="28">
        <v>89.42</v>
      </c>
      <c r="AD249" s="23">
        <v>626</v>
      </c>
      <c r="AE249" s="23">
        <v>700</v>
      </c>
      <c r="AF249" s="24" t="s">
        <v>920</v>
      </c>
      <c r="AG249" s="24" t="s">
        <v>3386</v>
      </c>
      <c r="AH249" s="24" t="s">
        <v>5702</v>
      </c>
      <c r="AI249" s="24" t="s">
        <v>5703</v>
      </c>
      <c r="AJ249" s="24" t="s">
        <v>120</v>
      </c>
      <c r="AK249" s="23">
        <v>2013</v>
      </c>
      <c r="AL249" s="28">
        <v>87</v>
      </c>
      <c r="AM249" s="28">
        <v>82.66</v>
      </c>
      <c r="AN249" s="23">
        <v>496</v>
      </c>
      <c r="AO249" s="23">
        <v>600</v>
      </c>
      <c r="AP249" s="24" t="s">
        <v>1351</v>
      </c>
      <c r="AQ249" s="24" t="s">
        <v>1351</v>
      </c>
      <c r="AR249" s="23" t="s">
        <v>1351</v>
      </c>
      <c r="AS249" s="23" t="s">
        <v>1351</v>
      </c>
      <c r="AT249" s="23" t="s">
        <v>1351</v>
      </c>
      <c r="AU249" s="28" t="s">
        <v>1351</v>
      </c>
      <c r="AV249" s="23" t="s">
        <v>124</v>
      </c>
      <c r="AW249" s="121" t="s">
        <v>1351</v>
      </c>
      <c r="AX249" s="121">
        <v>13113</v>
      </c>
      <c r="AY249" s="23">
        <v>2013</v>
      </c>
      <c r="AZ249" s="23" t="s">
        <v>125</v>
      </c>
      <c r="BA249" s="23" t="s">
        <v>3351</v>
      </c>
      <c r="BB249" s="23">
        <v>2013</v>
      </c>
      <c r="BC249" s="23">
        <v>2017</v>
      </c>
      <c r="BD249" s="23" t="s">
        <v>1255</v>
      </c>
      <c r="BE249" s="29">
        <v>10900113093</v>
      </c>
      <c r="BF249" s="30">
        <v>131090110093</v>
      </c>
      <c r="BG249" s="28">
        <v>7.96</v>
      </c>
      <c r="BH249" s="28">
        <v>7.83</v>
      </c>
      <c r="BI249" s="28">
        <v>7.9</v>
      </c>
      <c r="BJ249" s="28">
        <v>7.77</v>
      </c>
      <c r="BK249" s="28">
        <v>8.23</v>
      </c>
      <c r="BL249" s="17">
        <f t="shared" si="21"/>
        <v>7.9379999999999997</v>
      </c>
      <c r="BM249" s="31" t="s">
        <v>976</v>
      </c>
      <c r="BN249" s="32" t="s">
        <v>1351</v>
      </c>
      <c r="BO249" s="106" t="s">
        <v>1351</v>
      </c>
      <c r="BP249" s="106" t="s">
        <v>1351</v>
      </c>
      <c r="BQ249" s="107" t="s">
        <v>1351</v>
      </c>
      <c r="BR249" s="24" t="s">
        <v>5704</v>
      </c>
      <c r="BS249" s="24" t="s">
        <v>948</v>
      </c>
      <c r="BT249" s="24" t="s">
        <v>5705</v>
      </c>
      <c r="BU249" s="24" t="s">
        <v>5011</v>
      </c>
      <c r="BV249" s="24" t="s">
        <v>5706</v>
      </c>
      <c r="BW249" s="24" t="s">
        <v>1351</v>
      </c>
      <c r="BX249" s="107" t="s">
        <v>1351</v>
      </c>
      <c r="BY249" s="107" t="s">
        <v>1351</v>
      </c>
      <c r="BZ249" s="24" t="s">
        <v>1351</v>
      </c>
      <c r="CA249" s="24" t="s">
        <v>5707</v>
      </c>
      <c r="CB249" s="24" t="s">
        <v>5708</v>
      </c>
      <c r="CC249" s="24" t="s">
        <v>5709</v>
      </c>
      <c r="CD249" s="24" t="s">
        <v>5710</v>
      </c>
      <c r="CE249" s="24" t="s">
        <v>288</v>
      </c>
      <c r="CF249" s="24" t="s">
        <v>5711</v>
      </c>
      <c r="CG249" s="24" t="s">
        <v>2262</v>
      </c>
      <c r="CH249" s="24" t="s">
        <v>5712</v>
      </c>
      <c r="CI249" s="24" t="s">
        <v>204</v>
      </c>
      <c r="CJ249" s="24" t="s">
        <v>1351</v>
      </c>
      <c r="CK249" s="24" t="s">
        <v>1351</v>
      </c>
      <c r="CL249" s="24" t="s">
        <v>5713</v>
      </c>
      <c r="CM249" s="24" t="s">
        <v>288</v>
      </c>
      <c r="CN249" s="24" t="s">
        <v>5711</v>
      </c>
      <c r="CO249" s="24" t="s">
        <v>2262</v>
      </c>
      <c r="CP249" s="24" t="s">
        <v>625</v>
      </c>
      <c r="CQ249" s="24" t="s">
        <v>5714</v>
      </c>
      <c r="CR249" s="24" t="s">
        <v>140</v>
      </c>
      <c r="CS249" s="24" t="s">
        <v>140</v>
      </c>
      <c r="CT249" s="24" t="s">
        <v>734</v>
      </c>
      <c r="CU249" s="24">
        <v>700050</v>
      </c>
      <c r="CV249" s="24" t="s">
        <v>5715</v>
      </c>
      <c r="CW249" s="24" t="s">
        <v>140</v>
      </c>
      <c r="CX249" s="24" t="s">
        <v>140</v>
      </c>
      <c r="CY249" s="24" t="s">
        <v>142</v>
      </c>
      <c r="CZ249" s="24">
        <v>700050</v>
      </c>
    </row>
    <row r="250" spans="1:104" s="19" customFormat="1">
      <c r="A250" s="10">
        <v>249</v>
      </c>
      <c r="B250" s="23">
        <v>1310901002</v>
      </c>
      <c r="C250" s="23" t="s">
        <v>3351</v>
      </c>
      <c r="D250" s="24" t="s">
        <v>5716</v>
      </c>
      <c r="E250" s="24" t="s">
        <v>5717</v>
      </c>
      <c r="F250" s="24" t="s">
        <v>1351</v>
      </c>
      <c r="G250" s="24" t="s">
        <v>1908</v>
      </c>
      <c r="H250" s="23" t="s">
        <v>5718</v>
      </c>
      <c r="I250" s="23" t="s">
        <v>181</v>
      </c>
      <c r="J250" s="25" t="s">
        <v>5719</v>
      </c>
      <c r="K250" s="23">
        <v>21</v>
      </c>
      <c r="L250" s="23" t="s">
        <v>1693</v>
      </c>
      <c r="M250" s="23" t="s">
        <v>107</v>
      </c>
      <c r="N250" s="23" t="s">
        <v>966</v>
      </c>
      <c r="O250" s="23" t="s">
        <v>109</v>
      </c>
      <c r="P250" s="24" t="s">
        <v>5720</v>
      </c>
      <c r="Q250" s="23">
        <v>9474559157</v>
      </c>
      <c r="R250" s="26">
        <v>9647001182</v>
      </c>
      <c r="S250" s="26">
        <v>8900057016</v>
      </c>
      <c r="T250" s="123" t="s">
        <v>5721</v>
      </c>
      <c r="U250" s="24" t="s">
        <v>1351</v>
      </c>
      <c r="V250" s="23" t="s">
        <v>1421</v>
      </c>
      <c r="W250" s="23" t="s">
        <v>2986</v>
      </c>
      <c r="X250" s="23" t="s">
        <v>5722</v>
      </c>
      <c r="Y250" s="23" t="s">
        <v>5723</v>
      </c>
      <c r="Z250" s="23" t="s">
        <v>120</v>
      </c>
      <c r="AA250" s="23">
        <v>2011</v>
      </c>
      <c r="AB250" s="28">
        <v>77.900000000000006</v>
      </c>
      <c r="AC250" s="28">
        <v>77.900000000000006</v>
      </c>
      <c r="AD250" s="37"/>
      <c r="AE250" s="23">
        <v>600</v>
      </c>
      <c r="AF250" s="24" t="s">
        <v>878</v>
      </c>
      <c r="AG250" s="24" t="s">
        <v>2986</v>
      </c>
      <c r="AH250" s="24" t="s">
        <v>5722</v>
      </c>
      <c r="AI250" s="24" t="s">
        <v>5724</v>
      </c>
      <c r="AJ250" s="24" t="s">
        <v>120</v>
      </c>
      <c r="AK250" s="23">
        <v>2013</v>
      </c>
      <c r="AL250" s="28">
        <v>71.400000000000006</v>
      </c>
      <c r="AM250" s="28">
        <v>68.33</v>
      </c>
      <c r="AN250" s="23">
        <v>410</v>
      </c>
      <c r="AO250" s="23">
        <v>600</v>
      </c>
      <c r="AP250" s="24" t="s">
        <v>1351</v>
      </c>
      <c r="AQ250" s="24" t="s">
        <v>1351</v>
      </c>
      <c r="AR250" s="23" t="s">
        <v>1351</v>
      </c>
      <c r="AS250" s="23" t="s">
        <v>1351</v>
      </c>
      <c r="AT250" s="23" t="s">
        <v>1351</v>
      </c>
      <c r="AU250" s="28" t="s">
        <v>1351</v>
      </c>
      <c r="AV250" s="23" t="s">
        <v>124</v>
      </c>
      <c r="AW250" s="23" t="s">
        <v>1351</v>
      </c>
      <c r="AX250" s="23">
        <v>54471</v>
      </c>
      <c r="AY250" s="23">
        <v>2013</v>
      </c>
      <c r="AZ250" s="23" t="s">
        <v>125</v>
      </c>
      <c r="BA250" s="23" t="s">
        <v>3351</v>
      </c>
      <c r="BB250" s="23">
        <v>2013</v>
      </c>
      <c r="BC250" s="23">
        <v>2017</v>
      </c>
      <c r="BD250" s="23" t="s">
        <v>120</v>
      </c>
      <c r="BE250" s="29">
        <v>10900113094</v>
      </c>
      <c r="BF250" s="30">
        <v>131090110094</v>
      </c>
      <c r="BG250" s="28">
        <v>7.22</v>
      </c>
      <c r="BH250" s="28">
        <v>7.03</v>
      </c>
      <c r="BI250" s="28">
        <v>7.03</v>
      </c>
      <c r="BJ250" s="28">
        <v>7.19</v>
      </c>
      <c r="BK250" s="28">
        <v>7.69</v>
      </c>
      <c r="BL250" s="17">
        <f t="shared" si="21"/>
        <v>7.2320000000000011</v>
      </c>
      <c r="BM250" s="31" t="s">
        <v>976</v>
      </c>
      <c r="BN250" s="32" t="s">
        <v>1351</v>
      </c>
      <c r="BO250" s="106" t="s">
        <v>976</v>
      </c>
      <c r="BP250" s="106" t="s">
        <v>1351</v>
      </c>
      <c r="BQ250" s="107" t="s">
        <v>1351</v>
      </c>
      <c r="BR250" s="24" t="s">
        <v>3667</v>
      </c>
      <c r="BS250" s="24" t="s">
        <v>5725</v>
      </c>
      <c r="BT250" s="24" t="s">
        <v>5650</v>
      </c>
      <c r="BU250" s="24" t="s">
        <v>3369</v>
      </c>
      <c r="BV250" s="24" t="s">
        <v>3811</v>
      </c>
      <c r="BW250" s="24" t="s">
        <v>5163</v>
      </c>
      <c r="BX250" s="107" t="s">
        <v>1351</v>
      </c>
      <c r="BY250" s="107" t="s">
        <v>1351</v>
      </c>
      <c r="BZ250" s="24" t="s">
        <v>5726</v>
      </c>
      <c r="CA250" s="24" t="s">
        <v>5727</v>
      </c>
      <c r="CB250" s="24" t="s">
        <v>5728</v>
      </c>
      <c r="CC250" s="24" t="s">
        <v>5729</v>
      </c>
      <c r="CD250" s="24" t="s">
        <v>5730</v>
      </c>
      <c r="CE250" s="24" t="s">
        <v>4678</v>
      </c>
      <c r="CF250" s="24" t="s">
        <v>5731</v>
      </c>
      <c r="CG250" s="24" t="s">
        <v>5732</v>
      </c>
      <c r="CH250" s="24" t="s">
        <v>5733</v>
      </c>
      <c r="CI250" s="24" t="s">
        <v>204</v>
      </c>
      <c r="CJ250" s="24" t="s">
        <v>1351</v>
      </c>
      <c r="CK250" s="24" t="s">
        <v>1351</v>
      </c>
      <c r="CL250" s="24" t="s">
        <v>5734</v>
      </c>
      <c r="CM250" s="24" t="s">
        <v>5735</v>
      </c>
      <c r="CN250" s="24" t="s">
        <v>1351</v>
      </c>
      <c r="CO250" s="24" t="s">
        <v>5736</v>
      </c>
      <c r="CP250" s="24" t="s">
        <v>625</v>
      </c>
      <c r="CQ250" s="24" t="s">
        <v>5737</v>
      </c>
      <c r="CR250" s="24" t="s">
        <v>5738</v>
      </c>
      <c r="CS250" s="24" t="s">
        <v>1534</v>
      </c>
      <c r="CT250" s="24" t="s">
        <v>142</v>
      </c>
      <c r="CU250" s="24">
        <v>722101</v>
      </c>
      <c r="CV250" s="24" t="s">
        <v>5739</v>
      </c>
      <c r="CW250" s="24" t="s">
        <v>417</v>
      </c>
      <c r="CX250" s="24" t="s">
        <v>5740</v>
      </c>
      <c r="CY250" s="24" t="s">
        <v>142</v>
      </c>
      <c r="CZ250" s="70">
        <v>700084</v>
      </c>
    </row>
    <row r="251" spans="1:104" s="19" customFormat="1">
      <c r="A251" s="10">
        <v>250</v>
      </c>
      <c r="B251" s="23">
        <v>1310901028</v>
      </c>
      <c r="C251" s="23" t="s">
        <v>3351</v>
      </c>
      <c r="D251" s="24" t="s">
        <v>5741</v>
      </c>
      <c r="E251" s="24" t="s">
        <v>1879</v>
      </c>
      <c r="F251" s="24" t="s">
        <v>1351</v>
      </c>
      <c r="G251" s="24" t="s">
        <v>1342</v>
      </c>
      <c r="H251" s="37" t="s">
        <v>5742</v>
      </c>
      <c r="I251" s="23" t="s">
        <v>181</v>
      </c>
      <c r="J251" s="25" t="s">
        <v>5743</v>
      </c>
      <c r="K251" s="23">
        <v>21</v>
      </c>
      <c r="L251" s="23" t="s">
        <v>148</v>
      </c>
      <c r="M251" s="23" t="s">
        <v>107</v>
      </c>
      <c r="N251" s="23" t="s">
        <v>966</v>
      </c>
      <c r="O251" s="23" t="s">
        <v>109</v>
      </c>
      <c r="P251" s="24" t="s">
        <v>5744</v>
      </c>
      <c r="Q251" s="23" t="s">
        <v>5745</v>
      </c>
      <c r="R251" s="26">
        <v>8599922556</v>
      </c>
      <c r="S251" s="26">
        <v>9831171872</v>
      </c>
      <c r="T251" s="123" t="s">
        <v>5746</v>
      </c>
      <c r="U251" s="24" t="s">
        <v>1351</v>
      </c>
      <c r="V251" s="23" t="s">
        <v>223</v>
      </c>
      <c r="W251" s="23" t="s">
        <v>2934</v>
      </c>
      <c r="X251" s="23" t="s">
        <v>1452</v>
      </c>
      <c r="Y251" s="23" t="s">
        <v>5747</v>
      </c>
      <c r="Z251" s="23" t="s">
        <v>333</v>
      </c>
      <c r="AA251" s="23">
        <v>2011</v>
      </c>
      <c r="AB251" s="28">
        <v>76.900000000000006</v>
      </c>
      <c r="AC251" s="28">
        <v>76.900000000000006</v>
      </c>
      <c r="AD251" s="23">
        <v>615</v>
      </c>
      <c r="AE251" s="23">
        <v>800</v>
      </c>
      <c r="AF251" s="24" t="s">
        <v>227</v>
      </c>
      <c r="AG251" s="24" t="s">
        <v>334</v>
      </c>
      <c r="AH251" s="24" t="s">
        <v>5748</v>
      </c>
      <c r="AI251" s="24" t="s">
        <v>5749</v>
      </c>
      <c r="AJ251" s="24" t="s">
        <v>120</v>
      </c>
      <c r="AK251" s="23">
        <v>2013</v>
      </c>
      <c r="AL251" s="28">
        <v>56.3</v>
      </c>
      <c r="AM251" s="28">
        <v>58.6</v>
      </c>
      <c r="AN251" s="23">
        <v>293</v>
      </c>
      <c r="AO251" s="23">
        <v>500</v>
      </c>
      <c r="AP251" s="24" t="s">
        <v>1351</v>
      </c>
      <c r="AQ251" s="24" t="s">
        <v>1351</v>
      </c>
      <c r="AR251" s="23" t="s">
        <v>1351</v>
      </c>
      <c r="AS251" s="23" t="s">
        <v>1351</v>
      </c>
      <c r="AT251" s="23" t="s">
        <v>1351</v>
      </c>
      <c r="AU251" s="28" t="s">
        <v>1351</v>
      </c>
      <c r="AV251" s="23" t="s">
        <v>14016</v>
      </c>
      <c r="AW251" s="23">
        <v>100236</v>
      </c>
      <c r="AX251" s="23">
        <v>3335</v>
      </c>
      <c r="AY251" s="23">
        <v>2013</v>
      </c>
      <c r="AZ251" s="23" t="s">
        <v>2875</v>
      </c>
      <c r="BA251" s="23" t="s">
        <v>5750</v>
      </c>
      <c r="BB251" s="23">
        <v>2013</v>
      </c>
      <c r="BC251" s="23">
        <v>2017</v>
      </c>
      <c r="BD251" s="23" t="s">
        <v>120</v>
      </c>
      <c r="BE251" s="29">
        <v>10900113096</v>
      </c>
      <c r="BF251" s="30">
        <v>131090110096</v>
      </c>
      <c r="BG251" s="28">
        <v>7.04</v>
      </c>
      <c r="BH251" s="28">
        <v>7.28</v>
      </c>
      <c r="BI251" s="28">
        <v>7.14</v>
      </c>
      <c r="BJ251" s="28">
        <v>6.73</v>
      </c>
      <c r="BK251" s="28">
        <v>7.15</v>
      </c>
      <c r="BL251" s="17">
        <f t="shared" si="21"/>
        <v>7.0680000000000005</v>
      </c>
      <c r="BM251" s="31" t="s">
        <v>976</v>
      </c>
      <c r="BN251" s="32" t="s">
        <v>1351</v>
      </c>
      <c r="BO251" s="106" t="s">
        <v>976</v>
      </c>
      <c r="BP251" s="106" t="s">
        <v>1351</v>
      </c>
      <c r="BQ251" s="107" t="s">
        <v>1351</v>
      </c>
      <c r="BR251" s="24" t="s">
        <v>5477</v>
      </c>
      <c r="BS251" s="24" t="s">
        <v>5751</v>
      </c>
      <c r="BT251" s="24" t="s">
        <v>5752</v>
      </c>
      <c r="BU251" s="24" t="s">
        <v>5753</v>
      </c>
      <c r="BV251" s="24" t="s">
        <v>5754</v>
      </c>
      <c r="BW251" s="24" t="s">
        <v>5755</v>
      </c>
      <c r="BX251" s="107" t="s">
        <v>1351</v>
      </c>
      <c r="BY251" s="107" t="s">
        <v>1351</v>
      </c>
      <c r="BZ251" s="24" t="s">
        <v>1351</v>
      </c>
      <c r="CA251" s="24" t="s">
        <v>5756</v>
      </c>
      <c r="CB251" s="24" t="s">
        <v>1351</v>
      </c>
      <c r="CC251" s="24" t="s">
        <v>5757</v>
      </c>
      <c r="CD251" s="24" t="s">
        <v>5758</v>
      </c>
      <c r="CE251" s="24" t="s">
        <v>235</v>
      </c>
      <c r="CF251" s="24" t="s">
        <v>5759</v>
      </c>
      <c r="CG251" s="24" t="s">
        <v>5760</v>
      </c>
      <c r="CH251" s="24" t="s">
        <v>5761</v>
      </c>
      <c r="CI251" s="24" t="s">
        <v>171</v>
      </c>
      <c r="CJ251" s="24" t="s">
        <v>1351</v>
      </c>
      <c r="CK251" s="24" t="s">
        <v>1351</v>
      </c>
      <c r="CL251" s="24" t="s">
        <v>1351</v>
      </c>
      <c r="CM251" s="24" t="s">
        <v>1351</v>
      </c>
      <c r="CN251" s="24" t="s">
        <v>1351</v>
      </c>
      <c r="CO251" s="24" t="s">
        <v>1351</v>
      </c>
      <c r="CP251" s="24" t="s">
        <v>1351</v>
      </c>
      <c r="CQ251" s="24" t="s">
        <v>5762</v>
      </c>
      <c r="CR251" s="24" t="s">
        <v>140</v>
      </c>
      <c r="CS251" s="24" t="s">
        <v>1517</v>
      </c>
      <c r="CT251" s="24" t="s">
        <v>4854</v>
      </c>
      <c r="CU251" s="24">
        <v>700006</v>
      </c>
      <c r="CV251" s="24" t="s">
        <v>5762</v>
      </c>
      <c r="CW251" s="24" t="s">
        <v>140</v>
      </c>
      <c r="CX251" s="24" t="s">
        <v>1517</v>
      </c>
      <c r="CY251" s="24" t="s">
        <v>4854</v>
      </c>
      <c r="CZ251" s="24">
        <v>700006</v>
      </c>
    </row>
    <row r="252" spans="1:104" s="19" customFormat="1">
      <c r="A252" s="10">
        <v>251</v>
      </c>
      <c r="B252" s="154">
        <v>1310901006</v>
      </c>
      <c r="C252" s="23" t="s">
        <v>3351</v>
      </c>
      <c r="D252" s="155" t="s">
        <v>5763</v>
      </c>
      <c r="E252" s="155" t="s">
        <v>1879</v>
      </c>
      <c r="F252" s="155" t="s">
        <v>1351</v>
      </c>
      <c r="G252" s="155" t="s">
        <v>5764</v>
      </c>
      <c r="H252" s="154" t="s">
        <v>5765</v>
      </c>
      <c r="I252" s="154" t="s">
        <v>181</v>
      </c>
      <c r="J252" s="156" t="s">
        <v>5766</v>
      </c>
      <c r="K252" s="154">
        <v>21</v>
      </c>
      <c r="L252" s="154" t="s">
        <v>106</v>
      </c>
      <c r="M252" s="154" t="s">
        <v>107</v>
      </c>
      <c r="N252" s="154" t="s">
        <v>966</v>
      </c>
      <c r="O252" s="154" t="s">
        <v>109</v>
      </c>
      <c r="P252" s="155" t="s">
        <v>5767</v>
      </c>
      <c r="Q252" s="154" t="s">
        <v>5768</v>
      </c>
      <c r="R252" s="157">
        <v>9804999149</v>
      </c>
      <c r="S252" s="157">
        <v>8697221076</v>
      </c>
      <c r="T252" s="158" t="s">
        <v>5769</v>
      </c>
      <c r="U252" s="155" t="s">
        <v>1351</v>
      </c>
      <c r="V252" s="154" t="s">
        <v>5770</v>
      </c>
      <c r="W252" s="154" t="s">
        <v>2986</v>
      </c>
      <c r="X252" s="154" t="s">
        <v>5771</v>
      </c>
      <c r="Y252" s="154" t="s">
        <v>5772</v>
      </c>
      <c r="Z252" s="154" t="s">
        <v>120</v>
      </c>
      <c r="AA252" s="154">
        <v>2011</v>
      </c>
      <c r="AB252" s="159">
        <v>79.8</v>
      </c>
      <c r="AC252" s="159">
        <v>80.75</v>
      </c>
      <c r="AD252" s="154" t="s">
        <v>1351</v>
      </c>
      <c r="AE252" s="154">
        <v>600</v>
      </c>
      <c r="AF252" s="155" t="s">
        <v>707</v>
      </c>
      <c r="AG252" s="155" t="s">
        <v>192</v>
      </c>
      <c r="AH252" s="155" t="s">
        <v>5773</v>
      </c>
      <c r="AI252" s="155" t="s">
        <v>5774</v>
      </c>
      <c r="AJ252" s="155" t="s">
        <v>120</v>
      </c>
      <c r="AK252" s="154">
        <v>2013</v>
      </c>
      <c r="AL252" s="28">
        <v>68</v>
      </c>
      <c r="AM252" s="159">
        <v>64</v>
      </c>
      <c r="AN252" s="154">
        <v>382</v>
      </c>
      <c r="AO252" s="154">
        <v>600</v>
      </c>
      <c r="AP252" s="155" t="s">
        <v>1351</v>
      </c>
      <c r="AQ252" s="155" t="s">
        <v>1351</v>
      </c>
      <c r="AR252" s="154" t="s">
        <v>1351</v>
      </c>
      <c r="AS252" s="154" t="s">
        <v>1351</v>
      </c>
      <c r="AT252" s="154" t="s">
        <v>1351</v>
      </c>
      <c r="AU252" s="154" t="s">
        <v>1351</v>
      </c>
      <c r="AV252" s="154" t="s">
        <v>14016</v>
      </c>
      <c r="AW252" s="154">
        <v>982231</v>
      </c>
      <c r="AX252" s="154">
        <v>27634</v>
      </c>
      <c r="AY252" s="154">
        <v>2013</v>
      </c>
      <c r="AZ252" s="154" t="s">
        <v>125</v>
      </c>
      <c r="BA252" s="154" t="s">
        <v>3351</v>
      </c>
      <c r="BB252" s="154">
        <v>2013</v>
      </c>
      <c r="BC252" s="154">
        <v>2017</v>
      </c>
      <c r="BD252" s="154" t="s">
        <v>120</v>
      </c>
      <c r="BE252" s="160">
        <v>10900113097</v>
      </c>
      <c r="BF252" s="161">
        <v>131090110097</v>
      </c>
      <c r="BG252" s="159">
        <v>6.26</v>
      </c>
      <c r="BH252" s="159">
        <v>5.83</v>
      </c>
      <c r="BI252" s="159">
        <v>6.45</v>
      </c>
      <c r="BJ252" s="159">
        <v>6.19</v>
      </c>
      <c r="BK252" s="159">
        <v>6.92</v>
      </c>
      <c r="BL252" s="17">
        <f t="shared" si="21"/>
        <v>6.33</v>
      </c>
      <c r="BM252" s="162" t="s">
        <v>195</v>
      </c>
      <c r="BN252" s="163">
        <v>2</v>
      </c>
      <c r="BO252" s="164" t="s">
        <v>976</v>
      </c>
      <c r="BP252" s="164" t="s">
        <v>1351</v>
      </c>
      <c r="BQ252" s="165" t="s">
        <v>1351</v>
      </c>
      <c r="BR252" s="155" t="s">
        <v>5775</v>
      </c>
      <c r="BS252" s="155" t="s">
        <v>5776</v>
      </c>
      <c r="BT252" s="155" t="s">
        <v>5777</v>
      </c>
      <c r="BU252" s="155" t="s">
        <v>5011</v>
      </c>
      <c r="BV252" s="155" t="s">
        <v>5778</v>
      </c>
      <c r="BW252" s="155" t="s">
        <v>5779</v>
      </c>
      <c r="BX252" s="165" t="s">
        <v>1351</v>
      </c>
      <c r="BY252" s="165" t="s">
        <v>1351</v>
      </c>
      <c r="BZ252" s="155" t="s">
        <v>1351</v>
      </c>
      <c r="CA252" s="155" t="s">
        <v>1351</v>
      </c>
      <c r="CB252" s="155" t="s">
        <v>5780</v>
      </c>
      <c r="CC252" s="155" t="s">
        <v>1351</v>
      </c>
      <c r="CD252" s="155" t="s">
        <v>5781</v>
      </c>
      <c r="CE252" s="155" t="s">
        <v>134</v>
      </c>
      <c r="CF252" s="155" t="s">
        <v>1351</v>
      </c>
      <c r="CG252" s="155" t="s">
        <v>1351</v>
      </c>
      <c r="CH252" s="155" t="s">
        <v>5782</v>
      </c>
      <c r="CI252" s="155" t="s">
        <v>235</v>
      </c>
      <c r="CJ252" s="155" t="s">
        <v>5753</v>
      </c>
      <c r="CK252" s="155" t="s">
        <v>5783</v>
      </c>
      <c r="CL252" s="155" t="s">
        <v>1351</v>
      </c>
      <c r="CM252" s="155" t="s">
        <v>1351</v>
      </c>
      <c r="CN252" s="155" t="s">
        <v>1351</v>
      </c>
      <c r="CO252" s="155" t="s">
        <v>1351</v>
      </c>
      <c r="CP252" s="155" t="s">
        <v>1351</v>
      </c>
      <c r="CQ252" s="155" t="s">
        <v>5767</v>
      </c>
      <c r="CR252" s="155" t="s">
        <v>5784</v>
      </c>
      <c r="CS252" s="155" t="s">
        <v>140</v>
      </c>
      <c r="CT252" s="155" t="s">
        <v>142</v>
      </c>
      <c r="CU252" s="155">
        <v>700082</v>
      </c>
      <c r="CV252" s="155" t="s">
        <v>5767</v>
      </c>
      <c r="CW252" s="155" t="s">
        <v>5784</v>
      </c>
      <c r="CX252" s="155" t="s">
        <v>140</v>
      </c>
      <c r="CY252" s="155" t="s">
        <v>142</v>
      </c>
      <c r="CZ252" s="155">
        <v>700082</v>
      </c>
    </row>
    <row r="253" spans="1:104" s="19" customFormat="1">
      <c r="A253" s="10">
        <v>252</v>
      </c>
      <c r="B253" s="23">
        <v>1310901071</v>
      </c>
      <c r="C253" s="23" t="s">
        <v>3351</v>
      </c>
      <c r="D253" s="24" t="s">
        <v>5785</v>
      </c>
      <c r="E253" s="24" t="s">
        <v>3109</v>
      </c>
      <c r="F253" s="24" t="s">
        <v>1351</v>
      </c>
      <c r="G253" s="24" t="s">
        <v>2928</v>
      </c>
      <c r="H253" s="23" t="s">
        <v>5786</v>
      </c>
      <c r="I253" s="23" t="s">
        <v>181</v>
      </c>
      <c r="J253" s="25" t="s">
        <v>5787</v>
      </c>
      <c r="K253" s="23">
        <v>21</v>
      </c>
      <c r="L253" s="23" t="s">
        <v>323</v>
      </c>
      <c r="M253" s="23" t="s">
        <v>107</v>
      </c>
      <c r="N253" s="23" t="s">
        <v>966</v>
      </c>
      <c r="O253" s="23" t="s">
        <v>109</v>
      </c>
      <c r="P253" s="24" t="s">
        <v>5788</v>
      </c>
      <c r="Q253" s="23" t="s">
        <v>5789</v>
      </c>
      <c r="R253" s="26" t="s">
        <v>5790</v>
      </c>
      <c r="S253" s="26" t="s">
        <v>5791</v>
      </c>
      <c r="T253" s="123" t="s">
        <v>5792</v>
      </c>
      <c r="U253" s="123" t="s">
        <v>5793</v>
      </c>
      <c r="V253" s="23" t="s">
        <v>5794</v>
      </c>
      <c r="W253" s="23" t="s">
        <v>330</v>
      </c>
      <c r="X253" s="23" t="s">
        <v>3648</v>
      </c>
      <c r="Y253" s="23" t="s">
        <v>852</v>
      </c>
      <c r="Z253" s="23" t="s">
        <v>333</v>
      </c>
      <c r="AA253" s="23">
        <v>2010</v>
      </c>
      <c r="AB253" s="28">
        <v>85.5</v>
      </c>
      <c r="AC253" s="28">
        <v>85.5</v>
      </c>
      <c r="AD253" s="23">
        <v>684</v>
      </c>
      <c r="AE253" s="23">
        <v>800</v>
      </c>
      <c r="AF253" s="24" t="s">
        <v>1256</v>
      </c>
      <c r="AG253" s="24" t="s">
        <v>334</v>
      </c>
      <c r="AH253" s="24" t="s">
        <v>5795</v>
      </c>
      <c r="AI253" s="24" t="s">
        <v>5796</v>
      </c>
      <c r="AJ253" s="24" t="s">
        <v>333</v>
      </c>
      <c r="AK253" s="23">
        <v>2012</v>
      </c>
      <c r="AL253" s="28">
        <v>71.14</v>
      </c>
      <c r="AM253" s="28">
        <v>75.599999999999994</v>
      </c>
      <c r="AN253" s="23">
        <v>378</v>
      </c>
      <c r="AO253" s="23">
        <v>500</v>
      </c>
      <c r="AP253" s="24" t="s">
        <v>1351</v>
      </c>
      <c r="AQ253" s="24" t="s">
        <v>1351</v>
      </c>
      <c r="AR253" s="23" t="s">
        <v>1351</v>
      </c>
      <c r="AS253" s="23" t="s">
        <v>1351</v>
      </c>
      <c r="AT253" s="23" t="s">
        <v>1351</v>
      </c>
      <c r="AU253" s="28" t="s">
        <v>1351</v>
      </c>
      <c r="AV253" s="23" t="s">
        <v>124</v>
      </c>
      <c r="AW253" s="23" t="s">
        <v>1351</v>
      </c>
      <c r="AX253" s="23">
        <v>13049</v>
      </c>
      <c r="AY253" s="23">
        <v>2013</v>
      </c>
      <c r="AZ253" s="23" t="s">
        <v>1650</v>
      </c>
      <c r="BA253" s="23" t="s">
        <v>3351</v>
      </c>
      <c r="BB253" s="23">
        <v>2013</v>
      </c>
      <c r="BC253" s="23">
        <v>2017</v>
      </c>
      <c r="BD253" s="23" t="s">
        <v>120</v>
      </c>
      <c r="BE253" s="29">
        <v>10900113099</v>
      </c>
      <c r="BF253" s="30">
        <v>131090110099</v>
      </c>
      <c r="BG253" s="28">
        <v>7.07</v>
      </c>
      <c r="BH253" s="28">
        <v>7.48</v>
      </c>
      <c r="BI253" s="28">
        <v>7.45</v>
      </c>
      <c r="BJ253" s="28">
        <v>7.04</v>
      </c>
      <c r="BK253" s="28">
        <v>7.58</v>
      </c>
      <c r="BL253" s="17">
        <f t="shared" si="21"/>
        <v>7.3239999999999998</v>
      </c>
      <c r="BM253" s="31" t="s">
        <v>976</v>
      </c>
      <c r="BN253" s="32" t="s">
        <v>1351</v>
      </c>
      <c r="BO253" s="106" t="s">
        <v>195</v>
      </c>
      <c r="BP253" s="106" t="s">
        <v>196</v>
      </c>
      <c r="BQ253" s="107" t="s">
        <v>5797</v>
      </c>
      <c r="BR253" s="24" t="s">
        <v>4098</v>
      </c>
      <c r="BS253" s="24" t="s">
        <v>5798</v>
      </c>
      <c r="BT253" s="24" t="s">
        <v>5799</v>
      </c>
      <c r="BU253" s="24" t="s">
        <v>3369</v>
      </c>
      <c r="BV253" s="24" t="s">
        <v>3762</v>
      </c>
      <c r="BW253" s="70"/>
      <c r="BX253" s="107" t="s">
        <v>1351</v>
      </c>
      <c r="BY253" s="107" t="s">
        <v>1351</v>
      </c>
      <c r="BZ253" s="24" t="s">
        <v>5800</v>
      </c>
      <c r="CA253" s="24" t="s">
        <v>5801</v>
      </c>
      <c r="CB253" s="24" t="s">
        <v>5802</v>
      </c>
      <c r="CC253" s="24" t="s">
        <v>5803</v>
      </c>
      <c r="CD253" s="24" t="s">
        <v>5804</v>
      </c>
      <c r="CE253" s="24" t="s">
        <v>288</v>
      </c>
      <c r="CF253" s="24" t="s">
        <v>5805</v>
      </c>
      <c r="CG253" s="24" t="s">
        <v>1351</v>
      </c>
      <c r="CH253" s="24" t="s">
        <v>5806</v>
      </c>
      <c r="CI253" s="24" t="s">
        <v>138</v>
      </c>
      <c r="CJ253" s="24" t="s">
        <v>1351</v>
      </c>
      <c r="CK253" s="24" t="s">
        <v>1351</v>
      </c>
      <c r="CL253" s="24" t="s">
        <v>1351</v>
      </c>
      <c r="CM253" s="24" t="s">
        <v>1351</v>
      </c>
      <c r="CN253" s="24" t="s">
        <v>1351</v>
      </c>
      <c r="CO253" s="24" t="s">
        <v>1351</v>
      </c>
      <c r="CP253" s="24" t="s">
        <v>1351</v>
      </c>
      <c r="CQ253" s="24" t="s">
        <v>5807</v>
      </c>
      <c r="CR253" s="24" t="s">
        <v>3651</v>
      </c>
      <c r="CS253" s="24" t="s">
        <v>1014</v>
      </c>
      <c r="CT253" s="24" t="s">
        <v>734</v>
      </c>
      <c r="CU253" s="24">
        <v>741101</v>
      </c>
      <c r="CV253" s="24" t="s">
        <v>5808</v>
      </c>
      <c r="CW253" s="24" t="s">
        <v>140</v>
      </c>
      <c r="CX253" s="24" t="s">
        <v>140</v>
      </c>
      <c r="CY253" s="24" t="s">
        <v>734</v>
      </c>
      <c r="CZ253" s="24">
        <v>700047</v>
      </c>
    </row>
    <row r="254" spans="1:104" s="19" customFormat="1">
      <c r="A254" s="10">
        <v>253</v>
      </c>
      <c r="B254" s="23">
        <v>1310901109</v>
      </c>
      <c r="C254" s="23" t="s">
        <v>3351</v>
      </c>
      <c r="D254" s="24" t="s">
        <v>5809</v>
      </c>
      <c r="E254" s="24" t="s">
        <v>5810</v>
      </c>
      <c r="F254" s="70"/>
      <c r="G254" s="24" t="s">
        <v>5811</v>
      </c>
      <c r="H254" s="23" t="s">
        <v>5812</v>
      </c>
      <c r="I254" s="23" t="s">
        <v>104</v>
      </c>
      <c r="J254" s="25" t="s">
        <v>5813</v>
      </c>
      <c r="K254" s="23">
        <v>21</v>
      </c>
      <c r="L254" s="23" t="s">
        <v>323</v>
      </c>
      <c r="M254" s="23" t="s">
        <v>107</v>
      </c>
      <c r="N254" s="23" t="s">
        <v>966</v>
      </c>
      <c r="O254" s="23" t="s">
        <v>109</v>
      </c>
      <c r="P254" s="24" t="s">
        <v>5814</v>
      </c>
      <c r="Q254" s="37"/>
      <c r="R254" s="26">
        <v>8759427030</v>
      </c>
      <c r="S254" s="37"/>
      <c r="T254" s="123" t="s">
        <v>5815</v>
      </c>
      <c r="U254" s="123" t="s">
        <v>5816</v>
      </c>
      <c r="V254" s="23" t="s">
        <v>1673</v>
      </c>
      <c r="W254" s="23" t="s">
        <v>330</v>
      </c>
      <c r="X254" s="23" t="s">
        <v>5624</v>
      </c>
      <c r="Y254" s="23" t="s">
        <v>5817</v>
      </c>
      <c r="Z254" s="23" t="s">
        <v>333</v>
      </c>
      <c r="AA254" s="23">
        <v>2011</v>
      </c>
      <c r="AB254" s="28">
        <v>84</v>
      </c>
      <c r="AC254" s="28">
        <v>83</v>
      </c>
      <c r="AD254" s="23">
        <v>746</v>
      </c>
      <c r="AE254" s="23">
        <v>900</v>
      </c>
      <c r="AF254" s="24" t="s">
        <v>227</v>
      </c>
      <c r="AG254" s="24" t="s">
        <v>334</v>
      </c>
      <c r="AH254" s="24" t="s">
        <v>5818</v>
      </c>
      <c r="AI254" s="24" t="s">
        <v>5819</v>
      </c>
      <c r="AJ254" s="24" t="s">
        <v>333</v>
      </c>
      <c r="AK254" s="23">
        <v>2013</v>
      </c>
      <c r="AL254" s="28">
        <v>82.4</v>
      </c>
      <c r="AM254" s="28">
        <v>82</v>
      </c>
      <c r="AN254" s="23">
        <v>573</v>
      </c>
      <c r="AO254" s="23">
        <v>700</v>
      </c>
      <c r="AP254" s="24" t="s">
        <v>1351</v>
      </c>
      <c r="AQ254" s="24" t="s">
        <v>1351</v>
      </c>
      <c r="AR254" s="23" t="s">
        <v>1351</v>
      </c>
      <c r="AS254" s="23" t="s">
        <v>1351</v>
      </c>
      <c r="AT254" s="23" t="s">
        <v>1351</v>
      </c>
      <c r="AU254" s="28" t="s">
        <v>1351</v>
      </c>
      <c r="AV254" s="23" t="s">
        <v>124</v>
      </c>
      <c r="AW254" s="23" t="s">
        <v>1351</v>
      </c>
      <c r="AX254" s="23">
        <v>11199</v>
      </c>
      <c r="AY254" s="23">
        <v>2013</v>
      </c>
      <c r="AZ254" s="23" t="s">
        <v>125</v>
      </c>
      <c r="BA254" s="23" t="s">
        <v>3351</v>
      </c>
      <c r="BB254" s="23">
        <v>2013</v>
      </c>
      <c r="BC254" s="23">
        <v>2017</v>
      </c>
      <c r="BD254" s="23" t="s">
        <v>120</v>
      </c>
      <c r="BE254" s="29">
        <v>10900113100</v>
      </c>
      <c r="BF254" s="30">
        <v>131090110100</v>
      </c>
      <c r="BG254" s="28">
        <v>8.3000000000000007</v>
      </c>
      <c r="BH254" s="28">
        <v>8.1</v>
      </c>
      <c r="BI254" s="28">
        <v>8.14</v>
      </c>
      <c r="BJ254" s="28">
        <v>8.65</v>
      </c>
      <c r="BK254" s="28">
        <v>8.35</v>
      </c>
      <c r="BL254" s="17">
        <f t="shared" si="21"/>
        <v>8.3079999999999998</v>
      </c>
      <c r="BM254" s="31" t="s">
        <v>1351</v>
      </c>
      <c r="BN254" s="32" t="s">
        <v>1351</v>
      </c>
      <c r="BO254" s="106" t="s">
        <v>1351</v>
      </c>
      <c r="BP254" s="106" t="s">
        <v>1351</v>
      </c>
      <c r="BQ254" s="107" t="s">
        <v>1351</v>
      </c>
      <c r="BR254" s="24" t="s">
        <v>5820</v>
      </c>
      <c r="BS254" s="24" t="s">
        <v>948</v>
      </c>
      <c r="BT254" s="24" t="s">
        <v>3416</v>
      </c>
      <c r="BU254" s="24" t="s">
        <v>3369</v>
      </c>
      <c r="BV254" s="24" t="s">
        <v>3479</v>
      </c>
      <c r="BW254" s="24" t="s">
        <v>5821</v>
      </c>
      <c r="BX254" s="107" t="s">
        <v>1351</v>
      </c>
      <c r="BY254" s="107" t="s">
        <v>1351</v>
      </c>
      <c r="BZ254" s="24" t="s">
        <v>5822</v>
      </c>
      <c r="CA254" s="70"/>
      <c r="CB254" s="24" t="s">
        <v>5823</v>
      </c>
      <c r="CC254" s="24" t="s">
        <v>5824</v>
      </c>
      <c r="CD254" s="24" t="s">
        <v>5825</v>
      </c>
      <c r="CE254" s="24" t="s">
        <v>235</v>
      </c>
      <c r="CF254" s="24" t="s">
        <v>5826</v>
      </c>
      <c r="CG254" s="24" t="s">
        <v>5827</v>
      </c>
      <c r="CH254" s="24" t="s">
        <v>5828</v>
      </c>
      <c r="CI254" s="24" t="s">
        <v>204</v>
      </c>
      <c r="CJ254" s="24" t="s">
        <v>1351</v>
      </c>
      <c r="CK254" s="24" t="s">
        <v>1351</v>
      </c>
      <c r="CL254" s="24" t="s">
        <v>1351</v>
      </c>
      <c r="CM254" s="24" t="s">
        <v>1351</v>
      </c>
      <c r="CN254" s="24" t="s">
        <v>1351</v>
      </c>
      <c r="CO254" s="24" t="s">
        <v>1351</v>
      </c>
      <c r="CP254" s="24" t="s">
        <v>1351</v>
      </c>
      <c r="CQ254" s="24" t="s">
        <v>5829</v>
      </c>
      <c r="CR254" s="24" t="s">
        <v>5830</v>
      </c>
      <c r="CS254" s="24" t="s">
        <v>5831</v>
      </c>
      <c r="CT254" s="24" t="s">
        <v>142</v>
      </c>
      <c r="CU254" s="24">
        <v>721602</v>
      </c>
      <c r="CV254" s="24" t="s">
        <v>5832</v>
      </c>
      <c r="CW254" s="24" t="s">
        <v>5833</v>
      </c>
      <c r="CX254" s="24" t="s">
        <v>572</v>
      </c>
      <c r="CY254" s="24" t="s">
        <v>142</v>
      </c>
      <c r="CZ254" s="24">
        <v>700152</v>
      </c>
    </row>
    <row r="255" spans="1:104" s="19" customFormat="1">
      <c r="A255" s="10">
        <v>254</v>
      </c>
      <c r="B255" s="23">
        <v>1310901126</v>
      </c>
      <c r="C255" s="23" t="s">
        <v>3351</v>
      </c>
      <c r="D255" s="24" t="s">
        <v>5834</v>
      </c>
      <c r="E255" s="24" t="s">
        <v>5835</v>
      </c>
      <c r="F255" s="24" t="s">
        <v>1351</v>
      </c>
      <c r="G255" s="24" t="s">
        <v>320</v>
      </c>
      <c r="H255" s="23" t="s">
        <v>5836</v>
      </c>
      <c r="I255" s="23" t="s">
        <v>104</v>
      </c>
      <c r="J255" s="25" t="s">
        <v>5837</v>
      </c>
      <c r="K255" s="23">
        <v>21</v>
      </c>
      <c r="L255" s="23" t="s">
        <v>148</v>
      </c>
      <c r="M255" s="23" t="s">
        <v>107</v>
      </c>
      <c r="N255" s="23" t="s">
        <v>966</v>
      </c>
      <c r="O255" s="23" t="s">
        <v>109</v>
      </c>
      <c r="P255" s="24" t="s">
        <v>1788</v>
      </c>
      <c r="Q255" s="23" t="s">
        <v>5838</v>
      </c>
      <c r="R255" s="26">
        <v>8961374323</v>
      </c>
      <c r="S255" s="26">
        <v>9163041035</v>
      </c>
      <c r="T255" s="123" t="s">
        <v>5839</v>
      </c>
      <c r="U255" s="123" t="s">
        <v>5840</v>
      </c>
      <c r="V255" s="23" t="s">
        <v>5841</v>
      </c>
      <c r="W255" s="23" t="s">
        <v>192</v>
      </c>
      <c r="X255" s="23" t="s">
        <v>1551</v>
      </c>
      <c r="Y255" s="23" t="s">
        <v>1549</v>
      </c>
      <c r="Z255" s="23" t="s">
        <v>120</v>
      </c>
      <c r="AA255" s="23">
        <v>2011</v>
      </c>
      <c r="AB255" s="28">
        <v>83.6</v>
      </c>
      <c r="AC255" s="28">
        <v>83.6</v>
      </c>
      <c r="AD255" s="23">
        <v>52</v>
      </c>
      <c r="AE255" s="23">
        <v>60</v>
      </c>
      <c r="AF255" s="24" t="s">
        <v>878</v>
      </c>
      <c r="AG255" s="24" t="s">
        <v>192</v>
      </c>
      <c r="AH255" s="24" t="s">
        <v>1551</v>
      </c>
      <c r="AI255" s="24" t="s">
        <v>5842</v>
      </c>
      <c r="AJ255" s="24" t="s">
        <v>120</v>
      </c>
      <c r="AK255" s="23">
        <v>2013</v>
      </c>
      <c r="AL255" s="28">
        <v>81.2</v>
      </c>
      <c r="AM255" s="28">
        <v>77</v>
      </c>
      <c r="AN255" s="23">
        <v>462</v>
      </c>
      <c r="AO255" s="23">
        <v>600</v>
      </c>
      <c r="AP255" s="24" t="s">
        <v>1351</v>
      </c>
      <c r="AQ255" s="24" t="s">
        <v>1351</v>
      </c>
      <c r="AR255" s="23" t="s">
        <v>1351</v>
      </c>
      <c r="AS255" s="23" t="s">
        <v>1351</v>
      </c>
      <c r="AT255" s="23" t="s">
        <v>1351</v>
      </c>
      <c r="AU255" s="28" t="s">
        <v>1351</v>
      </c>
      <c r="AV255" s="23" t="s">
        <v>124</v>
      </c>
      <c r="AW255" s="23" t="s">
        <v>1351</v>
      </c>
      <c r="AX255" s="23" t="s">
        <v>1351</v>
      </c>
      <c r="AY255" s="23">
        <v>2013</v>
      </c>
      <c r="AZ255" s="23" t="s">
        <v>1650</v>
      </c>
      <c r="BA255" s="23" t="s">
        <v>3351</v>
      </c>
      <c r="BB255" s="23">
        <v>2013</v>
      </c>
      <c r="BC255" s="23">
        <v>2017</v>
      </c>
      <c r="BD255" s="23" t="s">
        <v>120</v>
      </c>
      <c r="BE255" s="29">
        <v>10900113101</v>
      </c>
      <c r="BF255" s="30">
        <v>131090110101</v>
      </c>
      <c r="BG255" s="28">
        <v>8.19</v>
      </c>
      <c r="BH255" s="28">
        <v>8.2100000000000009</v>
      </c>
      <c r="BI255" s="28">
        <v>8.07</v>
      </c>
      <c r="BJ255" s="28">
        <v>8.31</v>
      </c>
      <c r="BK255" s="28">
        <v>8.65</v>
      </c>
      <c r="BL255" s="17">
        <f t="shared" si="21"/>
        <v>8.2859999999999996</v>
      </c>
      <c r="BM255" s="31" t="s">
        <v>976</v>
      </c>
      <c r="BN255" s="32" t="s">
        <v>1351</v>
      </c>
      <c r="BO255" s="106" t="s">
        <v>5843</v>
      </c>
      <c r="BP255" s="106" t="s">
        <v>1351</v>
      </c>
      <c r="BQ255" s="107" t="s">
        <v>1351</v>
      </c>
      <c r="BR255" s="24" t="s">
        <v>5844</v>
      </c>
      <c r="BS255" s="24" t="s">
        <v>5845</v>
      </c>
      <c r="BT255" s="24" t="s">
        <v>5846</v>
      </c>
      <c r="BU255" s="24" t="s">
        <v>3369</v>
      </c>
      <c r="BV255" s="24" t="s">
        <v>5847</v>
      </c>
      <c r="BW255" s="24" t="s">
        <v>1351</v>
      </c>
      <c r="BX255" s="107" t="s">
        <v>1351</v>
      </c>
      <c r="BY255" s="107" t="s">
        <v>1351</v>
      </c>
      <c r="BZ255" s="24" t="s">
        <v>1351</v>
      </c>
      <c r="CA255" s="24" t="s">
        <v>5848</v>
      </c>
      <c r="CB255" s="24" t="s">
        <v>5849</v>
      </c>
      <c r="CC255" s="24" t="s">
        <v>5850</v>
      </c>
      <c r="CD255" s="24" t="s">
        <v>5851</v>
      </c>
      <c r="CE255" s="24" t="s">
        <v>235</v>
      </c>
      <c r="CF255" s="24" t="s">
        <v>957</v>
      </c>
      <c r="CG255" s="24" t="s">
        <v>5852</v>
      </c>
      <c r="CH255" s="24" t="s">
        <v>5853</v>
      </c>
      <c r="CI255" s="24" t="s">
        <v>235</v>
      </c>
      <c r="CJ255" s="24" t="s">
        <v>5854</v>
      </c>
      <c r="CK255" s="24" t="s">
        <v>5855</v>
      </c>
      <c r="CL255" s="24" t="s">
        <v>1351</v>
      </c>
      <c r="CM255" s="24" t="s">
        <v>1351</v>
      </c>
      <c r="CN255" s="24" t="s">
        <v>1351</v>
      </c>
      <c r="CO255" s="24" t="s">
        <v>1351</v>
      </c>
      <c r="CP255" s="24" t="s">
        <v>1351</v>
      </c>
      <c r="CQ255" s="24" t="s">
        <v>5856</v>
      </c>
      <c r="CR255" s="24" t="s">
        <v>140</v>
      </c>
      <c r="CS255" s="24" t="s">
        <v>140</v>
      </c>
      <c r="CT255" s="24" t="s">
        <v>142</v>
      </c>
      <c r="CU255" s="24">
        <v>700047</v>
      </c>
      <c r="CV255" s="24" t="s">
        <v>5857</v>
      </c>
      <c r="CW255" s="24" t="s">
        <v>140</v>
      </c>
      <c r="CX255" s="24" t="s">
        <v>140</v>
      </c>
      <c r="CY255" s="24" t="s">
        <v>142</v>
      </c>
      <c r="CZ255" s="24">
        <v>700047</v>
      </c>
    </row>
    <row r="256" spans="1:104" s="19" customFormat="1">
      <c r="A256" s="10">
        <v>255</v>
      </c>
      <c r="B256" s="23">
        <v>1310901133</v>
      </c>
      <c r="C256" s="23" t="s">
        <v>3351</v>
      </c>
      <c r="D256" s="24" t="s">
        <v>5858</v>
      </c>
      <c r="E256" s="24" t="s">
        <v>5859</v>
      </c>
      <c r="F256" s="24" t="s">
        <v>1351</v>
      </c>
      <c r="G256" s="24" t="s">
        <v>213</v>
      </c>
      <c r="H256" s="23" t="s">
        <v>5860</v>
      </c>
      <c r="I256" s="23" t="s">
        <v>181</v>
      </c>
      <c r="J256" s="25" t="s">
        <v>271</v>
      </c>
      <c r="K256" s="23">
        <v>21</v>
      </c>
      <c r="L256" s="23" t="s">
        <v>148</v>
      </c>
      <c r="M256" s="23" t="s">
        <v>107</v>
      </c>
      <c r="N256" s="23" t="s">
        <v>966</v>
      </c>
      <c r="O256" s="23" t="s">
        <v>109</v>
      </c>
      <c r="P256" s="24" t="s">
        <v>1788</v>
      </c>
      <c r="Q256" s="23" t="s">
        <v>5861</v>
      </c>
      <c r="R256" s="26">
        <v>8013531356</v>
      </c>
      <c r="S256" s="26" t="s">
        <v>1351</v>
      </c>
      <c r="T256" s="27" t="s">
        <v>5862</v>
      </c>
      <c r="U256" s="27" t="s">
        <v>5863</v>
      </c>
      <c r="V256" s="23" t="s">
        <v>223</v>
      </c>
      <c r="W256" s="23" t="s">
        <v>330</v>
      </c>
      <c r="X256" s="23" t="s">
        <v>1792</v>
      </c>
      <c r="Y256" s="23" t="s">
        <v>5864</v>
      </c>
      <c r="Z256" s="23" t="s">
        <v>120</v>
      </c>
      <c r="AA256" s="23">
        <v>2011</v>
      </c>
      <c r="AB256" s="28">
        <v>85.36</v>
      </c>
      <c r="AC256" s="28">
        <v>85.36</v>
      </c>
      <c r="AD256" s="23">
        <v>683</v>
      </c>
      <c r="AE256" s="23">
        <v>800</v>
      </c>
      <c r="AF256" s="24" t="s">
        <v>356</v>
      </c>
      <c r="AG256" s="24" t="s">
        <v>334</v>
      </c>
      <c r="AH256" s="24" t="s">
        <v>1792</v>
      </c>
      <c r="AI256" s="24" t="s">
        <v>5865</v>
      </c>
      <c r="AJ256" s="24" t="s">
        <v>120</v>
      </c>
      <c r="AK256" s="23">
        <v>2013</v>
      </c>
      <c r="AL256" s="28">
        <v>72</v>
      </c>
      <c r="AM256" s="28">
        <v>74.67</v>
      </c>
      <c r="AN256" s="23">
        <v>448</v>
      </c>
      <c r="AO256" s="23">
        <v>600</v>
      </c>
      <c r="AP256" s="24" t="s">
        <v>1351</v>
      </c>
      <c r="AQ256" s="24" t="s">
        <v>1351</v>
      </c>
      <c r="AR256" s="23" t="s">
        <v>1351</v>
      </c>
      <c r="AS256" s="23" t="s">
        <v>1351</v>
      </c>
      <c r="AT256" s="23" t="s">
        <v>1351</v>
      </c>
      <c r="AU256" s="28" t="s">
        <v>1351</v>
      </c>
      <c r="AV256" s="23" t="s">
        <v>124</v>
      </c>
      <c r="AW256" s="23" t="s">
        <v>1351</v>
      </c>
      <c r="AX256" s="23">
        <v>34125</v>
      </c>
      <c r="AY256" s="23">
        <v>2013</v>
      </c>
      <c r="AZ256" s="23" t="s">
        <v>1502</v>
      </c>
      <c r="BA256" s="23" t="s">
        <v>3351</v>
      </c>
      <c r="BB256" s="23">
        <v>2013</v>
      </c>
      <c r="BC256" s="23">
        <v>2017</v>
      </c>
      <c r="BD256" s="23" t="s">
        <v>120</v>
      </c>
      <c r="BE256" s="29">
        <v>10900113102</v>
      </c>
      <c r="BF256" s="30">
        <v>131090110102</v>
      </c>
      <c r="BG256" s="28">
        <v>8.19</v>
      </c>
      <c r="BH256" s="28">
        <v>8.5500000000000007</v>
      </c>
      <c r="BI256" s="28">
        <v>8.2100000000000009</v>
      </c>
      <c r="BJ256" s="28">
        <v>8.27</v>
      </c>
      <c r="BK256" s="28">
        <v>9.0399999999999991</v>
      </c>
      <c r="BL256" s="17">
        <f t="shared" si="21"/>
        <v>8.452</v>
      </c>
      <c r="BM256" s="31" t="s">
        <v>976</v>
      </c>
      <c r="BN256" s="32" t="s">
        <v>1351</v>
      </c>
      <c r="BO256" s="106" t="s">
        <v>976</v>
      </c>
      <c r="BP256" s="106" t="s">
        <v>1351</v>
      </c>
      <c r="BQ256" s="107" t="s">
        <v>1351</v>
      </c>
      <c r="BR256" s="24" t="s">
        <v>5866</v>
      </c>
      <c r="BS256" s="24" t="s">
        <v>5867</v>
      </c>
      <c r="BT256" s="24" t="s">
        <v>5868</v>
      </c>
      <c r="BU256" s="24" t="s">
        <v>3369</v>
      </c>
      <c r="BV256" s="24" t="s">
        <v>3762</v>
      </c>
      <c r="BW256" s="24" t="s">
        <v>5869</v>
      </c>
      <c r="BX256" s="107" t="s">
        <v>1351</v>
      </c>
      <c r="BY256" s="107" t="s">
        <v>1351</v>
      </c>
      <c r="BZ256" s="24" t="s">
        <v>5870</v>
      </c>
      <c r="CA256" s="24" t="s">
        <v>5871</v>
      </c>
      <c r="CB256" s="24" t="s">
        <v>5872</v>
      </c>
      <c r="CC256" s="24" t="s">
        <v>1351</v>
      </c>
      <c r="CD256" s="24" t="s">
        <v>5873</v>
      </c>
      <c r="CE256" s="24" t="s">
        <v>134</v>
      </c>
      <c r="CF256" s="24" t="s">
        <v>1351</v>
      </c>
      <c r="CG256" s="24" t="s">
        <v>1351</v>
      </c>
      <c r="CH256" s="24" t="s">
        <v>5874</v>
      </c>
      <c r="CI256" s="24" t="s">
        <v>138</v>
      </c>
      <c r="CJ256" s="24" t="s">
        <v>1351</v>
      </c>
      <c r="CK256" s="24" t="s">
        <v>1351</v>
      </c>
      <c r="CL256" s="24" t="s">
        <v>1351</v>
      </c>
      <c r="CM256" s="24" t="s">
        <v>1351</v>
      </c>
      <c r="CN256" s="24" t="s">
        <v>1351</v>
      </c>
      <c r="CO256" s="24" t="s">
        <v>1351</v>
      </c>
      <c r="CP256" s="24" t="s">
        <v>1351</v>
      </c>
      <c r="CQ256" s="24" t="s">
        <v>5875</v>
      </c>
      <c r="CR256" s="24" t="s">
        <v>5876</v>
      </c>
      <c r="CS256" s="24" t="s">
        <v>140</v>
      </c>
      <c r="CT256" s="24" t="s">
        <v>142</v>
      </c>
      <c r="CU256" s="24">
        <v>700019</v>
      </c>
      <c r="CV256" s="24" t="s">
        <v>5877</v>
      </c>
      <c r="CW256" s="24" t="s">
        <v>5876</v>
      </c>
      <c r="CX256" s="24" t="s">
        <v>140</v>
      </c>
      <c r="CY256" s="24" t="s">
        <v>142</v>
      </c>
      <c r="CZ256" s="24">
        <v>700019</v>
      </c>
    </row>
    <row r="257" spans="1:104" s="19" customFormat="1">
      <c r="A257" s="10">
        <v>256</v>
      </c>
      <c r="B257" s="23">
        <v>1310901062</v>
      </c>
      <c r="C257" s="23" t="s">
        <v>3351</v>
      </c>
      <c r="D257" s="24" t="s">
        <v>5878</v>
      </c>
      <c r="E257" s="24" t="s">
        <v>1170</v>
      </c>
      <c r="F257" s="24" t="s">
        <v>179</v>
      </c>
      <c r="G257" s="24" t="s">
        <v>4644</v>
      </c>
      <c r="H257" s="23" t="s">
        <v>5879</v>
      </c>
      <c r="I257" s="23" t="s">
        <v>181</v>
      </c>
      <c r="J257" s="25" t="s">
        <v>5880</v>
      </c>
      <c r="K257" s="23">
        <v>22</v>
      </c>
      <c r="L257" s="23" t="s">
        <v>106</v>
      </c>
      <c r="M257" s="23" t="s">
        <v>107</v>
      </c>
      <c r="N257" s="23" t="s">
        <v>966</v>
      </c>
      <c r="O257" s="23" t="s">
        <v>109</v>
      </c>
      <c r="P257" s="24" t="s">
        <v>1882</v>
      </c>
      <c r="Q257" s="23" t="s">
        <v>1351</v>
      </c>
      <c r="R257" s="26">
        <v>9933180980</v>
      </c>
      <c r="S257" s="26">
        <v>9002626097</v>
      </c>
      <c r="T257" s="27" t="s">
        <v>5881</v>
      </c>
      <c r="U257" s="27" t="s">
        <v>5882</v>
      </c>
      <c r="V257" s="23" t="s">
        <v>1624</v>
      </c>
      <c r="W257" s="23" t="s">
        <v>5883</v>
      </c>
      <c r="X257" s="23" t="s">
        <v>5884</v>
      </c>
      <c r="Y257" s="23" t="s">
        <v>5885</v>
      </c>
      <c r="Z257" s="23" t="s">
        <v>120</v>
      </c>
      <c r="AA257" s="23">
        <v>2011</v>
      </c>
      <c r="AB257" s="28">
        <v>94.2</v>
      </c>
      <c r="AC257" s="28">
        <v>90.57</v>
      </c>
      <c r="AD257" s="23">
        <v>634</v>
      </c>
      <c r="AE257" s="23">
        <v>700</v>
      </c>
      <c r="AF257" s="24" t="s">
        <v>381</v>
      </c>
      <c r="AG257" s="24" t="s">
        <v>188</v>
      </c>
      <c r="AH257" s="24" t="s">
        <v>5886</v>
      </c>
      <c r="AI257" s="24" t="s">
        <v>5887</v>
      </c>
      <c r="AJ257" s="24" t="s">
        <v>120</v>
      </c>
      <c r="AK257" s="23">
        <v>2013</v>
      </c>
      <c r="AL257" s="28">
        <v>82.25</v>
      </c>
      <c r="AM257" s="28">
        <v>79.2</v>
      </c>
      <c r="AN257" s="23">
        <v>396</v>
      </c>
      <c r="AO257" s="23">
        <v>500</v>
      </c>
      <c r="AP257" s="24" t="s">
        <v>1351</v>
      </c>
      <c r="AQ257" s="24" t="s">
        <v>1351</v>
      </c>
      <c r="AR257" s="23" t="s">
        <v>1351</v>
      </c>
      <c r="AS257" s="23" t="s">
        <v>1351</v>
      </c>
      <c r="AT257" s="23" t="s">
        <v>1351</v>
      </c>
      <c r="AU257" s="28" t="s">
        <v>1351</v>
      </c>
      <c r="AV257" s="23" t="s">
        <v>124</v>
      </c>
      <c r="AW257" s="23">
        <v>10032</v>
      </c>
      <c r="AX257" s="23">
        <v>10032</v>
      </c>
      <c r="AY257" s="23">
        <v>2013</v>
      </c>
      <c r="AZ257" s="23" t="s">
        <v>2875</v>
      </c>
      <c r="BA257" s="23" t="s">
        <v>5888</v>
      </c>
      <c r="BB257" s="23">
        <v>2013</v>
      </c>
      <c r="BC257" s="23">
        <v>2017</v>
      </c>
      <c r="BD257" s="23" t="s">
        <v>120</v>
      </c>
      <c r="BE257" s="29">
        <v>10900113103</v>
      </c>
      <c r="BF257" s="30">
        <v>131090110103</v>
      </c>
      <c r="BG257" s="28">
        <v>6.89</v>
      </c>
      <c r="BH257" s="28">
        <v>7.03</v>
      </c>
      <c r="BI257" s="28">
        <v>6.9</v>
      </c>
      <c r="BJ257" s="28">
        <v>7.04</v>
      </c>
      <c r="BK257" s="28">
        <v>6.96</v>
      </c>
      <c r="BL257" s="17">
        <f t="shared" si="21"/>
        <v>6.9640000000000004</v>
      </c>
      <c r="BM257" s="31" t="s">
        <v>976</v>
      </c>
      <c r="BN257" s="32" t="s">
        <v>1351</v>
      </c>
      <c r="BO257" s="106" t="s">
        <v>976</v>
      </c>
      <c r="BP257" s="106" t="s">
        <v>1351</v>
      </c>
      <c r="BQ257" s="107">
        <v>0</v>
      </c>
      <c r="BR257" s="24" t="s">
        <v>5250</v>
      </c>
      <c r="BS257" s="24" t="s">
        <v>3599</v>
      </c>
      <c r="BT257" s="24" t="s">
        <v>5889</v>
      </c>
      <c r="BU257" s="24" t="s">
        <v>5890</v>
      </c>
      <c r="BV257" s="24" t="s">
        <v>3370</v>
      </c>
      <c r="BW257" s="24" t="s">
        <v>5891</v>
      </c>
      <c r="BX257" s="107" t="s">
        <v>1351</v>
      </c>
      <c r="BY257" s="107" t="s">
        <v>1351</v>
      </c>
      <c r="BZ257" s="24" t="s">
        <v>5892</v>
      </c>
      <c r="CA257" s="24" t="s">
        <v>5893</v>
      </c>
      <c r="CB257" s="24" t="s">
        <v>5892</v>
      </c>
      <c r="CC257" s="24" t="s">
        <v>5893</v>
      </c>
      <c r="CD257" s="24" t="s">
        <v>5894</v>
      </c>
      <c r="CE257" s="24" t="s">
        <v>1235</v>
      </c>
      <c r="CF257" s="24" t="s">
        <v>1351</v>
      </c>
      <c r="CG257" s="24" t="s">
        <v>1351</v>
      </c>
      <c r="CH257" s="24" t="s">
        <v>5895</v>
      </c>
      <c r="CI257" s="24" t="s">
        <v>204</v>
      </c>
      <c r="CJ257" s="24" t="s">
        <v>1351</v>
      </c>
      <c r="CK257" s="24" t="s">
        <v>1351</v>
      </c>
      <c r="CL257" s="24" t="s">
        <v>1351</v>
      </c>
      <c r="CM257" s="24" t="s">
        <v>1351</v>
      </c>
      <c r="CN257" s="24" t="s">
        <v>1351</v>
      </c>
      <c r="CO257" s="24" t="s">
        <v>1351</v>
      </c>
      <c r="CP257" s="24" t="s">
        <v>1351</v>
      </c>
      <c r="CQ257" s="24" t="s">
        <v>5896</v>
      </c>
      <c r="CR257" s="24" t="s">
        <v>5897</v>
      </c>
      <c r="CS257" s="24" t="s">
        <v>601</v>
      </c>
      <c r="CT257" s="24" t="s">
        <v>142</v>
      </c>
      <c r="CU257" s="24">
        <v>734313</v>
      </c>
      <c r="CV257" s="24" t="s">
        <v>5898</v>
      </c>
      <c r="CW257" s="24" t="s">
        <v>140</v>
      </c>
      <c r="CX257" s="24" t="s">
        <v>140</v>
      </c>
      <c r="CY257" s="24" t="s">
        <v>142</v>
      </c>
      <c r="CZ257" s="24">
        <v>700032</v>
      </c>
    </row>
    <row r="258" spans="1:104" s="19" customFormat="1">
      <c r="A258" s="10">
        <v>257</v>
      </c>
      <c r="B258" s="23">
        <v>1310901066</v>
      </c>
      <c r="C258" s="23" t="s">
        <v>3351</v>
      </c>
      <c r="D258" s="24" t="s">
        <v>5899</v>
      </c>
      <c r="E258" s="24" t="s">
        <v>1170</v>
      </c>
      <c r="F258" s="24" t="s">
        <v>1351</v>
      </c>
      <c r="G258" s="24" t="s">
        <v>5900</v>
      </c>
      <c r="H258" s="23" t="s">
        <v>5901</v>
      </c>
      <c r="I258" s="23" t="s">
        <v>181</v>
      </c>
      <c r="J258" s="25" t="s">
        <v>5902</v>
      </c>
      <c r="K258" s="23">
        <v>20</v>
      </c>
      <c r="L258" s="23" t="s">
        <v>148</v>
      </c>
      <c r="M258" s="23" t="s">
        <v>107</v>
      </c>
      <c r="N258" s="23" t="s">
        <v>108</v>
      </c>
      <c r="O258" s="23" t="s">
        <v>109</v>
      </c>
      <c r="P258" s="24" t="s">
        <v>5903</v>
      </c>
      <c r="Q258" s="23">
        <v>9732525604</v>
      </c>
      <c r="R258" s="26">
        <v>9647856166</v>
      </c>
      <c r="S258" s="26">
        <v>8509657922</v>
      </c>
      <c r="T258" s="123" t="s">
        <v>5904</v>
      </c>
      <c r="U258" s="123" t="s">
        <v>5905</v>
      </c>
      <c r="V258" s="23" t="s">
        <v>1755</v>
      </c>
      <c r="W258" s="23" t="s">
        <v>330</v>
      </c>
      <c r="X258" s="23" t="s">
        <v>2913</v>
      </c>
      <c r="Y258" s="23" t="s">
        <v>5906</v>
      </c>
      <c r="Z258" s="23" t="s">
        <v>333</v>
      </c>
      <c r="AA258" s="23">
        <v>2011</v>
      </c>
      <c r="AB258" s="28">
        <v>81</v>
      </c>
      <c r="AC258" s="28">
        <v>83.25</v>
      </c>
      <c r="AD258" s="23">
        <v>729</v>
      </c>
      <c r="AE258" s="23">
        <v>666</v>
      </c>
      <c r="AF258" s="24" t="s">
        <v>227</v>
      </c>
      <c r="AG258" s="24" t="s">
        <v>334</v>
      </c>
      <c r="AH258" s="24" t="s">
        <v>2913</v>
      </c>
      <c r="AI258" s="24" t="s">
        <v>5907</v>
      </c>
      <c r="AJ258" s="24" t="s">
        <v>333</v>
      </c>
      <c r="AK258" s="23">
        <v>2013</v>
      </c>
      <c r="AL258" s="28">
        <v>74.66</v>
      </c>
      <c r="AM258" s="28">
        <v>71.8</v>
      </c>
      <c r="AN258" s="23">
        <v>448</v>
      </c>
      <c r="AO258" s="23">
        <v>359</v>
      </c>
      <c r="AP258" s="24" t="s">
        <v>1351</v>
      </c>
      <c r="AQ258" s="24" t="s">
        <v>1351</v>
      </c>
      <c r="AR258" s="23" t="s">
        <v>1351</v>
      </c>
      <c r="AS258" s="23" t="s">
        <v>1351</v>
      </c>
      <c r="AT258" s="23" t="s">
        <v>1351</v>
      </c>
      <c r="AU258" s="28" t="s">
        <v>1351</v>
      </c>
      <c r="AV258" s="23" t="s">
        <v>124</v>
      </c>
      <c r="AW258" s="23" t="s">
        <v>1351</v>
      </c>
      <c r="AX258" s="23">
        <v>13903</v>
      </c>
      <c r="AY258" s="23">
        <v>2013</v>
      </c>
      <c r="AZ258" s="23" t="s">
        <v>125</v>
      </c>
      <c r="BA258" s="23" t="s">
        <v>3579</v>
      </c>
      <c r="BB258" s="23">
        <v>2013</v>
      </c>
      <c r="BC258" s="23">
        <v>2017</v>
      </c>
      <c r="BD258" s="23" t="s">
        <v>120</v>
      </c>
      <c r="BE258" s="29">
        <v>10900113104</v>
      </c>
      <c r="BF258" s="30">
        <v>131090110104</v>
      </c>
      <c r="BG258" s="28">
        <v>6.55</v>
      </c>
      <c r="BH258" s="28">
        <v>7.21</v>
      </c>
      <c r="BI258" s="28">
        <v>6.62</v>
      </c>
      <c r="BJ258" s="28">
        <v>6.22</v>
      </c>
      <c r="BK258" s="28">
        <v>7.23</v>
      </c>
      <c r="BL258" s="17">
        <f t="shared" si="21"/>
        <v>6.766</v>
      </c>
      <c r="BM258" s="31" t="s">
        <v>195</v>
      </c>
      <c r="BN258" s="32">
        <v>2</v>
      </c>
      <c r="BO258" s="106" t="s">
        <v>1351</v>
      </c>
      <c r="BP258" s="106" t="s">
        <v>1351</v>
      </c>
      <c r="BQ258" s="107" t="s">
        <v>1351</v>
      </c>
      <c r="BR258" s="24" t="s">
        <v>5908</v>
      </c>
      <c r="BS258" s="24" t="s">
        <v>5909</v>
      </c>
      <c r="BT258" s="24" t="s">
        <v>1351</v>
      </c>
      <c r="BU258" s="24" t="s">
        <v>1351</v>
      </c>
      <c r="BV258" s="24" t="s">
        <v>1351</v>
      </c>
      <c r="BW258" s="24" t="s">
        <v>1351</v>
      </c>
      <c r="BX258" s="107" t="s">
        <v>1351</v>
      </c>
      <c r="BY258" s="107" t="s">
        <v>1351</v>
      </c>
      <c r="BZ258" s="24" t="s">
        <v>1351</v>
      </c>
      <c r="CA258" s="24" t="s">
        <v>1351</v>
      </c>
      <c r="CB258" s="24" t="s">
        <v>5910</v>
      </c>
      <c r="CC258" s="24" t="s">
        <v>5911</v>
      </c>
      <c r="CD258" s="24" t="s">
        <v>5912</v>
      </c>
      <c r="CE258" s="24" t="s">
        <v>5913</v>
      </c>
      <c r="CF258" s="24" t="s">
        <v>1351</v>
      </c>
      <c r="CG258" s="24" t="s">
        <v>1351</v>
      </c>
      <c r="CH258" s="24" t="s">
        <v>5914</v>
      </c>
      <c r="CI258" s="24" t="s">
        <v>1351</v>
      </c>
      <c r="CJ258" s="24" t="s">
        <v>1351</v>
      </c>
      <c r="CK258" s="24" t="s">
        <v>1351</v>
      </c>
      <c r="CL258" s="24" t="s">
        <v>1351</v>
      </c>
      <c r="CM258" s="24" t="s">
        <v>1351</v>
      </c>
      <c r="CN258" s="24" t="s">
        <v>1351</v>
      </c>
      <c r="CO258" s="24" t="s">
        <v>1351</v>
      </c>
      <c r="CP258" s="24" t="s">
        <v>1351</v>
      </c>
      <c r="CQ258" s="24" t="s">
        <v>5915</v>
      </c>
      <c r="CR258" s="24" t="s">
        <v>5916</v>
      </c>
      <c r="CS258" s="24" t="s">
        <v>1218</v>
      </c>
      <c r="CT258" s="24" t="s">
        <v>142</v>
      </c>
      <c r="CU258" s="24">
        <v>721507</v>
      </c>
      <c r="CV258" s="24" t="s">
        <v>5917</v>
      </c>
      <c r="CW258" s="24" t="s">
        <v>140</v>
      </c>
      <c r="CX258" s="24" t="s">
        <v>140</v>
      </c>
      <c r="CY258" s="24" t="s">
        <v>142</v>
      </c>
      <c r="CZ258" s="24">
        <v>700052</v>
      </c>
    </row>
    <row r="259" spans="1:104" s="19" customFormat="1">
      <c r="A259" s="10">
        <v>258</v>
      </c>
      <c r="B259" s="23">
        <v>1310901079</v>
      </c>
      <c r="C259" s="23" t="s">
        <v>3351</v>
      </c>
      <c r="D259" s="24" t="s">
        <v>5918</v>
      </c>
      <c r="E259" s="24" t="s">
        <v>5919</v>
      </c>
      <c r="F259" s="24" t="s">
        <v>1351</v>
      </c>
      <c r="G259" s="24" t="s">
        <v>1413</v>
      </c>
      <c r="H259" s="23" t="s">
        <v>5920</v>
      </c>
      <c r="I259" s="23" t="s">
        <v>181</v>
      </c>
      <c r="J259" s="25" t="s">
        <v>2886</v>
      </c>
      <c r="K259" s="23">
        <v>20</v>
      </c>
      <c r="L259" s="23" t="s">
        <v>148</v>
      </c>
      <c r="M259" s="23" t="s">
        <v>107</v>
      </c>
      <c r="N259" s="23" t="s">
        <v>966</v>
      </c>
      <c r="O259" s="23" t="s">
        <v>109</v>
      </c>
      <c r="P259" s="24" t="s">
        <v>5921</v>
      </c>
      <c r="Q259" s="23" t="s">
        <v>5922</v>
      </c>
      <c r="R259" s="26">
        <v>7679408642</v>
      </c>
      <c r="S259" s="26" t="s">
        <v>1351</v>
      </c>
      <c r="T259" s="123" t="s">
        <v>5923</v>
      </c>
      <c r="U259" s="123" t="s">
        <v>5649</v>
      </c>
      <c r="V259" s="23" t="s">
        <v>276</v>
      </c>
      <c r="W259" s="23" t="s">
        <v>330</v>
      </c>
      <c r="X259" s="23" t="s">
        <v>5924</v>
      </c>
      <c r="Y259" s="23" t="s">
        <v>5925</v>
      </c>
      <c r="Z259" s="23" t="s">
        <v>333</v>
      </c>
      <c r="AA259" s="23">
        <v>2011</v>
      </c>
      <c r="AB259" s="28">
        <v>83.37</v>
      </c>
      <c r="AC259" s="28">
        <v>83.37</v>
      </c>
      <c r="AD259" s="23">
        <v>667</v>
      </c>
      <c r="AE259" s="23">
        <v>800</v>
      </c>
      <c r="AF259" s="24" t="s">
        <v>227</v>
      </c>
      <c r="AG259" s="24" t="s">
        <v>334</v>
      </c>
      <c r="AH259" s="24" t="s">
        <v>5924</v>
      </c>
      <c r="AI259" s="24" t="s">
        <v>3992</v>
      </c>
      <c r="AJ259" s="24" t="s">
        <v>333</v>
      </c>
      <c r="AK259" s="23">
        <v>2013</v>
      </c>
      <c r="AL259" s="28">
        <v>76</v>
      </c>
      <c r="AM259" s="28">
        <v>72.14</v>
      </c>
      <c r="AN259" s="23">
        <v>380</v>
      </c>
      <c r="AO259" s="23">
        <v>500</v>
      </c>
      <c r="AP259" s="24" t="s">
        <v>1351</v>
      </c>
      <c r="AQ259" s="24" t="s">
        <v>1351</v>
      </c>
      <c r="AR259" s="23" t="s">
        <v>1351</v>
      </c>
      <c r="AS259" s="23" t="s">
        <v>1351</v>
      </c>
      <c r="AT259" s="23" t="s">
        <v>1351</v>
      </c>
      <c r="AU259" s="28" t="s">
        <v>1351</v>
      </c>
      <c r="AV259" s="23" t="s">
        <v>124</v>
      </c>
      <c r="AW259" s="23" t="s">
        <v>1351</v>
      </c>
      <c r="AX259" s="23">
        <v>11929</v>
      </c>
      <c r="AY259" s="23">
        <v>2013</v>
      </c>
      <c r="AZ259" s="23" t="s">
        <v>1650</v>
      </c>
      <c r="BA259" s="23" t="s">
        <v>3351</v>
      </c>
      <c r="BB259" s="23">
        <v>2013</v>
      </c>
      <c r="BC259" s="23">
        <v>2017</v>
      </c>
      <c r="BD259" s="23" t="s">
        <v>120</v>
      </c>
      <c r="BE259" s="29">
        <v>10900113105</v>
      </c>
      <c r="BF259" s="30">
        <v>131090110105</v>
      </c>
      <c r="BG259" s="28">
        <v>7.44</v>
      </c>
      <c r="BH259" s="28">
        <v>7.79</v>
      </c>
      <c r="BI259" s="28">
        <v>7.31</v>
      </c>
      <c r="BJ259" s="28">
        <v>7.81</v>
      </c>
      <c r="BK259" s="28">
        <v>7.78</v>
      </c>
      <c r="BL259" s="17">
        <f t="shared" si="21"/>
        <v>7.6259999999999994</v>
      </c>
      <c r="BM259" s="31" t="s">
        <v>976</v>
      </c>
      <c r="BN259" s="32" t="s">
        <v>1351</v>
      </c>
      <c r="BO259" s="106" t="s">
        <v>976</v>
      </c>
      <c r="BP259" s="106" t="s">
        <v>1351</v>
      </c>
      <c r="BQ259" s="107" t="s">
        <v>1351</v>
      </c>
      <c r="BR259" s="24" t="s">
        <v>5926</v>
      </c>
      <c r="BS259" s="24" t="s">
        <v>2179</v>
      </c>
      <c r="BT259" s="24" t="s">
        <v>5927</v>
      </c>
      <c r="BU259" s="24" t="s">
        <v>3369</v>
      </c>
      <c r="BV259" s="24" t="s">
        <v>5928</v>
      </c>
      <c r="BW259" s="24" t="s">
        <v>5929</v>
      </c>
      <c r="BX259" s="107" t="s">
        <v>1351</v>
      </c>
      <c r="BY259" s="107" t="s">
        <v>1351</v>
      </c>
      <c r="BZ259" s="24" t="s">
        <v>5930</v>
      </c>
      <c r="CA259" s="24" t="s">
        <v>1351</v>
      </c>
      <c r="CB259" s="24" t="s">
        <v>3742</v>
      </c>
      <c r="CC259" s="24" t="s">
        <v>4355</v>
      </c>
      <c r="CD259" s="24" t="s">
        <v>5931</v>
      </c>
      <c r="CE259" s="24" t="s">
        <v>288</v>
      </c>
      <c r="CF259" s="24" t="s">
        <v>1351</v>
      </c>
      <c r="CG259" s="24" t="s">
        <v>1351</v>
      </c>
      <c r="CH259" s="24" t="s">
        <v>5932</v>
      </c>
      <c r="CI259" s="24" t="s">
        <v>171</v>
      </c>
      <c r="CJ259" s="24" t="s">
        <v>1351</v>
      </c>
      <c r="CK259" s="24" t="s">
        <v>1351</v>
      </c>
      <c r="CL259" s="24" t="s">
        <v>1351</v>
      </c>
      <c r="CM259" s="24" t="s">
        <v>1351</v>
      </c>
      <c r="CN259" s="24" t="s">
        <v>1351</v>
      </c>
      <c r="CO259" s="24" t="s">
        <v>1351</v>
      </c>
      <c r="CP259" s="24" t="s">
        <v>1351</v>
      </c>
      <c r="CQ259" s="24" t="s">
        <v>5933</v>
      </c>
      <c r="CR259" s="24" t="s">
        <v>5934</v>
      </c>
      <c r="CS259" s="24" t="s">
        <v>365</v>
      </c>
      <c r="CT259" s="24" t="s">
        <v>142</v>
      </c>
      <c r="CU259" s="24">
        <v>734006</v>
      </c>
      <c r="CV259" s="24" t="s">
        <v>5935</v>
      </c>
      <c r="CW259" s="24" t="s">
        <v>140</v>
      </c>
      <c r="CX259" s="24" t="s">
        <v>572</v>
      </c>
      <c r="CY259" s="24" t="s">
        <v>142</v>
      </c>
      <c r="CZ259" s="24">
        <v>700152</v>
      </c>
    </row>
    <row r="260" spans="1:104" s="19" customFormat="1">
      <c r="A260" s="10">
        <v>259</v>
      </c>
      <c r="B260" s="23">
        <v>1310901048</v>
      </c>
      <c r="C260" s="23" t="s">
        <v>3351</v>
      </c>
      <c r="D260" s="24" t="s">
        <v>5936</v>
      </c>
      <c r="E260" s="24" t="s">
        <v>5937</v>
      </c>
      <c r="F260" s="24" t="s">
        <v>1351</v>
      </c>
      <c r="G260" s="24" t="s">
        <v>296</v>
      </c>
      <c r="H260" s="38" t="s">
        <v>5938</v>
      </c>
      <c r="I260" s="23" t="s">
        <v>181</v>
      </c>
      <c r="J260" s="25" t="s">
        <v>5939</v>
      </c>
      <c r="K260" s="23">
        <v>21</v>
      </c>
      <c r="L260" s="23" t="s">
        <v>323</v>
      </c>
      <c r="M260" s="23" t="s">
        <v>107</v>
      </c>
      <c r="N260" s="23" t="s">
        <v>966</v>
      </c>
      <c r="O260" s="23" t="s">
        <v>109</v>
      </c>
      <c r="P260" s="24" t="s">
        <v>5940</v>
      </c>
      <c r="Q260" s="23">
        <v>8017932099</v>
      </c>
      <c r="R260" s="26">
        <v>9051365693</v>
      </c>
      <c r="S260" s="26">
        <v>8584885142</v>
      </c>
      <c r="T260" s="123" t="s">
        <v>5941</v>
      </c>
      <c r="U260" s="123" t="s">
        <v>5942</v>
      </c>
      <c r="V260" s="23" t="s">
        <v>1598</v>
      </c>
      <c r="W260" s="23" t="s">
        <v>3386</v>
      </c>
      <c r="X260" s="23" t="s">
        <v>5943</v>
      </c>
      <c r="Y260" s="23" t="s">
        <v>5944</v>
      </c>
      <c r="Z260" s="23" t="s">
        <v>120</v>
      </c>
      <c r="AA260" s="23">
        <v>2011</v>
      </c>
      <c r="AB260" s="28">
        <v>88.4</v>
      </c>
      <c r="AC260" s="28">
        <v>85.71</v>
      </c>
      <c r="AD260" s="23">
        <v>600</v>
      </c>
      <c r="AE260" s="23">
        <v>700</v>
      </c>
      <c r="AF260" s="24" t="s">
        <v>920</v>
      </c>
      <c r="AG260" s="24" t="s">
        <v>3386</v>
      </c>
      <c r="AH260" s="24" t="s">
        <v>5943</v>
      </c>
      <c r="AI260" s="24" t="s">
        <v>4280</v>
      </c>
      <c r="AJ260" s="24" t="s">
        <v>120</v>
      </c>
      <c r="AK260" s="23">
        <v>2013</v>
      </c>
      <c r="AL260" s="28">
        <v>88.5</v>
      </c>
      <c r="AM260" s="28">
        <v>85.2</v>
      </c>
      <c r="AN260" s="23">
        <v>426</v>
      </c>
      <c r="AO260" s="23">
        <v>500</v>
      </c>
      <c r="AP260" s="24" t="s">
        <v>1351</v>
      </c>
      <c r="AQ260" s="24" t="s">
        <v>1351</v>
      </c>
      <c r="AR260" s="23" t="s">
        <v>1351</v>
      </c>
      <c r="AS260" s="23" t="s">
        <v>1351</v>
      </c>
      <c r="AT260" s="23" t="s">
        <v>1351</v>
      </c>
      <c r="AU260" s="23" t="s">
        <v>1351</v>
      </c>
      <c r="AV260" s="23" t="s">
        <v>124</v>
      </c>
      <c r="AW260" s="23" t="s">
        <v>1351</v>
      </c>
      <c r="AX260" s="23">
        <v>16340</v>
      </c>
      <c r="AY260" s="23">
        <v>2013</v>
      </c>
      <c r="AZ260" s="23" t="s">
        <v>125</v>
      </c>
      <c r="BA260" s="23" t="s">
        <v>3351</v>
      </c>
      <c r="BB260" s="23">
        <v>2013</v>
      </c>
      <c r="BC260" s="23">
        <v>2017</v>
      </c>
      <c r="BD260" s="23" t="s">
        <v>120</v>
      </c>
      <c r="BE260" s="29">
        <v>10900113106</v>
      </c>
      <c r="BF260" s="30">
        <v>131090110106</v>
      </c>
      <c r="BG260" s="28">
        <v>6.96</v>
      </c>
      <c r="BH260" s="28">
        <v>7.66</v>
      </c>
      <c r="BI260" s="28">
        <v>7.41</v>
      </c>
      <c r="BJ260" s="28">
        <v>8.08</v>
      </c>
      <c r="BK260" s="28">
        <v>7.69</v>
      </c>
      <c r="BL260" s="17">
        <f t="shared" si="21"/>
        <v>7.56</v>
      </c>
      <c r="BM260" s="31" t="s">
        <v>976</v>
      </c>
      <c r="BN260" s="119" t="s">
        <v>1351</v>
      </c>
      <c r="BO260" s="106" t="s">
        <v>976</v>
      </c>
      <c r="BP260" s="24" t="s">
        <v>1351</v>
      </c>
      <c r="BQ260" s="107">
        <v>0</v>
      </c>
      <c r="BR260" s="24" t="s">
        <v>5945</v>
      </c>
      <c r="BS260" s="24" t="s">
        <v>5946</v>
      </c>
      <c r="BT260" s="24" t="s">
        <v>1351</v>
      </c>
      <c r="BU260" s="24" t="s">
        <v>1351</v>
      </c>
      <c r="BV260" s="24" t="s">
        <v>1351</v>
      </c>
      <c r="BW260" s="24" t="s">
        <v>3480</v>
      </c>
      <c r="BX260" s="24" t="s">
        <v>1351</v>
      </c>
      <c r="BY260" s="24" t="s">
        <v>1351</v>
      </c>
      <c r="BZ260" s="24" t="s">
        <v>1351</v>
      </c>
      <c r="CA260" s="24" t="s">
        <v>1351</v>
      </c>
      <c r="CB260" s="24" t="s">
        <v>5947</v>
      </c>
      <c r="CC260" s="24" t="s">
        <v>1351</v>
      </c>
      <c r="CD260" s="24" t="s">
        <v>5948</v>
      </c>
      <c r="CE260" s="24" t="s">
        <v>235</v>
      </c>
      <c r="CF260" s="24" t="s">
        <v>5949</v>
      </c>
      <c r="CG260" s="24" t="s">
        <v>5950</v>
      </c>
      <c r="CH260" s="24" t="s">
        <v>5951</v>
      </c>
      <c r="CI260" s="24" t="s">
        <v>235</v>
      </c>
      <c r="CJ260" s="24" t="s">
        <v>3374</v>
      </c>
      <c r="CK260" s="24" t="s">
        <v>1160</v>
      </c>
      <c r="CL260" s="24" t="s">
        <v>1351</v>
      </c>
      <c r="CM260" s="24" t="s">
        <v>1351</v>
      </c>
      <c r="CN260" s="24" t="s">
        <v>1351</v>
      </c>
      <c r="CO260" s="24" t="s">
        <v>1351</v>
      </c>
      <c r="CP260" s="24" t="s">
        <v>1351</v>
      </c>
      <c r="CQ260" s="24" t="s">
        <v>5952</v>
      </c>
      <c r="CR260" s="24" t="s">
        <v>140</v>
      </c>
      <c r="CS260" s="24" t="s">
        <v>140</v>
      </c>
      <c r="CT260" s="24" t="s">
        <v>142</v>
      </c>
      <c r="CU260" s="24">
        <v>700026</v>
      </c>
      <c r="CV260" s="24" t="s">
        <v>5952</v>
      </c>
      <c r="CW260" s="24" t="s">
        <v>140</v>
      </c>
      <c r="CX260" s="24" t="s">
        <v>140</v>
      </c>
      <c r="CY260" s="24" t="s">
        <v>142</v>
      </c>
      <c r="CZ260" s="24">
        <v>700026</v>
      </c>
    </row>
    <row r="261" spans="1:104" s="19" customFormat="1">
      <c r="A261" s="10">
        <v>260</v>
      </c>
      <c r="B261" s="23">
        <v>1310901130</v>
      </c>
      <c r="C261" s="23" t="s">
        <v>3351</v>
      </c>
      <c r="D261" s="24" t="s">
        <v>5953</v>
      </c>
      <c r="E261" s="24" t="s">
        <v>5954</v>
      </c>
      <c r="F261" s="24" t="s">
        <v>1351</v>
      </c>
      <c r="G261" s="24" t="s">
        <v>5955</v>
      </c>
      <c r="H261" s="23" t="s">
        <v>5956</v>
      </c>
      <c r="I261" s="23" t="s">
        <v>104</v>
      </c>
      <c r="J261" s="25" t="s">
        <v>5957</v>
      </c>
      <c r="K261" s="23">
        <v>20</v>
      </c>
      <c r="L261" s="23" t="s">
        <v>323</v>
      </c>
      <c r="M261" s="23" t="s">
        <v>107</v>
      </c>
      <c r="N261" s="23" t="s">
        <v>966</v>
      </c>
      <c r="O261" s="23" t="s">
        <v>109</v>
      </c>
      <c r="P261" s="24" t="s">
        <v>5958</v>
      </c>
      <c r="Q261" s="23" t="s">
        <v>5959</v>
      </c>
      <c r="R261" s="26">
        <v>8013048232</v>
      </c>
      <c r="S261" s="26">
        <v>9830449141</v>
      </c>
      <c r="T261" s="123" t="s">
        <v>5960</v>
      </c>
      <c r="U261" s="123" t="s">
        <v>5961</v>
      </c>
      <c r="V261" s="23" t="s">
        <v>725</v>
      </c>
      <c r="W261" s="23" t="s">
        <v>330</v>
      </c>
      <c r="X261" s="23" t="s">
        <v>5962</v>
      </c>
      <c r="Y261" s="23" t="s">
        <v>5963</v>
      </c>
      <c r="Z261" s="23" t="s">
        <v>333</v>
      </c>
      <c r="AA261" s="23">
        <v>2011</v>
      </c>
      <c r="AB261" s="28">
        <v>80.03</v>
      </c>
      <c r="AC261" s="28">
        <v>80.03</v>
      </c>
      <c r="AD261" s="23">
        <v>643</v>
      </c>
      <c r="AE261" s="23">
        <v>800</v>
      </c>
      <c r="AF261" s="24" t="s">
        <v>356</v>
      </c>
      <c r="AG261" s="24" t="s">
        <v>334</v>
      </c>
      <c r="AH261" s="24" t="s">
        <v>5964</v>
      </c>
      <c r="AI261" s="24" t="s">
        <v>1920</v>
      </c>
      <c r="AJ261" s="24" t="s">
        <v>333</v>
      </c>
      <c r="AK261" s="23">
        <v>2013</v>
      </c>
      <c r="AL261" s="28">
        <v>84.4</v>
      </c>
      <c r="AM261" s="28">
        <v>84.427999999999997</v>
      </c>
      <c r="AN261" s="23">
        <v>591</v>
      </c>
      <c r="AO261" s="23">
        <v>700</v>
      </c>
      <c r="AP261" s="24" t="s">
        <v>1351</v>
      </c>
      <c r="AQ261" s="24" t="s">
        <v>1351</v>
      </c>
      <c r="AR261" s="23" t="s">
        <v>1351</v>
      </c>
      <c r="AS261" s="23" t="s">
        <v>1351</v>
      </c>
      <c r="AT261" s="23" t="s">
        <v>1351</v>
      </c>
      <c r="AU261" s="28" t="s">
        <v>1351</v>
      </c>
      <c r="AV261" s="23" t="s">
        <v>124</v>
      </c>
      <c r="AW261" s="23" t="s">
        <v>1351</v>
      </c>
      <c r="AX261" s="23">
        <v>21614</v>
      </c>
      <c r="AY261" s="23">
        <v>2013</v>
      </c>
      <c r="AZ261" s="23" t="s">
        <v>1650</v>
      </c>
      <c r="BA261" s="23" t="s">
        <v>3351</v>
      </c>
      <c r="BB261" s="23">
        <v>2013</v>
      </c>
      <c r="BC261" s="23">
        <v>2017</v>
      </c>
      <c r="BD261" s="23" t="s">
        <v>120</v>
      </c>
      <c r="BE261" s="29">
        <v>10900113108</v>
      </c>
      <c r="BF261" s="30">
        <v>131090110108</v>
      </c>
      <c r="BG261" s="28">
        <v>8.52</v>
      </c>
      <c r="BH261" s="28">
        <v>8.9</v>
      </c>
      <c r="BI261" s="28">
        <v>8.52</v>
      </c>
      <c r="BJ261" s="28">
        <v>8.85</v>
      </c>
      <c r="BK261" s="28">
        <v>8.6199999999999992</v>
      </c>
      <c r="BL261" s="17">
        <f t="shared" si="21"/>
        <v>8.6819999999999986</v>
      </c>
      <c r="BM261" s="31" t="s">
        <v>976</v>
      </c>
      <c r="BN261" s="32" t="s">
        <v>1351</v>
      </c>
      <c r="BO261" s="106" t="s">
        <v>976</v>
      </c>
      <c r="BP261" s="106" t="s">
        <v>1351</v>
      </c>
      <c r="BQ261" s="107" t="s">
        <v>1351</v>
      </c>
      <c r="BR261" s="24" t="s">
        <v>5965</v>
      </c>
      <c r="BS261" s="24" t="s">
        <v>5966</v>
      </c>
      <c r="BT261" s="24" t="s">
        <v>5967</v>
      </c>
      <c r="BU261" s="24" t="s">
        <v>3369</v>
      </c>
      <c r="BV261" s="24" t="s">
        <v>5968</v>
      </c>
      <c r="BW261" s="24" t="s">
        <v>5969</v>
      </c>
      <c r="BX261" s="107" t="s">
        <v>1351</v>
      </c>
      <c r="BY261" s="107" t="s">
        <v>1351</v>
      </c>
      <c r="BZ261" s="24" t="s">
        <v>5970</v>
      </c>
      <c r="CA261" s="24"/>
      <c r="CB261" s="24" t="s">
        <v>5971</v>
      </c>
      <c r="CC261" s="24" t="s">
        <v>5972</v>
      </c>
      <c r="CD261" s="24" t="s">
        <v>5973</v>
      </c>
      <c r="CE261" s="24" t="s">
        <v>235</v>
      </c>
      <c r="CF261" s="24" t="s">
        <v>5974</v>
      </c>
      <c r="CG261" s="24" t="s">
        <v>5975</v>
      </c>
      <c r="CH261" s="24" t="s">
        <v>5976</v>
      </c>
      <c r="CI261" s="24" t="s">
        <v>138</v>
      </c>
      <c r="CJ261" s="24" t="s">
        <v>1351</v>
      </c>
      <c r="CK261" s="24" t="s">
        <v>1351</v>
      </c>
      <c r="CL261" s="24" t="s">
        <v>1351</v>
      </c>
      <c r="CM261" s="24" t="s">
        <v>1351</v>
      </c>
      <c r="CN261" s="24" t="s">
        <v>1351</v>
      </c>
      <c r="CO261" s="24" t="s">
        <v>1351</v>
      </c>
      <c r="CP261" s="24" t="s">
        <v>1351</v>
      </c>
      <c r="CQ261" s="24" t="s">
        <v>5977</v>
      </c>
      <c r="CR261" s="24" t="s">
        <v>140</v>
      </c>
      <c r="CS261" s="24" t="s">
        <v>5978</v>
      </c>
      <c r="CT261" s="24" t="s">
        <v>142</v>
      </c>
      <c r="CU261" s="24">
        <v>700152</v>
      </c>
      <c r="CV261" s="24" t="s">
        <v>5977</v>
      </c>
      <c r="CW261" s="24" t="s">
        <v>140</v>
      </c>
      <c r="CX261" s="24" t="s">
        <v>5978</v>
      </c>
      <c r="CY261" s="24" t="s">
        <v>142</v>
      </c>
      <c r="CZ261" s="24">
        <v>700152</v>
      </c>
    </row>
    <row r="262" spans="1:104" s="19" customFormat="1">
      <c r="A262" s="10">
        <v>261</v>
      </c>
      <c r="B262" s="166">
        <v>1310901039</v>
      </c>
      <c r="C262" s="23" t="s">
        <v>3351</v>
      </c>
      <c r="D262" s="167" t="s">
        <v>5979</v>
      </c>
      <c r="E262" s="167" t="s">
        <v>5980</v>
      </c>
      <c r="F262" s="168"/>
      <c r="G262" s="167" t="s">
        <v>503</v>
      </c>
      <c r="H262" s="166" t="s">
        <v>5981</v>
      </c>
      <c r="I262" s="166" t="s">
        <v>104</v>
      </c>
      <c r="J262" s="169" t="s">
        <v>5982</v>
      </c>
      <c r="K262" s="166">
        <v>22</v>
      </c>
      <c r="L262" s="166" t="s">
        <v>5983</v>
      </c>
      <c r="M262" s="166" t="s">
        <v>5984</v>
      </c>
      <c r="N262" s="166" t="s">
        <v>108</v>
      </c>
      <c r="O262" s="166" t="s">
        <v>109</v>
      </c>
      <c r="P262" s="167" t="s">
        <v>5985</v>
      </c>
      <c r="Q262" s="166">
        <v>3473234963</v>
      </c>
      <c r="R262" s="170">
        <v>7501504671</v>
      </c>
      <c r="S262" s="170">
        <v>9046708999</v>
      </c>
      <c r="T262" s="167" t="s">
        <v>5986</v>
      </c>
      <c r="U262" s="167" t="s">
        <v>5986</v>
      </c>
      <c r="V262" s="166" t="s">
        <v>725</v>
      </c>
      <c r="W262" s="166" t="s">
        <v>224</v>
      </c>
      <c r="X262" s="166" t="s">
        <v>5987</v>
      </c>
      <c r="Y262" s="166" t="s">
        <v>5988</v>
      </c>
      <c r="Z262" s="166" t="s">
        <v>333</v>
      </c>
      <c r="AA262" s="166">
        <v>2010</v>
      </c>
      <c r="AB262" s="171">
        <v>76.25</v>
      </c>
      <c r="AC262" s="171">
        <v>76.25</v>
      </c>
      <c r="AD262" s="166">
        <v>610</v>
      </c>
      <c r="AE262" s="166">
        <v>610</v>
      </c>
      <c r="AF262" s="167" t="s">
        <v>356</v>
      </c>
      <c r="AG262" s="167" t="s">
        <v>279</v>
      </c>
      <c r="AH262" s="167" t="s">
        <v>5989</v>
      </c>
      <c r="AI262" s="167" t="s">
        <v>5990</v>
      </c>
      <c r="AJ262" s="167" t="s">
        <v>333</v>
      </c>
      <c r="AK262" s="166">
        <v>2012</v>
      </c>
      <c r="AL262" s="171">
        <v>71.8</v>
      </c>
      <c r="AM262" s="171">
        <v>70.849999999999994</v>
      </c>
      <c r="AN262" s="166">
        <v>496</v>
      </c>
      <c r="AO262" s="166">
        <v>359</v>
      </c>
      <c r="AP262" s="167" t="s">
        <v>1351</v>
      </c>
      <c r="AQ262" s="167" t="s">
        <v>1351</v>
      </c>
      <c r="AR262" s="166" t="s">
        <v>1351</v>
      </c>
      <c r="AS262" s="166" t="s">
        <v>1351</v>
      </c>
      <c r="AT262" s="166" t="s">
        <v>1351</v>
      </c>
      <c r="AU262" s="171" t="s">
        <v>1351</v>
      </c>
      <c r="AV262" s="166" t="s">
        <v>124</v>
      </c>
      <c r="AW262" s="166" t="s">
        <v>1351</v>
      </c>
      <c r="AX262" s="166">
        <v>13000</v>
      </c>
      <c r="AY262" s="166">
        <v>2013</v>
      </c>
      <c r="AZ262" s="166" t="s">
        <v>125</v>
      </c>
      <c r="BA262" s="166" t="s">
        <v>4477</v>
      </c>
      <c r="BB262" s="166">
        <v>2013</v>
      </c>
      <c r="BC262" s="166">
        <v>2017</v>
      </c>
      <c r="BD262" s="166" t="s">
        <v>333</v>
      </c>
      <c r="BE262" s="172">
        <v>10900113109</v>
      </c>
      <c r="BF262" s="173" t="s">
        <v>5991</v>
      </c>
      <c r="BG262" s="171">
        <v>6.9</v>
      </c>
      <c r="BH262" s="171">
        <v>7.86</v>
      </c>
      <c r="BI262" s="171">
        <v>7.9</v>
      </c>
      <c r="BJ262" s="171">
        <v>8.5399999999999991</v>
      </c>
      <c r="BK262" s="171">
        <v>8.19</v>
      </c>
      <c r="BL262" s="17">
        <f t="shared" si="21"/>
        <v>7.8780000000000001</v>
      </c>
      <c r="BM262" s="174" t="s">
        <v>1351</v>
      </c>
      <c r="BN262" s="175" t="s">
        <v>1351</v>
      </c>
      <c r="BO262" s="176" t="s">
        <v>195</v>
      </c>
      <c r="BP262" s="176" t="s">
        <v>196</v>
      </c>
      <c r="BQ262" s="177" t="s">
        <v>1952</v>
      </c>
      <c r="BR262" s="167" t="s">
        <v>5992</v>
      </c>
      <c r="BS262" s="167" t="s">
        <v>948</v>
      </c>
      <c r="BT262" s="167" t="s">
        <v>5993</v>
      </c>
      <c r="BU262" s="167" t="s">
        <v>5011</v>
      </c>
      <c r="BV262" s="167" t="s">
        <v>5994</v>
      </c>
      <c r="BW262" s="167" t="s">
        <v>5995</v>
      </c>
      <c r="BX262" s="177" t="s">
        <v>1351</v>
      </c>
      <c r="BY262" s="177" t="s">
        <v>1351</v>
      </c>
      <c r="BZ262" s="167" t="s">
        <v>5996</v>
      </c>
      <c r="CA262" s="167" t="s">
        <v>1351</v>
      </c>
      <c r="CB262" s="167" t="s">
        <v>5997</v>
      </c>
      <c r="CC262" s="167" t="s">
        <v>5998</v>
      </c>
      <c r="CD262" s="167" t="s">
        <v>5999</v>
      </c>
      <c r="CE262" s="167" t="s">
        <v>288</v>
      </c>
      <c r="CF262" s="167" t="s">
        <v>1351</v>
      </c>
      <c r="CG262" s="167" t="s">
        <v>1351</v>
      </c>
      <c r="CH262" s="167" t="s">
        <v>6000</v>
      </c>
      <c r="CI262" s="167" t="s">
        <v>171</v>
      </c>
      <c r="CJ262" s="167" t="s">
        <v>829</v>
      </c>
      <c r="CK262" s="167" t="s">
        <v>829</v>
      </c>
      <c r="CL262" s="167" t="s">
        <v>829</v>
      </c>
      <c r="CM262" s="167" t="s">
        <v>829</v>
      </c>
      <c r="CN262" s="167" t="s">
        <v>829</v>
      </c>
      <c r="CO262" s="167" t="s">
        <v>829</v>
      </c>
      <c r="CP262" s="167" t="s">
        <v>829</v>
      </c>
      <c r="CQ262" s="167" t="s">
        <v>6001</v>
      </c>
      <c r="CR262" s="167" t="s">
        <v>6001</v>
      </c>
      <c r="CS262" s="167" t="s">
        <v>1014</v>
      </c>
      <c r="CT262" s="167" t="s">
        <v>142</v>
      </c>
      <c r="CU262" s="167">
        <v>741402</v>
      </c>
      <c r="CV262" s="167" t="s">
        <v>6002</v>
      </c>
      <c r="CW262" s="167" t="s">
        <v>6003</v>
      </c>
      <c r="CX262" s="167" t="s">
        <v>1014</v>
      </c>
      <c r="CY262" s="167" t="s">
        <v>142</v>
      </c>
      <c r="CZ262" s="167">
        <v>741402</v>
      </c>
    </row>
    <row r="263" spans="1:104" s="19" customFormat="1">
      <c r="A263" s="10">
        <v>262</v>
      </c>
      <c r="B263" s="23">
        <v>1310901012</v>
      </c>
      <c r="C263" s="23" t="s">
        <v>3351</v>
      </c>
      <c r="D263" s="24" t="s">
        <v>6004</v>
      </c>
      <c r="E263" s="24" t="s">
        <v>6005</v>
      </c>
      <c r="F263" s="70"/>
      <c r="G263" s="24" t="s">
        <v>6006</v>
      </c>
      <c r="H263" s="23" t="s">
        <v>6007</v>
      </c>
      <c r="I263" s="23" t="s">
        <v>181</v>
      </c>
      <c r="J263" s="25" t="s">
        <v>6008</v>
      </c>
      <c r="K263" s="23">
        <v>19</v>
      </c>
      <c r="L263" s="23" t="s">
        <v>323</v>
      </c>
      <c r="M263" s="23" t="s">
        <v>149</v>
      </c>
      <c r="N263" s="23" t="s">
        <v>966</v>
      </c>
      <c r="O263" s="23" t="s">
        <v>109</v>
      </c>
      <c r="P263" s="24" t="s">
        <v>6009</v>
      </c>
      <c r="Q263" s="23">
        <v>9934965855</v>
      </c>
      <c r="R263" s="26">
        <v>8274989671</v>
      </c>
      <c r="S263" s="26">
        <v>9031955395</v>
      </c>
      <c r="T263" s="27" t="s">
        <v>6010</v>
      </c>
      <c r="U263" s="27" t="s">
        <v>6011</v>
      </c>
      <c r="V263" s="23" t="s">
        <v>1673</v>
      </c>
      <c r="W263" s="23" t="s">
        <v>4881</v>
      </c>
      <c r="X263" s="23" t="s">
        <v>6012</v>
      </c>
      <c r="Y263" s="23" t="s">
        <v>6013</v>
      </c>
      <c r="Z263" s="23" t="s">
        <v>158</v>
      </c>
      <c r="AA263" s="23">
        <v>2011</v>
      </c>
      <c r="AB263" s="28">
        <v>83.6</v>
      </c>
      <c r="AC263" s="28">
        <v>83.5</v>
      </c>
      <c r="AD263" s="23">
        <v>501</v>
      </c>
      <c r="AE263" s="23">
        <v>600</v>
      </c>
      <c r="AF263" s="24" t="s">
        <v>878</v>
      </c>
      <c r="AG263" s="24" t="s">
        <v>192</v>
      </c>
      <c r="AH263" s="24" t="s">
        <v>6014</v>
      </c>
      <c r="AI263" s="24" t="s">
        <v>6015</v>
      </c>
      <c r="AJ263" s="24" t="s">
        <v>120</v>
      </c>
      <c r="AK263" s="23">
        <v>2013</v>
      </c>
      <c r="AL263" s="28">
        <v>90.2</v>
      </c>
      <c r="AM263" s="28">
        <v>85.33</v>
      </c>
      <c r="AN263" s="23">
        <v>512</v>
      </c>
      <c r="AO263" s="23">
        <v>600</v>
      </c>
      <c r="AP263" s="24" t="s">
        <v>1351</v>
      </c>
      <c r="AQ263" s="24" t="s">
        <v>1351</v>
      </c>
      <c r="AR263" s="23" t="s">
        <v>1351</v>
      </c>
      <c r="AS263" s="23" t="s">
        <v>1351</v>
      </c>
      <c r="AT263" s="23" t="s">
        <v>1351</v>
      </c>
      <c r="AU263" s="28" t="s">
        <v>1351</v>
      </c>
      <c r="AV263" s="23" t="s">
        <v>124</v>
      </c>
      <c r="AW263" s="23" t="s">
        <v>1351</v>
      </c>
      <c r="AX263" s="23">
        <v>9966</v>
      </c>
      <c r="AY263" s="23">
        <v>2013</v>
      </c>
      <c r="AZ263" s="23" t="s">
        <v>125</v>
      </c>
      <c r="BA263" s="23" t="s">
        <v>3351</v>
      </c>
      <c r="BB263" s="23">
        <v>2013</v>
      </c>
      <c r="BC263" s="23">
        <v>2017</v>
      </c>
      <c r="BD263" s="23" t="s">
        <v>120</v>
      </c>
      <c r="BE263" s="29">
        <v>10900113110</v>
      </c>
      <c r="BF263" s="30">
        <v>131090110110</v>
      </c>
      <c r="BG263" s="28">
        <v>8.19</v>
      </c>
      <c r="BH263" s="28">
        <v>8.76</v>
      </c>
      <c r="BI263" s="28">
        <v>8.24</v>
      </c>
      <c r="BJ263" s="28">
        <v>8.42</v>
      </c>
      <c r="BK263" s="28">
        <v>8.58</v>
      </c>
      <c r="BL263" s="17">
        <f t="shared" si="21"/>
        <v>8.4379999999999988</v>
      </c>
      <c r="BM263" s="31" t="s">
        <v>976</v>
      </c>
      <c r="BN263" s="32" t="s">
        <v>1351</v>
      </c>
      <c r="BO263" s="106" t="s">
        <v>976</v>
      </c>
      <c r="BP263" s="106" t="s">
        <v>1351</v>
      </c>
      <c r="BQ263" s="107">
        <v>0</v>
      </c>
      <c r="BR263" s="24" t="s">
        <v>6016</v>
      </c>
      <c r="BS263" s="24" t="s">
        <v>6017</v>
      </c>
      <c r="BT263" s="24" t="s">
        <v>6018</v>
      </c>
      <c r="BU263" s="24" t="s">
        <v>3478</v>
      </c>
      <c r="BV263" s="24" t="s">
        <v>3479</v>
      </c>
      <c r="BW263" s="24" t="s">
        <v>6019</v>
      </c>
      <c r="BX263" s="107" t="s">
        <v>1351</v>
      </c>
      <c r="BY263" s="107" t="s">
        <v>1351</v>
      </c>
      <c r="BZ263" s="24" t="s">
        <v>6020</v>
      </c>
      <c r="CA263" s="24" t="s">
        <v>6021</v>
      </c>
      <c r="CB263" s="24" t="s">
        <v>6022</v>
      </c>
      <c r="CC263" s="70"/>
      <c r="CD263" s="24" t="s">
        <v>6023</v>
      </c>
      <c r="CE263" s="24" t="s">
        <v>288</v>
      </c>
      <c r="CF263" s="24" t="s">
        <v>1351</v>
      </c>
      <c r="CG263" s="24" t="s">
        <v>1351</v>
      </c>
      <c r="CH263" s="24" t="s">
        <v>6024</v>
      </c>
      <c r="CI263" s="24" t="s">
        <v>6025</v>
      </c>
      <c r="CJ263" s="24" t="s">
        <v>1351</v>
      </c>
      <c r="CK263" s="24" t="s">
        <v>1351</v>
      </c>
      <c r="CL263" s="24" t="s">
        <v>6026</v>
      </c>
      <c r="CM263" s="24" t="s">
        <v>6027</v>
      </c>
      <c r="CN263" s="24" t="s">
        <v>6028</v>
      </c>
      <c r="CO263" s="24" t="s">
        <v>6029</v>
      </c>
      <c r="CP263" s="24" t="s">
        <v>837</v>
      </c>
      <c r="CQ263" s="24" t="s">
        <v>6030</v>
      </c>
      <c r="CR263" s="24" t="s">
        <v>206</v>
      </c>
      <c r="CS263" s="24" t="s">
        <v>206</v>
      </c>
      <c r="CT263" s="24" t="s">
        <v>207</v>
      </c>
      <c r="CU263" s="24">
        <v>826001</v>
      </c>
      <c r="CV263" s="24" t="s">
        <v>6031</v>
      </c>
      <c r="CW263" s="24" t="s">
        <v>6032</v>
      </c>
      <c r="CX263" s="24" t="s">
        <v>4763</v>
      </c>
      <c r="CY263" s="24" t="s">
        <v>142</v>
      </c>
      <c r="CZ263" s="24">
        <v>700152</v>
      </c>
    </row>
    <row r="264" spans="1:104" s="19" customFormat="1">
      <c r="A264" s="10">
        <v>263</v>
      </c>
      <c r="B264" s="23">
        <v>1310901072</v>
      </c>
      <c r="C264" s="23" t="s">
        <v>3351</v>
      </c>
      <c r="D264" s="24" t="s">
        <v>6033</v>
      </c>
      <c r="E264" s="24" t="s">
        <v>6034</v>
      </c>
      <c r="F264" s="24" t="s">
        <v>1351</v>
      </c>
      <c r="G264" s="24" t="s">
        <v>296</v>
      </c>
      <c r="H264" s="23" t="s">
        <v>6035</v>
      </c>
      <c r="I264" s="23" t="s">
        <v>104</v>
      </c>
      <c r="J264" s="25" t="s">
        <v>6036</v>
      </c>
      <c r="K264" s="23">
        <v>20</v>
      </c>
      <c r="L264" s="23" t="s">
        <v>106</v>
      </c>
      <c r="M264" s="23" t="s">
        <v>107</v>
      </c>
      <c r="N264" s="23" t="s">
        <v>108</v>
      </c>
      <c r="O264" s="23" t="s">
        <v>109</v>
      </c>
      <c r="P264" s="24" t="s">
        <v>6037</v>
      </c>
      <c r="Q264" s="23">
        <v>9234501276</v>
      </c>
      <c r="R264" s="26">
        <v>9674079493</v>
      </c>
      <c r="S264" s="26">
        <v>9903379391</v>
      </c>
      <c r="T264" s="123" t="s">
        <v>6038</v>
      </c>
      <c r="U264" s="123" t="s">
        <v>6039</v>
      </c>
      <c r="V264" s="23" t="s">
        <v>1598</v>
      </c>
      <c r="W264" s="23" t="s">
        <v>3386</v>
      </c>
      <c r="X264" s="23" t="s">
        <v>6040</v>
      </c>
      <c r="Y264" s="23" t="s">
        <v>6041</v>
      </c>
      <c r="Z264" s="23" t="s">
        <v>120</v>
      </c>
      <c r="AA264" s="23">
        <v>2011</v>
      </c>
      <c r="AB264" s="28">
        <v>96.4</v>
      </c>
      <c r="AC264" s="28">
        <v>94.57</v>
      </c>
      <c r="AD264" s="23">
        <v>662</v>
      </c>
      <c r="AE264" s="23">
        <v>700</v>
      </c>
      <c r="AF264" s="24" t="s">
        <v>3453</v>
      </c>
      <c r="AG264" s="24" t="s">
        <v>3386</v>
      </c>
      <c r="AH264" s="24" t="s">
        <v>6040</v>
      </c>
      <c r="AI264" s="24" t="s">
        <v>6042</v>
      </c>
      <c r="AJ264" s="24" t="s">
        <v>120</v>
      </c>
      <c r="AK264" s="23">
        <v>2013</v>
      </c>
      <c r="AL264" s="28">
        <v>91.75</v>
      </c>
      <c r="AM264" s="28">
        <v>90</v>
      </c>
      <c r="AN264" s="23">
        <v>450</v>
      </c>
      <c r="AO264" s="23">
        <v>500</v>
      </c>
      <c r="AP264" s="24" t="s">
        <v>1351</v>
      </c>
      <c r="AQ264" s="24" t="s">
        <v>1351</v>
      </c>
      <c r="AR264" s="23" t="s">
        <v>1351</v>
      </c>
      <c r="AS264" s="23" t="s">
        <v>1351</v>
      </c>
      <c r="AT264" s="23" t="s">
        <v>1351</v>
      </c>
      <c r="AU264" s="28" t="s">
        <v>1351</v>
      </c>
      <c r="AV264" s="23" t="s">
        <v>124</v>
      </c>
      <c r="AW264" s="23" t="s">
        <v>1351</v>
      </c>
      <c r="AX264" s="23">
        <v>10079</v>
      </c>
      <c r="AY264" s="23">
        <v>2013</v>
      </c>
      <c r="AZ264" s="23" t="s">
        <v>6043</v>
      </c>
      <c r="BA264" s="23" t="s">
        <v>3579</v>
      </c>
      <c r="BB264" s="23">
        <v>2013</v>
      </c>
      <c r="BC264" s="23">
        <v>2017</v>
      </c>
      <c r="BD264" s="23" t="s">
        <v>120</v>
      </c>
      <c r="BE264" s="29">
        <v>10900113111</v>
      </c>
      <c r="BF264" s="30">
        <v>131090110112</v>
      </c>
      <c r="BG264" s="28">
        <v>8.56</v>
      </c>
      <c r="BH264" s="28">
        <v>9.31</v>
      </c>
      <c r="BI264" s="28">
        <v>8.7899999999999991</v>
      </c>
      <c r="BJ264" s="28">
        <v>9.5399999999999991</v>
      </c>
      <c r="BK264" s="28">
        <v>9.3800000000000008</v>
      </c>
      <c r="BL264" s="17">
        <f t="shared" si="21"/>
        <v>9.1160000000000014</v>
      </c>
      <c r="BM264" s="31" t="s">
        <v>976</v>
      </c>
      <c r="BN264" s="32" t="s">
        <v>1351</v>
      </c>
      <c r="BO264" s="106" t="s">
        <v>976</v>
      </c>
      <c r="BP264" s="106" t="s">
        <v>1351</v>
      </c>
      <c r="BQ264" s="107" t="s">
        <v>1351</v>
      </c>
      <c r="BR264" s="24" t="s">
        <v>6044</v>
      </c>
      <c r="BS264" s="24" t="s">
        <v>6045</v>
      </c>
      <c r="BT264" s="24" t="s">
        <v>5431</v>
      </c>
      <c r="BU264" s="24" t="s">
        <v>5432</v>
      </c>
      <c r="BV264" s="24" t="s">
        <v>4969</v>
      </c>
      <c r="BW264" s="24" t="s">
        <v>6046</v>
      </c>
      <c r="BX264" s="107" t="s">
        <v>1351</v>
      </c>
      <c r="BY264" s="107" t="s">
        <v>1351</v>
      </c>
      <c r="BZ264" s="24" t="s">
        <v>6047</v>
      </c>
      <c r="CA264" s="24" t="s">
        <v>6048</v>
      </c>
      <c r="CB264" s="24" t="s">
        <v>6049</v>
      </c>
      <c r="CC264" s="129" t="s">
        <v>6050</v>
      </c>
      <c r="CD264" s="24" t="s">
        <v>6051</v>
      </c>
      <c r="CE264" s="24" t="s">
        <v>134</v>
      </c>
      <c r="CF264" s="24" t="s">
        <v>1351</v>
      </c>
      <c r="CG264" s="24" t="s">
        <v>1351</v>
      </c>
      <c r="CH264" s="24" t="s">
        <v>6052</v>
      </c>
      <c r="CI264" s="24" t="s">
        <v>138</v>
      </c>
      <c r="CJ264" s="24" t="s">
        <v>1351</v>
      </c>
      <c r="CK264" s="24" t="s">
        <v>1351</v>
      </c>
      <c r="CL264" s="24" t="s">
        <v>6053</v>
      </c>
      <c r="CM264" s="24" t="s">
        <v>235</v>
      </c>
      <c r="CN264" s="24" t="s">
        <v>6054</v>
      </c>
      <c r="CO264" s="24" t="s">
        <v>4293</v>
      </c>
      <c r="CP264" s="24" t="s">
        <v>1166</v>
      </c>
      <c r="CQ264" s="24" t="s">
        <v>6055</v>
      </c>
      <c r="CR264" s="24" t="s">
        <v>6056</v>
      </c>
      <c r="CS264" s="24" t="s">
        <v>1338</v>
      </c>
      <c r="CT264" s="24" t="s">
        <v>142</v>
      </c>
      <c r="CU264" s="24">
        <v>700056</v>
      </c>
      <c r="CV264" s="24" t="s">
        <v>6057</v>
      </c>
      <c r="CW264" s="24" t="s">
        <v>417</v>
      </c>
      <c r="CX264" s="24" t="s">
        <v>140</v>
      </c>
      <c r="CY264" s="24" t="s">
        <v>142</v>
      </c>
      <c r="CZ264" s="24">
        <v>700094</v>
      </c>
    </row>
    <row r="265" spans="1:104" s="19" customFormat="1">
      <c r="A265" s="10">
        <v>264</v>
      </c>
      <c r="B265" s="23">
        <v>1310901067</v>
      </c>
      <c r="C265" s="23" t="s">
        <v>3351</v>
      </c>
      <c r="D265" s="24" t="s">
        <v>6058</v>
      </c>
      <c r="E265" s="24" t="s">
        <v>6059</v>
      </c>
      <c r="F265" s="24" t="s">
        <v>1351</v>
      </c>
      <c r="G265" s="24" t="s">
        <v>213</v>
      </c>
      <c r="H265" s="23" t="s">
        <v>6060</v>
      </c>
      <c r="I265" s="23" t="s">
        <v>104</v>
      </c>
      <c r="J265" s="25" t="s">
        <v>6061</v>
      </c>
      <c r="K265" s="23">
        <v>20</v>
      </c>
      <c r="L265" s="23" t="s">
        <v>148</v>
      </c>
      <c r="M265" s="23" t="s">
        <v>107</v>
      </c>
      <c r="N265" s="23" t="s">
        <v>108</v>
      </c>
      <c r="O265" s="23" t="s">
        <v>109</v>
      </c>
      <c r="P265" s="24" t="s">
        <v>3382</v>
      </c>
      <c r="Q265" s="23" t="s">
        <v>6062</v>
      </c>
      <c r="R265" s="26">
        <v>9674352466</v>
      </c>
      <c r="S265" s="26">
        <v>8335923008</v>
      </c>
      <c r="T265" s="123" t="s">
        <v>6063</v>
      </c>
      <c r="U265" s="24" t="s">
        <v>1351</v>
      </c>
      <c r="V265" s="23" t="s">
        <v>725</v>
      </c>
      <c r="W265" s="23" t="s">
        <v>330</v>
      </c>
      <c r="X265" s="23" t="s">
        <v>225</v>
      </c>
      <c r="Y265" s="23" t="s">
        <v>6064</v>
      </c>
      <c r="Z265" s="23" t="s">
        <v>120</v>
      </c>
      <c r="AA265" s="23">
        <v>2011</v>
      </c>
      <c r="AB265" s="28">
        <v>85.37</v>
      </c>
      <c r="AC265" s="28">
        <v>83.22</v>
      </c>
      <c r="AD265" s="23">
        <v>749</v>
      </c>
      <c r="AE265" s="23">
        <v>900</v>
      </c>
      <c r="AF265" s="24" t="s">
        <v>4043</v>
      </c>
      <c r="AG265" s="24" t="s">
        <v>334</v>
      </c>
      <c r="AH265" s="24" t="s">
        <v>225</v>
      </c>
      <c r="AI265" s="24" t="s">
        <v>1920</v>
      </c>
      <c r="AJ265" s="24" t="s">
        <v>120</v>
      </c>
      <c r="AK265" s="23">
        <v>2013</v>
      </c>
      <c r="AL265" s="28">
        <v>80.599999999999994</v>
      </c>
      <c r="AM265" s="28">
        <v>78.709999999999994</v>
      </c>
      <c r="AN265" s="23">
        <v>551</v>
      </c>
      <c r="AO265" s="23">
        <v>700</v>
      </c>
      <c r="AP265" s="24" t="s">
        <v>1351</v>
      </c>
      <c r="AQ265" s="24" t="s">
        <v>1351</v>
      </c>
      <c r="AR265" s="23" t="s">
        <v>1351</v>
      </c>
      <c r="AS265" s="23" t="s">
        <v>1351</v>
      </c>
      <c r="AT265" s="23" t="s">
        <v>1351</v>
      </c>
      <c r="AU265" s="28" t="s">
        <v>1351</v>
      </c>
      <c r="AV265" s="23" t="s">
        <v>124</v>
      </c>
      <c r="AW265" s="23" t="s">
        <v>1351</v>
      </c>
      <c r="AX265" s="23">
        <v>14144</v>
      </c>
      <c r="AY265" s="23">
        <v>2013</v>
      </c>
      <c r="AZ265" s="23" t="s">
        <v>1650</v>
      </c>
      <c r="BA265" s="23" t="s">
        <v>3351</v>
      </c>
      <c r="BB265" s="23">
        <v>2013</v>
      </c>
      <c r="BC265" s="23">
        <v>2017</v>
      </c>
      <c r="BD265" s="23" t="s">
        <v>120</v>
      </c>
      <c r="BE265" s="29">
        <v>10900113112</v>
      </c>
      <c r="BF265" s="30">
        <v>131090110113</v>
      </c>
      <c r="BG265" s="28">
        <v>7.26</v>
      </c>
      <c r="BH265" s="28">
        <v>8.31</v>
      </c>
      <c r="BI265" s="28">
        <v>7.69</v>
      </c>
      <c r="BJ265" s="28">
        <v>8.6199999999999992</v>
      </c>
      <c r="BK265" s="28">
        <v>8.5399999999999991</v>
      </c>
      <c r="BL265" s="17">
        <f t="shared" si="21"/>
        <v>8.0839999999999996</v>
      </c>
      <c r="BM265" s="31" t="s">
        <v>976</v>
      </c>
      <c r="BN265" s="32" t="s">
        <v>1351</v>
      </c>
      <c r="BO265" s="106" t="s">
        <v>976</v>
      </c>
      <c r="BP265" s="106" t="s">
        <v>1351</v>
      </c>
      <c r="BQ265" s="107" t="s">
        <v>1351</v>
      </c>
      <c r="BR265" s="24" t="s">
        <v>6065</v>
      </c>
      <c r="BS265" s="24" t="s">
        <v>6066</v>
      </c>
      <c r="BT265" s="24" t="s">
        <v>5543</v>
      </c>
      <c r="BU265" s="24" t="s">
        <v>3369</v>
      </c>
      <c r="BV265" s="24" t="s">
        <v>5278</v>
      </c>
      <c r="BW265" s="24" t="s">
        <v>1351</v>
      </c>
      <c r="BX265" s="107" t="s">
        <v>1351</v>
      </c>
      <c r="BY265" s="107" t="s">
        <v>1351</v>
      </c>
      <c r="BZ265" s="24" t="s">
        <v>1351</v>
      </c>
      <c r="CA265" s="24" t="s">
        <v>6067</v>
      </c>
      <c r="CB265" s="24" t="s">
        <v>6068</v>
      </c>
      <c r="CC265" s="24" t="s">
        <v>6069</v>
      </c>
      <c r="CD265" s="24" t="s">
        <v>6070</v>
      </c>
      <c r="CE265" s="24" t="s">
        <v>235</v>
      </c>
      <c r="CF265" s="24" t="s">
        <v>6071</v>
      </c>
      <c r="CG265" s="24" t="s">
        <v>6072</v>
      </c>
      <c r="CH265" s="24" t="s">
        <v>6073</v>
      </c>
      <c r="CI265" s="24" t="s">
        <v>235</v>
      </c>
      <c r="CJ265" s="24" t="s">
        <v>6074</v>
      </c>
      <c r="CK265" s="24" t="s">
        <v>6075</v>
      </c>
      <c r="CL265" s="24" t="s">
        <v>1351</v>
      </c>
      <c r="CM265" s="24" t="s">
        <v>1351</v>
      </c>
      <c r="CN265" s="24" t="s">
        <v>1351</v>
      </c>
      <c r="CO265" s="24" t="s">
        <v>1351</v>
      </c>
      <c r="CP265" s="24" t="s">
        <v>1351</v>
      </c>
      <c r="CQ265" s="24" t="s">
        <v>6076</v>
      </c>
      <c r="CR265" s="24" t="s">
        <v>2524</v>
      </c>
      <c r="CS265" s="24" t="s">
        <v>140</v>
      </c>
      <c r="CT265" s="24" t="s">
        <v>142</v>
      </c>
      <c r="CU265" s="24">
        <v>700141</v>
      </c>
      <c r="CV265" s="24" t="s">
        <v>6076</v>
      </c>
      <c r="CW265" s="24" t="s">
        <v>2524</v>
      </c>
      <c r="CX265" s="24" t="s">
        <v>140</v>
      </c>
      <c r="CY265" s="24" t="s">
        <v>142</v>
      </c>
      <c r="CZ265" s="24">
        <v>700141</v>
      </c>
    </row>
    <row r="266" spans="1:104" s="19" customFormat="1">
      <c r="A266" s="10">
        <v>265</v>
      </c>
      <c r="B266" s="23">
        <v>1310901056</v>
      </c>
      <c r="C266" s="23" t="s">
        <v>3351</v>
      </c>
      <c r="D266" s="24" t="s">
        <v>6077</v>
      </c>
      <c r="E266" s="24" t="s">
        <v>6078</v>
      </c>
      <c r="F266" s="70"/>
      <c r="G266" s="24" t="s">
        <v>6079</v>
      </c>
      <c r="H266" s="23" t="s">
        <v>6080</v>
      </c>
      <c r="I266" s="23" t="s">
        <v>181</v>
      </c>
      <c r="J266" s="25" t="s">
        <v>6081</v>
      </c>
      <c r="K266" s="23">
        <v>23</v>
      </c>
      <c r="L266" s="23" t="s">
        <v>829</v>
      </c>
      <c r="M266" s="23" t="s">
        <v>149</v>
      </c>
      <c r="N266" s="23" t="s">
        <v>966</v>
      </c>
      <c r="O266" s="23" t="s">
        <v>109</v>
      </c>
      <c r="P266" s="24" t="s">
        <v>6082</v>
      </c>
      <c r="Q266" s="23" t="s">
        <v>6083</v>
      </c>
      <c r="R266" s="26">
        <v>8926105055</v>
      </c>
      <c r="S266" s="26">
        <v>9635903822</v>
      </c>
      <c r="T266" s="27" t="s">
        <v>6084</v>
      </c>
      <c r="U266" s="70"/>
      <c r="V266" s="23" t="s">
        <v>1673</v>
      </c>
      <c r="W266" s="23" t="s">
        <v>330</v>
      </c>
      <c r="X266" s="23" t="s">
        <v>6085</v>
      </c>
      <c r="Y266" s="23" t="s">
        <v>852</v>
      </c>
      <c r="Z266" s="23" t="s">
        <v>333</v>
      </c>
      <c r="AA266" s="23">
        <v>2010</v>
      </c>
      <c r="AB266" s="28">
        <v>74.75</v>
      </c>
      <c r="AC266" s="28">
        <v>74.75</v>
      </c>
      <c r="AD266" s="23">
        <v>598</v>
      </c>
      <c r="AE266" s="23">
        <v>800</v>
      </c>
      <c r="AF266" s="24" t="s">
        <v>227</v>
      </c>
      <c r="AG266" s="24" t="s">
        <v>334</v>
      </c>
      <c r="AH266" s="24" t="s">
        <v>6085</v>
      </c>
      <c r="AI266" s="24" t="s">
        <v>6086</v>
      </c>
      <c r="AJ266" s="24" t="s">
        <v>333</v>
      </c>
      <c r="AK266" s="23">
        <v>2012</v>
      </c>
      <c r="AL266" s="28">
        <v>68.8</v>
      </c>
      <c r="AM266" s="28">
        <v>69.42</v>
      </c>
      <c r="AN266" s="23">
        <v>344</v>
      </c>
      <c r="AO266" s="23">
        <v>500</v>
      </c>
      <c r="AP266" s="70"/>
      <c r="AQ266" s="70"/>
      <c r="AR266" s="37"/>
      <c r="AS266" s="37"/>
      <c r="AT266" s="37"/>
      <c r="AU266" s="37"/>
      <c r="AV266" s="23" t="s">
        <v>124</v>
      </c>
      <c r="AW266" s="37"/>
      <c r="AX266" s="23">
        <v>10155</v>
      </c>
      <c r="AY266" s="23">
        <v>2013</v>
      </c>
      <c r="AZ266" s="23" t="s">
        <v>125</v>
      </c>
      <c r="BA266" s="23" t="s">
        <v>6087</v>
      </c>
      <c r="BB266" s="23">
        <v>2013</v>
      </c>
      <c r="BC266" s="23">
        <v>2017</v>
      </c>
      <c r="BD266" s="23" t="s">
        <v>120</v>
      </c>
      <c r="BE266" s="29">
        <v>10900113113</v>
      </c>
      <c r="BF266" s="30">
        <v>131090110114</v>
      </c>
      <c r="BG266" s="28">
        <v>7.48</v>
      </c>
      <c r="BH266" s="28">
        <v>6.83</v>
      </c>
      <c r="BI266" s="28">
        <v>6.41</v>
      </c>
      <c r="BJ266" s="28">
        <v>7.39</v>
      </c>
      <c r="BK266" s="28">
        <v>7.27</v>
      </c>
      <c r="BL266" s="17">
        <f t="shared" si="21"/>
        <v>7.0759999999999987</v>
      </c>
      <c r="BM266" s="31" t="s">
        <v>976</v>
      </c>
      <c r="BN266" s="32" t="s">
        <v>2900</v>
      </c>
      <c r="BO266" s="106" t="s">
        <v>195</v>
      </c>
      <c r="BP266" s="106" t="s">
        <v>196</v>
      </c>
      <c r="BQ266" s="107">
        <v>1</v>
      </c>
      <c r="BR266" s="24" t="s">
        <v>6088</v>
      </c>
      <c r="BS266" s="24" t="s">
        <v>6089</v>
      </c>
      <c r="BT266" s="24" t="s">
        <v>6090</v>
      </c>
      <c r="BU266" s="178" t="s">
        <v>6091</v>
      </c>
      <c r="BV266" s="24" t="s">
        <v>6092</v>
      </c>
      <c r="BW266" s="24" t="s">
        <v>1351</v>
      </c>
      <c r="BX266" s="70"/>
      <c r="BY266" s="70"/>
      <c r="BZ266" s="70"/>
      <c r="CA266" s="70"/>
      <c r="CB266" s="70"/>
      <c r="CC266" s="70"/>
      <c r="CD266" s="24" t="s">
        <v>6093</v>
      </c>
      <c r="CE266" s="24" t="s">
        <v>288</v>
      </c>
      <c r="CF266" s="24" t="s">
        <v>6094</v>
      </c>
      <c r="CG266" s="70"/>
      <c r="CH266" s="24" t="s">
        <v>6095</v>
      </c>
      <c r="CI266" s="24" t="s">
        <v>138</v>
      </c>
      <c r="CJ266" s="70"/>
      <c r="CK266" s="70"/>
      <c r="CL266" s="70"/>
      <c r="CM266" s="70"/>
      <c r="CN266" s="70"/>
      <c r="CO266" s="70"/>
      <c r="CP266" s="70"/>
      <c r="CQ266" s="24" t="s">
        <v>6096</v>
      </c>
      <c r="CR266" s="24" t="s">
        <v>6097</v>
      </c>
      <c r="CS266" s="24" t="s">
        <v>1137</v>
      </c>
      <c r="CT266" s="24" t="s">
        <v>142</v>
      </c>
      <c r="CU266" s="24">
        <v>721147</v>
      </c>
      <c r="CV266" s="24" t="s">
        <v>6098</v>
      </c>
      <c r="CW266" s="24" t="s">
        <v>140</v>
      </c>
      <c r="CX266" s="24" t="s">
        <v>140</v>
      </c>
      <c r="CY266" s="24" t="s">
        <v>142</v>
      </c>
      <c r="CZ266" s="24">
        <v>700084</v>
      </c>
    </row>
    <row r="267" spans="1:104" s="19" customFormat="1">
      <c r="A267" s="10">
        <v>266</v>
      </c>
      <c r="B267" s="23">
        <v>1310901044</v>
      </c>
      <c r="C267" s="23" t="s">
        <v>3351</v>
      </c>
      <c r="D267" s="24" t="s">
        <v>6099</v>
      </c>
      <c r="E267" s="24" t="s">
        <v>6100</v>
      </c>
      <c r="F267" s="24" t="s">
        <v>6101</v>
      </c>
      <c r="G267" s="24" t="s">
        <v>6102</v>
      </c>
      <c r="H267" s="23" t="s">
        <v>6103</v>
      </c>
      <c r="I267" s="23" t="s">
        <v>181</v>
      </c>
      <c r="J267" s="25" t="s">
        <v>4984</v>
      </c>
      <c r="K267" s="23">
        <v>21</v>
      </c>
      <c r="L267" s="23" t="s">
        <v>216</v>
      </c>
      <c r="M267" s="23" t="s">
        <v>107</v>
      </c>
      <c r="N267" s="23" t="s">
        <v>966</v>
      </c>
      <c r="O267" s="23" t="s">
        <v>109</v>
      </c>
      <c r="P267" s="24" t="s">
        <v>6104</v>
      </c>
      <c r="Q267" s="23" t="s">
        <v>1351</v>
      </c>
      <c r="R267" s="26">
        <v>9874124150</v>
      </c>
      <c r="S267" s="26">
        <v>9007697646</v>
      </c>
      <c r="T267" s="123" t="s">
        <v>6105</v>
      </c>
      <c r="U267" s="123" t="s">
        <v>6106</v>
      </c>
      <c r="V267" s="23" t="s">
        <v>1421</v>
      </c>
      <c r="W267" s="23" t="s">
        <v>192</v>
      </c>
      <c r="X267" s="23" t="s">
        <v>6107</v>
      </c>
      <c r="Y267" s="23" t="s">
        <v>6108</v>
      </c>
      <c r="Z267" s="23" t="s">
        <v>120</v>
      </c>
      <c r="AA267" s="23">
        <v>2010</v>
      </c>
      <c r="AB267" s="28">
        <v>70.3</v>
      </c>
      <c r="AC267" s="28">
        <v>70.3</v>
      </c>
      <c r="AD267" s="23">
        <v>352</v>
      </c>
      <c r="AE267" s="23">
        <v>500</v>
      </c>
      <c r="AF267" s="24" t="s">
        <v>878</v>
      </c>
      <c r="AG267" s="24" t="s">
        <v>192</v>
      </c>
      <c r="AH267" s="24" t="s">
        <v>6107</v>
      </c>
      <c r="AI267" s="24" t="s">
        <v>6109</v>
      </c>
      <c r="AJ267" s="24" t="s">
        <v>120</v>
      </c>
      <c r="AK267" s="23">
        <v>2012</v>
      </c>
      <c r="AL267" s="28">
        <v>66.8</v>
      </c>
      <c r="AM267" s="28">
        <v>66.8</v>
      </c>
      <c r="AN267" s="23">
        <v>334</v>
      </c>
      <c r="AO267" s="23">
        <v>500</v>
      </c>
      <c r="AP267" s="24" t="s">
        <v>1351</v>
      </c>
      <c r="AQ267" s="24" t="s">
        <v>1351</v>
      </c>
      <c r="AR267" s="23" t="s">
        <v>1351</v>
      </c>
      <c r="AS267" s="23" t="s">
        <v>1351</v>
      </c>
      <c r="AT267" s="23" t="s">
        <v>1351</v>
      </c>
      <c r="AU267" s="28" t="s">
        <v>1351</v>
      </c>
      <c r="AV267" s="23" t="s">
        <v>124</v>
      </c>
      <c r="AW267" s="23">
        <v>14000</v>
      </c>
      <c r="AX267" s="23">
        <v>14000</v>
      </c>
      <c r="AY267" s="23">
        <v>2013</v>
      </c>
      <c r="AZ267" s="23" t="s">
        <v>125</v>
      </c>
      <c r="BA267" s="23" t="s">
        <v>6110</v>
      </c>
      <c r="BB267" s="23">
        <v>2013</v>
      </c>
      <c r="BC267" s="23">
        <v>2017</v>
      </c>
      <c r="BD267" s="23" t="s">
        <v>120</v>
      </c>
      <c r="BE267" s="29">
        <v>10900113114</v>
      </c>
      <c r="BF267" s="30">
        <v>131090110115</v>
      </c>
      <c r="BG267" s="28">
        <v>7.15</v>
      </c>
      <c r="BH267" s="28">
        <v>8.2799999999999994</v>
      </c>
      <c r="BI267" s="28">
        <v>7.72</v>
      </c>
      <c r="BJ267" s="28">
        <v>8.4600000000000009</v>
      </c>
      <c r="BK267" s="28">
        <v>8.35</v>
      </c>
      <c r="BL267" s="17">
        <f t="shared" si="21"/>
        <v>7.992</v>
      </c>
      <c r="BM267" s="31" t="s">
        <v>1351</v>
      </c>
      <c r="BN267" s="32" t="s">
        <v>1351</v>
      </c>
      <c r="BO267" s="106" t="s">
        <v>195</v>
      </c>
      <c r="BP267" s="106" t="s">
        <v>196</v>
      </c>
      <c r="BQ267" s="107">
        <v>1</v>
      </c>
      <c r="BR267" s="24" t="s">
        <v>6111</v>
      </c>
      <c r="BS267" s="24" t="s">
        <v>6112</v>
      </c>
      <c r="BT267" s="24" t="s">
        <v>6113</v>
      </c>
      <c r="BU267" s="24" t="s">
        <v>5164</v>
      </c>
      <c r="BV267" s="24" t="s">
        <v>6114</v>
      </c>
      <c r="BW267" s="24" t="s">
        <v>195</v>
      </c>
      <c r="BX267" s="107" t="s">
        <v>4355</v>
      </c>
      <c r="BY267" s="107" t="s">
        <v>1351</v>
      </c>
      <c r="BZ267" s="24" t="s">
        <v>4630</v>
      </c>
      <c r="CA267" s="24" t="s">
        <v>6115</v>
      </c>
      <c r="CB267" s="24" t="s">
        <v>6116</v>
      </c>
      <c r="CC267" s="24" t="s">
        <v>6117</v>
      </c>
      <c r="CD267" s="24" t="s">
        <v>6118</v>
      </c>
      <c r="CE267" s="24" t="s">
        <v>6119</v>
      </c>
      <c r="CF267" s="24" t="s">
        <v>1351</v>
      </c>
      <c r="CG267" s="24" t="s">
        <v>1351</v>
      </c>
      <c r="CH267" s="24" t="s">
        <v>6120</v>
      </c>
      <c r="CI267" s="24" t="s">
        <v>6121</v>
      </c>
      <c r="CJ267" s="24" t="s">
        <v>1351</v>
      </c>
      <c r="CK267" s="24" t="s">
        <v>1351</v>
      </c>
      <c r="CL267" s="24" t="s">
        <v>1351</v>
      </c>
      <c r="CM267" s="24" t="s">
        <v>1351</v>
      </c>
      <c r="CN267" s="24" t="s">
        <v>1351</v>
      </c>
      <c r="CO267" s="24" t="s">
        <v>1351</v>
      </c>
      <c r="CP267" s="24" t="s">
        <v>1351</v>
      </c>
      <c r="CQ267" s="24" t="s">
        <v>6122</v>
      </c>
      <c r="CR267" s="24" t="s">
        <v>6123</v>
      </c>
      <c r="CS267" s="24" t="s">
        <v>6124</v>
      </c>
      <c r="CT267" s="24" t="s">
        <v>175</v>
      </c>
      <c r="CU267" s="24">
        <v>800011</v>
      </c>
      <c r="CV267" s="24" t="s">
        <v>6125</v>
      </c>
      <c r="CW267" s="24" t="s">
        <v>6032</v>
      </c>
      <c r="CX267" s="24" t="s">
        <v>140</v>
      </c>
      <c r="CY267" s="24" t="s">
        <v>5069</v>
      </c>
      <c r="CZ267" s="24">
        <v>700152</v>
      </c>
    </row>
    <row r="268" spans="1:104" s="19" customFormat="1">
      <c r="A268" s="10">
        <v>267</v>
      </c>
      <c r="B268" s="23">
        <v>1310901038</v>
      </c>
      <c r="C268" s="23" t="s">
        <v>3351</v>
      </c>
      <c r="D268" s="24" t="s">
        <v>6126</v>
      </c>
      <c r="E268" s="24" t="s">
        <v>6127</v>
      </c>
      <c r="F268" s="24" t="s">
        <v>1351</v>
      </c>
      <c r="G268" s="24" t="s">
        <v>6128</v>
      </c>
      <c r="H268" s="23" t="s">
        <v>6129</v>
      </c>
      <c r="I268" s="23" t="s">
        <v>181</v>
      </c>
      <c r="J268" s="25" t="s">
        <v>4984</v>
      </c>
      <c r="K268" s="23">
        <v>21</v>
      </c>
      <c r="L268" s="23" t="s">
        <v>323</v>
      </c>
      <c r="M268" s="23" t="s">
        <v>107</v>
      </c>
      <c r="N268" s="23" t="s">
        <v>108</v>
      </c>
      <c r="O268" s="23" t="s">
        <v>109</v>
      </c>
      <c r="P268" s="24" t="s">
        <v>6130</v>
      </c>
      <c r="Q268" s="23" t="s">
        <v>6131</v>
      </c>
      <c r="R268" s="26">
        <v>9531626567</v>
      </c>
      <c r="S268" s="26">
        <v>9830950507</v>
      </c>
      <c r="T268" s="123" t="s">
        <v>6132</v>
      </c>
      <c r="U268" s="123" t="s">
        <v>6133</v>
      </c>
      <c r="V268" s="23" t="s">
        <v>223</v>
      </c>
      <c r="W268" s="23" t="s">
        <v>224</v>
      </c>
      <c r="X268" s="23" t="s">
        <v>6134</v>
      </c>
      <c r="Y268" s="23" t="s">
        <v>852</v>
      </c>
      <c r="Z268" s="23" t="s">
        <v>333</v>
      </c>
      <c r="AA268" s="23">
        <v>2011</v>
      </c>
      <c r="AB268" s="28">
        <v>78.38</v>
      </c>
      <c r="AC268" s="28">
        <v>78.38</v>
      </c>
      <c r="AD268" s="23">
        <v>627</v>
      </c>
      <c r="AE268" s="23">
        <v>800</v>
      </c>
      <c r="AF268" s="24" t="s">
        <v>227</v>
      </c>
      <c r="AG268" s="24" t="s">
        <v>6135</v>
      </c>
      <c r="AH268" s="24" t="s">
        <v>6134</v>
      </c>
      <c r="AI268" s="24" t="s">
        <v>6136</v>
      </c>
      <c r="AJ268" s="24" t="s">
        <v>333</v>
      </c>
      <c r="AK268" s="23">
        <v>2013</v>
      </c>
      <c r="AL268" s="28">
        <v>70.400000000000006</v>
      </c>
      <c r="AM268" s="28">
        <v>69.14</v>
      </c>
      <c r="AN268" s="23">
        <v>352</v>
      </c>
      <c r="AO268" s="23">
        <v>500</v>
      </c>
      <c r="AP268" s="24" t="s">
        <v>1351</v>
      </c>
      <c r="AQ268" s="24" t="s">
        <v>1351</v>
      </c>
      <c r="AR268" s="23" t="s">
        <v>1351</v>
      </c>
      <c r="AS268" s="23" t="s">
        <v>1351</v>
      </c>
      <c r="AT268" s="23" t="s">
        <v>1351</v>
      </c>
      <c r="AU268" s="23" t="s">
        <v>1351</v>
      </c>
      <c r="AV268" s="23" t="s">
        <v>124</v>
      </c>
      <c r="AW268" s="23" t="s">
        <v>1351</v>
      </c>
      <c r="AX268" s="23">
        <v>13850</v>
      </c>
      <c r="AY268" s="23">
        <v>2013</v>
      </c>
      <c r="AZ268" s="23" t="s">
        <v>125</v>
      </c>
      <c r="BA268" s="23" t="s">
        <v>3579</v>
      </c>
      <c r="BB268" s="23">
        <v>2013</v>
      </c>
      <c r="BC268" s="23">
        <v>2017</v>
      </c>
      <c r="BD268" s="23" t="s">
        <v>120</v>
      </c>
      <c r="BE268" s="29">
        <v>10900113115</v>
      </c>
      <c r="BF268" s="30">
        <v>131090110116</v>
      </c>
      <c r="BG268" s="28">
        <v>5.93</v>
      </c>
      <c r="BH268" s="28">
        <v>6.62</v>
      </c>
      <c r="BI268" s="28">
        <v>6.79</v>
      </c>
      <c r="BJ268" s="28">
        <v>6.34</v>
      </c>
      <c r="BK268" s="28">
        <v>6.65</v>
      </c>
      <c r="BL268" s="17">
        <f t="shared" si="21"/>
        <v>6.4659999999999993</v>
      </c>
      <c r="BM268" s="31" t="s">
        <v>976</v>
      </c>
      <c r="BN268" s="119" t="s">
        <v>1351</v>
      </c>
      <c r="BO268" s="106" t="s">
        <v>1351</v>
      </c>
      <c r="BP268" s="24" t="s">
        <v>1351</v>
      </c>
      <c r="BQ268" s="107">
        <v>0</v>
      </c>
      <c r="BR268" s="24" t="s">
        <v>6137</v>
      </c>
      <c r="BS268" s="24" t="s">
        <v>6138</v>
      </c>
      <c r="BT268" s="24" t="s">
        <v>6139</v>
      </c>
      <c r="BU268" s="24" t="s">
        <v>3369</v>
      </c>
      <c r="BV268" s="24" t="s">
        <v>3929</v>
      </c>
      <c r="BW268" s="24" t="s">
        <v>1351</v>
      </c>
      <c r="BX268" s="107" t="s">
        <v>1351</v>
      </c>
      <c r="BY268" s="107" t="s">
        <v>1351</v>
      </c>
      <c r="BZ268" s="107" t="s">
        <v>1351</v>
      </c>
      <c r="CA268" s="24" t="s">
        <v>3038</v>
      </c>
      <c r="CB268" s="24" t="s">
        <v>1975</v>
      </c>
      <c r="CC268" s="24" t="s">
        <v>3038</v>
      </c>
      <c r="CD268" s="24" t="s">
        <v>6140</v>
      </c>
      <c r="CE268" s="24" t="s">
        <v>288</v>
      </c>
      <c r="CF268" s="107" t="s">
        <v>1351</v>
      </c>
      <c r="CG268" s="24" t="s">
        <v>6141</v>
      </c>
      <c r="CH268" s="24" t="s">
        <v>6142</v>
      </c>
      <c r="CI268" s="107" t="s">
        <v>1351</v>
      </c>
      <c r="CJ268" s="107" t="s">
        <v>1351</v>
      </c>
      <c r="CK268" s="24" t="s">
        <v>6143</v>
      </c>
      <c r="CL268" s="107" t="s">
        <v>1351</v>
      </c>
      <c r="CM268" s="107" t="s">
        <v>1351</v>
      </c>
      <c r="CN268" s="107" t="s">
        <v>1351</v>
      </c>
      <c r="CO268" s="107" t="s">
        <v>1351</v>
      </c>
      <c r="CP268" s="107" t="s">
        <v>1351</v>
      </c>
      <c r="CQ268" s="24" t="s">
        <v>6144</v>
      </c>
      <c r="CR268" s="24" t="s">
        <v>365</v>
      </c>
      <c r="CS268" s="24" t="s">
        <v>365</v>
      </c>
      <c r="CT268" s="24" t="s">
        <v>142</v>
      </c>
      <c r="CU268" s="24">
        <v>735101</v>
      </c>
      <c r="CV268" s="24" t="s">
        <v>6145</v>
      </c>
      <c r="CW268" s="24" t="s">
        <v>6146</v>
      </c>
      <c r="CX268" s="24" t="s">
        <v>862</v>
      </c>
      <c r="CY268" s="24" t="s">
        <v>142</v>
      </c>
      <c r="CZ268" s="24">
        <v>711302</v>
      </c>
    </row>
    <row r="269" spans="1:104" s="19" customFormat="1">
      <c r="A269" s="10">
        <v>268</v>
      </c>
      <c r="B269" s="37">
        <v>1310901111</v>
      </c>
      <c r="C269" s="23" t="s">
        <v>3351</v>
      </c>
      <c r="D269" s="70" t="s">
        <v>6147</v>
      </c>
      <c r="E269" s="70" t="s">
        <v>6148</v>
      </c>
      <c r="F269" s="70"/>
      <c r="G269" s="70" t="s">
        <v>6149</v>
      </c>
      <c r="H269" s="37" t="s">
        <v>6150</v>
      </c>
      <c r="I269" s="37" t="s">
        <v>181</v>
      </c>
      <c r="J269" s="71" t="s">
        <v>6151</v>
      </c>
      <c r="K269" s="37">
        <v>22</v>
      </c>
      <c r="L269" s="37" t="s">
        <v>6152</v>
      </c>
      <c r="M269" s="37" t="s">
        <v>107</v>
      </c>
      <c r="N269" s="37" t="s">
        <v>966</v>
      </c>
      <c r="O269" s="37" t="s">
        <v>109</v>
      </c>
      <c r="P269" s="70" t="s">
        <v>6153</v>
      </c>
      <c r="Q269" s="37" t="s">
        <v>6154</v>
      </c>
      <c r="R269" s="145" t="s">
        <v>6155</v>
      </c>
      <c r="S269" s="145" t="s">
        <v>6154</v>
      </c>
      <c r="T269" s="73" t="s">
        <v>6156</v>
      </c>
      <c r="U269" s="73" t="s">
        <v>6157</v>
      </c>
      <c r="V269" s="37" t="s">
        <v>6158</v>
      </c>
      <c r="W269" s="37" t="s">
        <v>6159</v>
      </c>
      <c r="X269" s="37" t="s">
        <v>6160</v>
      </c>
      <c r="Y269" s="37" t="s">
        <v>6161</v>
      </c>
      <c r="Z269" s="37" t="s">
        <v>5247</v>
      </c>
      <c r="AA269" s="37">
        <v>2010</v>
      </c>
      <c r="AB269" s="109">
        <v>83.2</v>
      </c>
      <c r="AC269" s="109">
        <v>80.569999999999993</v>
      </c>
      <c r="AD269" s="37">
        <v>564</v>
      </c>
      <c r="AE269" s="37">
        <v>700</v>
      </c>
      <c r="AF269" s="70" t="s">
        <v>6162</v>
      </c>
      <c r="AG269" s="70" t="s">
        <v>6163</v>
      </c>
      <c r="AH269" s="70" t="s">
        <v>6164</v>
      </c>
      <c r="AI269" s="70" t="s">
        <v>6165</v>
      </c>
      <c r="AJ269" s="70" t="s">
        <v>5247</v>
      </c>
      <c r="AK269" s="37">
        <v>2012</v>
      </c>
      <c r="AL269" s="109">
        <v>62.4</v>
      </c>
      <c r="AM269" s="109">
        <v>62.4</v>
      </c>
      <c r="AN269" s="37">
        <v>312</v>
      </c>
      <c r="AO269" s="37">
        <v>500</v>
      </c>
      <c r="AP269" s="70" t="s">
        <v>1351</v>
      </c>
      <c r="AQ269" s="70" t="s">
        <v>1351</v>
      </c>
      <c r="AR269" s="37" t="s">
        <v>1351</v>
      </c>
      <c r="AS269" s="37" t="s">
        <v>1351</v>
      </c>
      <c r="AT269" s="37" t="s">
        <v>1351</v>
      </c>
      <c r="AU269" s="74" t="s">
        <v>1351</v>
      </c>
      <c r="AV269" s="37" t="s">
        <v>124</v>
      </c>
      <c r="AW269" s="37" t="s">
        <v>1351</v>
      </c>
      <c r="AX269" s="37">
        <v>14310</v>
      </c>
      <c r="AY269" s="37">
        <v>2013</v>
      </c>
      <c r="AZ269" s="37" t="s">
        <v>125</v>
      </c>
      <c r="BA269" s="37" t="s">
        <v>3351</v>
      </c>
      <c r="BB269" s="37">
        <v>2013</v>
      </c>
      <c r="BC269" s="37">
        <v>2017</v>
      </c>
      <c r="BD269" s="37" t="s">
        <v>120</v>
      </c>
      <c r="BE269" s="75">
        <v>10900113116</v>
      </c>
      <c r="BF269" s="76">
        <v>131090110117</v>
      </c>
      <c r="BG269" s="74">
        <v>6.89</v>
      </c>
      <c r="BH269" s="74">
        <v>7.21</v>
      </c>
      <c r="BI269" s="74">
        <v>6.86</v>
      </c>
      <c r="BJ269" s="74">
        <v>7.19</v>
      </c>
      <c r="BK269" s="74">
        <v>7.42</v>
      </c>
      <c r="BL269" s="17">
        <f t="shared" si="21"/>
        <v>7.1139999999999999</v>
      </c>
      <c r="BM269" s="77" t="s">
        <v>976</v>
      </c>
      <c r="BN269" s="78" t="s">
        <v>1351</v>
      </c>
      <c r="BO269" s="110" t="s">
        <v>195</v>
      </c>
      <c r="BP269" s="110" t="s">
        <v>6166</v>
      </c>
      <c r="BQ269" s="111">
        <v>1</v>
      </c>
      <c r="BR269" s="70" t="s">
        <v>6167</v>
      </c>
      <c r="BS269" s="70" t="s">
        <v>6168</v>
      </c>
      <c r="BT269" s="70" t="s">
        <v>6169</v>
      </c>
      <c r="BU269" s="70" t="s">
        <v>3369</v>
      </c>
      <c r="BV269" s="70" t="s">
        <v>6170</v>
      </c>
      <c r="BW269" s="70" t="s">
        <v>6171</v>
      </c>
      <c r="BX269" s="111" t="s">
        <v>1351</v>
      </c>
      <c r="BY269" s="111" t="s">
        <v>1351</v>
      </c>
      <c r="BZ269" s="70" t="s">
        <v>1351</v>
      </c>
      <c r="CA269" s="70" t="s">
        <v>6172</v>
      </c>
      <c r="CB269" s="70" t="s">
        <v>6173</v>
      </c>
      <c r="CC269" s="70" t="s">
        <v>6174</v>
      </c>
      <c r="CD269" s="70" t="s">
        <v>6175</v>
      </c>
      <c r="CE269" s="70" t="s">
        <v>1824</v>
      </c>
      <c r="CF269" s="70" t="s">
        <v>6176</v>
      </c>
      <c r="CG269" s="70" t="s">
        <v>1351</v>
      </c>
      <c r="CH269" s="70" t="s">
        <v>6177</v>
      </c>
      <c r="CI269" s="70" t="s">
        <v>171</v>
      </c>
      <c r="CJ269" s="70" t="s">
        <v>1351</v>
      </c>
      <c r="CK269" s="70" t="s">
        <v>1351</v>
      </c>
      <c r="CL269" s="70" t="s">
        <v>4355</v>
      </c>
      <c r="CM269" s="70" t="s">
        <v>4355</v>
      </c>
      <c r="CN269" s="70" t="s">
        <v>1351</v>
      </c>
      <c r="CO269" s="70" t="s">
        <v>1351</v>
      </c>
      <c r="CP269" s="70" t="s">
        <v>4355</v>
      </c>
      <c r="CQ269" s="70" t="s">
        <v>6178</v>
      </c>
      <c r="CR269" s="70" t="s">
        <v>6179</v>
      </c>
      <c r="CS269" s="70" t="s">
        <v>6179</v>
      </c>
      <c r="CT269" s="70" t="s">
        <v>6180</v>
      </c>
      <c r="CU269" s="70">
        <v>700082</v>
      </c>
      <c r="CV269" s="70" t="s">
        <v>6181</v>
      </c>
      <c r="CW269" s="70" t="s">
        <v>140</v>
      </c>
      <c r="CX269" s="70" t="s">
        <v>6179</v>
      </c>
      <c r="CY269" s="70" t="s">
        <v>6180</v>
      </c>
      <c r="CZ269" s="70">
        <v>700082</v>
      </c>
    </row>
    <row r="270" spans="1:104" s="19" customFormat="1">
      <c r="A270" s="10">
        <v>269</v>
      </c>
      <c r="B270" s="23">
        <v>1310901029</v>
      </c>
      <c r="C270" s="23" t="s">
        <v>3351</v>
      </c>
      <c r="D270" s="24" t="s">
        <v>6182</v>
      </c>
      <c r="E270" s="24" t="s">
        <v>6183</v>
      </c>
      <c r="F270" s="24" t="s">
        <v>1351</v>
      </c>
      <c r="G270" s="24" t="s">
        <v>6184</v>
      </c>
      <c r="H270" s="23" t="s">
        <v>6185</v>
      </c>
      <c r="I270" s="23" t="s">
        <v>181</v>
      </c>
      <c r="J270" s="25" t="s">
        <v>6186</v>
      </c>
      <c r="K270" s="23">
        <v>21</v>
      </c>
      <c r="L270" s="23" t="s">
        <v>148</v>
      </c>
      <c r="M270" s="23" t="s">
        <v>107</v>
      </c>
      <c r="N270" s="23" t="s">
        <v>2652</v>
      </c>
      <c r="O270" s="23" t="s">
        <v>109</v>
      </c>
      <c r="P270" s="24" t="s">
        <v>1594</v>
      </c>
      <c r="Q270" s="23">
        <v>9830244052</v>
      </c>
      <c r="R270" s="26">
        <v>9874969008</v>
      </c>
      <c r="S270" s="26">
        <v>9088655092</v>
      </c>
      <c r="T270" s="123" t="s">
        <v>6187</v>
      </c>
      <c r="U270" s="123" t="s">
        <v>6188</v>
      </c>
      <c r="V270" s="23" t="s">
        <v>1598</v>
      </c>
      <c r="W270" s="23" t="s">
        <v>3386</v>
      </c>
      <c r="X270" s="23" t="s">
        <v>6189</v>
      </c>
      <c r="Y270" s="23" t="s">
        <v>6190</v>
      </c>
      <c r="Z270" s="23" t="s">
        <v>120</v>
      </c>
      <c r="AA270" s="23">
        <v>2011</v>
      </c>
      <c r="AB270" s="28">
        <v>91.2</v>
      </c>
      <c r="AC270" s="28">
        <v>86.4</v>
      </c>
      <c r="AD270" s="23">
        <v>605</v>
      </c>
      <c r="AE270" s="23">
        <v>700</v>
      </c>
      <c r="AF270" s="24" t="s">
        <v>920</v>
      </c>
      <c r="AG270" s="24" t="s">
        <v>3386</v>
      </c>
      <c r="AH270" s="24" t="s">
        <v>6191</v>
      </c>
      <c r="AI270" s="24" t="s">
        <v>4654</v>
      </c>
      <c r="AJ270" s="24" t="s">
        <v>120</v>
      </c>
      <c r="AK270" s="23">
        <v>2013</v>
      </c>
      <c r="AL270" s="28">
        <v>87.75</v>
      </c>
      <c r="AM270" s="28">
        <v>84.1</v>
      </c>
      <c r="AN270" s="23">
        <v>505</v>
      </c>
      <c r="AO270" s="23">
        <v>600</v>
      </c>
      <c r="AP270" s="24" t="s">
        <v>1351</v>
      </c>
      <c r="AQ270" s="24" t="s">
        <v>1351</v>
      </c>
      <c r="AR270" s="23" t="s">
        <v>1351</v>
      </c>
      <c r="AS270" s="23" t="s">
        <v>1351</v>
      </c>
      <c r="AT270" s="23" t="s">
        <v>1351</v>
      </c>
      <c r="AU270" s="28" t="s">
        <v>1351</v>
      </c>
      <c r="AV270" s="23" t="s">
        <v>124</v>
      </c>
      <c r="AW270" s="23" t="s">
        <v>1351</v>
      </c>
      <c r="AX270" s="23">
        <v>11677</v>
      </c>
      <c r="AY270" s="23">
        <v>2013</v>
      </c>
      <c r="AZ270" s="23" t="s">
        <v>125</v>
      </c>
      <c r="BA270" s="23" t="s">
        <v>3351</v>
      </c>
      <c r="BB270" s="23">
        <v>2013</v>
      </c>
      <c r="BC270" s="23">
        <v>2017</v>
      </c>
      <c r="BD270" s="23" t="s">
        <v>1255</v>
      </c>
      <c r="BE270" s="29">
        <v>10900113117</v>
      </c>
      <c r="BF270" s="30">
        <v>131090110118</v>
      </c>
      <c r="BG270" s="28">
        <v>7.19</v>
      </c>
      <c r="BH270" s="28">
        <v>7.72</v>
      </c>
      <c r="BI270" s="28">
        <v>7.31</v>
      </c>
      <c r="BJ270" s="28">
        <v>7.54</v>
      </c>
      <c r="BK270" s="28">
        <v>8.23</v>
      </c>
      <c r="BL270" s="17">
        <f t="shared" si="21"/>
        <v>7.597999999999999</v>
      </c>
      <c r="BM270" s="31" t="s">
        <v>976</v>
      </c>
      <c r="BN270" s="32" t="s">
        <v>1351</v>
      </c>
      <c r="BO270" s="106" t="s">
        <v>3078</v>
      </c>
      <c r="BP270" s="106" t="s">
        <v>1351</v>
      </c>
      <c r="BQ270" s="107" t="s">
        <v>1351</v>
      </c>
      <c r="BR270" s="24" t="s">
        <v>6192</v>
      </c>
      <c r="BS270" s="24" t="s">
        <v>6193</v>
      </c>
      <c r="BT270" s="24" t="s">
        <v>6194</v>
      </c>
      <c r="BU270" s="24" t="s">
        <v>5011</v>
      </c>
      <c r="BV270" s="24" t="s">
        <v>3370</v>
      </c>
      <c r="BW270" s="24" t="s">
        <v>6195</v>
      </c>
      <c r="BX270" s="107" t="s">
        <v>1351</v>
      </c>
      <c r="BY270" s="107" t="s">
        <v>1351</v>
      </c>
      <c r="BZ270" s="24" t="s">
        <v>6196</v>
      </c>
      <c r="CA270" s="24" t="s">
        <v>6197</v>
      </c>
      <c r="CB270" s="24" t="s">
        <v>6198</v>
      </c>
      <c r="CC270" s="24" t="s">
        <v>6197</v>
      </c>
      <c r="CD270" s="24" t="s">
        <v>6199</v>
      </c>
      <c r="CE270" s="24" t="s">
        <v>263</v>
      </c>
      <c r="CF270" s="24" t="s">
        <v>6200</v>
      </c>
      <c r="CG270" s="24" t="s">
        <v>2432</v>
      </c>
      <c r="CH270" s="24" t="s">
        <v>6201</v>
      </c>
      <c r="CI270" s="24" t="s">
        <v>204</v>
      </c>
      <c r="CJ270" s="24" t="s">
        <v>1351</v>
      </c>
      <c r="CK270" s="24" t="s">
        <v>1351</v>
      </c>
      <c r="CL270" s="24" t="s">
        <v>1351</v>
      </c>
      <c r="CM270" s="24" t="s">
        <v>1351</v>
      </c>
      <c r="CN270" s="24" t="s">
        <v>1351</v>
      </c>
      <c r="CO270" s="24" t="s">
        <v>1351</v>
      </c>
      <c r="CP270" s="24" t="s">
        <v>1351</v>
      </c>
      <c r="CQ270" s="24" t="s">
        <v>6202</v>
      </c>
      <c r="CR270" s="24" t="s">
        <v>140</v>
      </c>
      <c r="CS270" s="24" t="s">
        <v>140</v>
      </c>
      <c r="CT270" s="24" t="s">
        <v>142</v>
      </c>
      <c r="CU270" s="24">
        <v>700016</v>
      </c>
      <c r="CV270" s="24" t="s">
        <v>6202</v>
      </c>
      <c r="CW270" s="24" t="s">
        <v>140</v>
      </c>
      <c r="CX270" s="24" t="s">
        <v>140</v>
      </c>
      <c r="CY270" s="24" t="s">
        <v>142</v>
      </c>
      <c r="CZ270" s="24">
        <v>700016</v>
      </c>
    </row>
    <row r="271" spans="1:104" s="19" customFormat="1">
      <c r="A271" s="10">
        <v>270</v>
      </c>
      <c r="B271" s="23">
        <v>1310903024</v>
      </c>
      <c r="C271" s="23" t="s">
        <v>3351</v>
      </c>
      <c r="D271" s="24" t="s">
        <v>6203</v>
      </c>
      <c r="E271" s="24" t="s">
        <v>6204</v>
      </c>
      <c r="F271" s="24"/>
      <c r="G271" s="24" t="s">
        <v>6205</v>
      </c>
      <c r="H271" s="23" t="s">
        <v>6206</v>
      </c>
      <c r="I271" s="23" t="s">
        <v>181</v>
      </c>
      <c r="J271" s="25" t="s">
        <v>6207</v>
      </c>
      <c r="K271" s="23">
        <v>21</v>
      </c>
      <c r="L271" s="23" t="s">
        <v>106</v>
      </c>
      <c r="M271" s="23" t="s">
        <v>107</v>
      </c>
      <c r="N271" s="23" t="s">
        <v>966</v>
      </c>
      <c r="O271" s="23" t="s">
        <v>109</v>
      </c>
      <c r="P271" s="24" t="s">
        <v>6208</v>
      </c>
      <c r="Q271" s="23" t="s">
        <v>6209</v>
      </c>
      <c r="R271" s="26">
        <v>9434649920</v>
      </c>
      <c r="S271" s="26">
        <v>9088646829</v>
      </c>
      <c r="T271" s="123" t="s">
        <v>6210</v>
      </c>
      <c r="U271" s="123" t="s">
        <v>6211</v>
      </c>
      <c r="V271" s="23" t="s">
        <v>1673</v>
      </c>
      <c r="W271" s="23" t="s">
        <v>330</v>
      </c>
      <c r="X271" s="23" t="s">
        <v>6212</v>
      </c>
      <c r="Y271" s="23" t="s">
        <v>6213</v>
      </c>
      <c r="Z271" s="23" t="s">
        <v>333</v>
      </c>
      <c r="AA271" s="23">
        <v>2010</v>
      </c>
      <c r="AB271" s="28">
        <v>89.25</v>
      </c>
      <c r="AC271" s="28">
        <v>89.67</v>
      </c>
      <c r="AD271" s="23">
        <v>807</v>
      </c>
      <c r="AE271" s="23">
        <v>900</v>
      </c>
      <c r="AF271" s="24" t="s">
        <v>227</v>
      </c>
      <c r="AG271" s="24" t="s">
        <v>334</v>
      </c>
      <c r="AH271" s="24" t="s">
        <v>6214</v>
      </c>
      <c r="AI271" s="24" t="s">
        <v>6215</v>
      </c>
      <c r="AJ271" s="24" t="s">
        <v>333</v>
      </c>
      <c r="AK271" s="23">
        <v>2013</v>
      </c>
      <c r="AL271" s="28">
        <v>86.2</v>
      </c>
      <c r="AM271" s="28">
        <v>85.14</v>
      </c>
      <c r="AN271" s="23">
        <v>596</v>
      </c>
      <c r="AO271" s="23">
        <v>700</v>
      </c>
      <c r="AP271" s="24" t="s">
        <v>1351</v>
      </c>
      <c r="AQ271" s="24" t="s">
        <v>1351</v>
      </c>
      <c r="AR271" s="23" t="s">
        <v>1351</v>
      </c>
      <c r="AS271" s="23" t="s">
        <v>1351</v>
      </c>
      <c r="AT271" s="23" t="s">
        <v>1351</v>
      </c>
      <c r="AU271" s="28" t="s">
        <v>1351</v>
      </c>
      <c r="AV271" s="23" t="s">
        <v>124</v>
      </c>
      <c r="AW271" s="23" t="s">
        <v>1351</v>
      </c>
      <c r="AX271" s="23">
        <v>6082</v>
      </c>
      <c r="AY271" s="23">
        <v>2013</v>
      </c>
      <c r="AZ271" s="23" t="s">
        <v>125</v>
      </c>
      <c r="BA271" s="23" t="s">
        <v>3351</v>
      </c>
      <c r="BB271" s="23">
        <v>2013</v>
      </c>
      <c r="BC271" s="23">
        <v>2017</v>
      </c>
      <c r="BD271" s="23" t="s">
        <v>120</v>
      </c>
      <c r="BE271" s="29">
        <v>10900313013</v>
      </c>
      <c r="BF271" s="30">
        <v>131090110216</v>
      </c>
      <c r="BG271" s="28">
        <v>8.3699999999999992</v>
      </c>
      <c r="BH271" s="28">
        <v>8.7200000000000006</v>
      </c>
      <c r="BI271" s="28">
        <v>8</v>
      </c>
      <c r="BJ271" s="28">
        <v>8.27</v>
      </c>
      <c r="BK271" s="28">
        <v>8.9600000000000009</v>
      </c>
      <c r="BL271" s="17">
        <f t="shared" si="21"/>
        <v>8.4640000000000004</v>
      </c>
      <c r="BM271" s="31" t="s">
        <v>976</v>
      </c>
      <c r="BN271" s="32" t="s">
        <v>1351</v>
      </c>
      <c r="BO271" s="106" t="s">
        <v>195</v>
      </c>
      <c r="BP271" s="106" t="s">
        <v>4582</v>
      </c>
      <c r="BQ271" s="107">
        <v>1</v>
      </c>
      <c r="BR271" s="24" t="s">
        <v>6216</v>
      </c>
      <c r="BS271" s="24" t="s">
        <v>3741</v>
      </c>
      <c r="BT271" s="24" t="s">
        <v>6217</v>
      </c>
      <c r="BU271" s="24" t="s">
        <v>3369</v>
      </c>
      <c r="BV271" s="24" t="s">
        <v>6170</v>
      </c>
      <c r="BW271" s="24" t="s">
        <v>1351</v>
      </c>
      <c r="BX271" s="107" t="s">
        <v>1351</v>
      </c>
      <c r="BY271" s="107" t="s">
        <v>1351</v>
      </c>
      <c r="BZ271" s="24" t="s">
        <v>1351</v>
      </c>
      <c r="CA271" s="24" t="s">
        <v>1351</v>
      </c>
      <c r="CB271" s="24" t="s">
        <v>1351</v>
      </c>
      <c r="CC271" s="24" t="s">
        <v>1351</v>
      </c>
      <c r="CD271" s="24" t="s">
        <v>6218</v>
      </c>
      <c r="CE271" s="24" t="s">
        <v>1351</v>
      </c>
      <c r="CF271" s="24" t="s">
        <v>1351</v>
      </c>
      <c r="CG271" s="24" t="s">
        <v>1351</v>
      </c>
      <c r="CH271" s="24" t="s">
        <v>6219</v>
      </c>
      <c r="CI271" s="24" t="s">
        <v>138</v>
      </c>
      <c r="CJ271" s="24" t="s">
        <v>1351</v>
      </c>
      <c r="CK271" s="24" t="s">
        <v>1351</v>
      </c>
      <c r="CL271" s="24" t="s">
        <v>6220</v>
      </c>
      <c r="CM271" s="24" t="s">
        <v>288</v>
      </c>
      <c r="CN271" s="24" t="s">
        <v>1351</v>
      </c>
      <c r="CO271" s="24" t="s">
        <v>1351</v>
      </c>
      <c r="CP271" s="24" t="s">
        <v>625</v>
      </c>
      <c r="CQ271" s="24" t="s">
        <v>6221</v>
      </c>
      <c r="CR271" s="24" t="s">
        <v>6222</v>
      </c>
      <c r="CS271" s="24" t="s">
        <v>1534</v>
      </c>
      <c r="CT271" s="24" t="s">
        <v>6223</v>
      </c>
      <c r="CU271" s="24">
        <v>722141</v>
      </c>
      <c r="CV271" s="24" t="s">
        <v>6224</v>
      </c>
      <c r="CW271" s="24" t="s">
        <v>140</v>
      </c>
      <c r="CX271" s="24" t="s">
        <v>572</v>
      </c>
      <c r="CY271" s="24" t="s">
        <v>6223</v>
      </c>
      <c r="CZ271" s="24">
        <v>700152</v>
      </c>
    </row>
    <row r="272" spans="1:104" s="19" customFormat="1">
      <c r="A272" s="10">
        <v>271</v>
      </c>
      <c r="B272" s="23">
        <v>1310902012</v>
      </c>
      <c r="C272" s="23" t="s">
        <v>3351</v>
      </c>
      <c r="D272" s="24" t="s">
        <v>6225</v>
      </c>
      <c r="E272" s="24" t="s">
        <v>6226</v>
      </c>
      <c r="F272" s="24" t="s">
        <v>1351</v>
      </c>
      <c r="G272" s="24" t="s">
        <v>146</v>
      </c>
      <c r="H272" s="179" t="s">
        <v>6227</v>
      </c>
      <c r="I272" s="23" t="s">
        <v>104</v>
      </c>
      <c r="J272" s="25" t="s">
        <v>6228</v>
      </c>
      <c r="K272" s="23">
        <v>21</v>
      </c>
      <c r="L272" s="23" t="s">
        <v>106</v>
      </c>
      <c r="M272" s="23" t="s">
        <v>107</v>
      </c>
      <c r="N272" s="23" t="s">
        <v>966</v>
      </c>
      <c r="O272" s="23" t="s">
        <v>109</v>
      </c>
      <c r="P272" s="24" t="s">
        <v>6229</v>
      </c>
      <c r="Q272" s="23" t="s">
        <v>1351</v>
      </c>
      <c r="R272" s="26">
        <v>7278656342</v>
      </c>
      <c r="S272" s="26">
        <v>9430797858</v>
      </c>
      <c r="T272" s="27" t="s">
        <v>6230</v>
      </c>
      <c r="U272" s="27" t="s">
        <v>6231</v>
      </c>
      <c r="V272" s="23" t="s">
        <v>1598</v>
      </c>
      <c r="W272" s="23" t="s">
        <v>3386</v>
      </c>
      <c r="X272" s="23" t="s">
        <v>6232</v>
      </c>
      <c r="Y272" s="23" t="s">
        <v>6233</v>
      </c>
      <c r="Z272" s="23" t="s">
        <v>120</v>
      </c>
      <c r="AA272" s="23">
        <v>2011</v>
      </c>
      <c r="AB272" s="28">
        <v>94.2</v>
      </c>
      <c r="AC272" s="28">
        <v>93.29</v>
      </c>
      <c r="AD272" s="23">
        <v>653</v>
      </c>
      <c r="AE272" s="23">
        <v>700</v>
      </c>
      <c r="AF272" s="24" t="s">
        <v>878</v>
      </c>
      <c r="AG272" s="24" t="s">
        <v>192</v>
      </c>
      <c r="AH272" s="24" t="s">
        <v>6234</v>
      </c>
      <c r="AI272" s="24" t="s">
        <v>1005</v>
      </c>
      <c r="AJ272" s="24" t="s">
        <v>120</v>
      </c>
      <c r="AK272" s="23">
        <v>2013</v>
      </c>
      <c r="AL272" s="28">
        <v>85.2</v>
      </c>
      <c r="AM272" s="28">
        <v>85.2</v>
      </c>
      <c r="AN272" s="23">
        <v>426</v>
      </c>
      <c r="AO272" s="23">
        <v>500</v>
      </c>
      <c r="AP272" s="24" t="s">
        <v>1351</v>
      </c>
      <c r="AQ272" s="24" t="s">
        <v>1351</v>
      </c>
      <c r="AR272" s="23" t="s">
        <v>1351</v>
      </c>
      <c r="AS272" s="23" t="s">
        <v>1351</v>
      </c>
      <c r="AT272" s="23" t="s">
        <v>1351</v>
      </c>
      <c r="AU272" s="28" t="s">
        <v>1351</v>
      </c>
      <c r="AV272" s="23" t="s">
        <v>124</v>
      </c>
      <c r="AW272" s="23" t="s">
        <v>1351</v>
      </c>
      <c r="AX272" s="23">
        <v>17014</v>
      </c>
      <c r="AY272" s="23">
        <v>2013</v>
      </c>
      <c r="AZ272" s="23" t="s">
        <v>5457</v>
      </c>
      <c r="BA272" s="23" t="s">
        <v>3351</v>
      </c>
      <c r="BB272" s="23">
        <v>2013</v>
      </c>
      <c r="BC272" s="23">
        <v>2017</v>
      </c>
      <c r="BD272" s="23" t="s">
        <v>120</v>
      </c>
      <c r="BE272" s="29">
        <v>10900213018</v>
      </c>
      <c r="BF272" s="30">
        <v>131090110137</v>
      </c>
      <c r="BG272" s="28">
        <v>8.56</v>
      </c>
      <c r="BH272" s="28">
        <v>8.93</v>
      </c>
      <c r="BI272" s="28">
        <v>9.17</v>
      </c>
      <c r="BJ272" s="28">
        <v>8.81</v>
      </c>
      <c r="BK272" s="28">
        <v>8.73</v>
      </c>
      <c r="BL272" s="17">
        <f t="shared" si="21"/>
        <v>8.84</v>
      </c>
      <c r="BM272" s="31" t="s">
        <v>976</v>
      </c>
      <c r="BN272" s="81"/>
      <c r="BO272" s="106" t="s">
        <v>976</v>
      </c>
      <c r="BP272" s="106" t="s">
        <v>1351</v>
      </c>
      <c r="BQ272" s="107" t="s">
        <v>1351</v>
      </c>
      <c r="BR272" s="24" t="s">
        <v>948</v>
      </c>
      <c r="BS272" s="24" t="s">
        <v>6235</v>
      </c>
      <c r="BT272" s="24" t="s">
        <v>3416</v>
      </c>
      <c r="BU272" s="24" t="s">
        <v>3369</v>
      </c>
      <c r="BV272" s="24" t="s">
        <v>3479</v>
      </c>
      <c r="BW272" s="24" t="s">
        <v>1351</v>
      </c>
      <c r="BX272" s="107" t="s">
        <v>1351</v>
      </c>
      <c r="BY272" s="107" t="s">
        <v>1351</v>
      </c>
      <c r="BZ272" s="24" t="s">
        <v>1351</v>
      </c>
      <c r="CA272" s="24" t="s">
        <v>1351</v>
      </c>
      <c r="CB272" s="24" t="s">
        <v>6236</v>
      </c>
      <c r="CC272" s="24" t="s">
        <v>1351</v>
      </c>
      <c r="CD272" s="24" t="s">
        <v>4633</v>
      </c>
      <c r="CE272" s="24" t="s">
        <v>235</v>
      </c>
      <c r="CF272" s="24" t="s">
        <v>6237</v>
      </c>
      <c r="CG272" s="24" t="s">
        <v>6238</v>
      </c>
      <c r="CH272" s="24" t="s">
        <v>6239</v>
      </c>
      <c r="CI272" s="24" t="s">
        <v>171</v>
      </c>
      <c r="CJ272" s="24" t="s">
        <v>1351</v>
      </c>
      <c r="CK272" s="24" t="s">
        <v>1351</v>
      </c>
      <c r="CL272" s="24" t="s">
        <v>6240</v>
      </c>
      <c r="CM272" s="24" t="s">
        <v>1351</v>
      </c>
      <c r="CN272" s="24" t="s">
        <v>1351</v>
      </c>
      <c r="CO272" s="24" t="s">
        <v>1351</v>
      </c>
      <c r="CP272" s="24" t="s">
        <v>837</v>
      </c>
      <c r="CQ272" s="24" t="s">
        <v>6241</v>
      </c>
      <c r="CR272" s="24" t="s">
        <v>6242</v>
      </c>
      <c r="CS272" s="24" t="s">
        <v>6242</v>
      </c>
      <c r="CT272" s="24" t="s">
        <v>207</v>
      </c>
      <c r="CU272" s="24">
        <v>814112</v>
      </c>
      <c r="CV272" s="24" t="s">
        <v>6243</v>
      </c>
      <c r="CW272" s="24" t="s">
        <v>140</v>
      </c>
      <c r="CX272" s="24" t="s">
        <v>140</v>
      </c>
      <c r="CY272" s="24" t="s">
        <v>142</v>
      </c>
      <c r="CZ272" s="24">
        <v>700152</v>
      </c>
    </row>
    <row r="273" spans="1:104" s="19" customFormat="1">
      <c r="A273" s="10">
        <v>272</v>
      </c>
      <c r="B273" s="23">
        <v>1310902034</v>
      </c>
      <c r="C273" s="23" t="s">
        <v>3351</v>
      </c>
      <c r="D273" s="24" t="s">
        <v>6244</v>
      </c>
      <c r="E273" s="24" t="s">
        <v>6245</v>
      </c>
      <c r="F273" s="24" t="s">
        <v>1351</v>
      </c>
      <c r="G273" s="24" t="s">
        <v>6246</v>
      </c>
      <c r="H273" s="179" t="s">
        <v>6247</v>
      </c>
      <c r="I273" s="23" t="s">
        <v>104</v>
      </c>
      <c r="J273" s="25" t="s">
        <v>6248</v>
      </c>
      <c r="K273" s="23">
        <v>23</v>
      </c>
      <c r="L273" s="23" t="s">
        <v>6249</v>
      </c>
      <c r="M273" s="23" t="s">
        <v>3407</v>
      </c>
      <c r="N273" s="23" t="s">
        <v>578</v>
      </c>
      <c r="O273" s="23" t="s">
        <v>109</v>
      </c>
      <c r="P273" s="24" t="s">
        <v>6250</v>
      </c>
      <c r="Q273" s="23">
        <v>9831405240</v>
      </c>
      <c r="R273" s="26">
        <v>9748071502</v>
      </c>
      <c r="S273" s="26">
        <v>8961279186</v>
      </c>
      <c r="T273" s="123" t="s">
        <v>6251</v>
      </c>
      <c r="U273" s="123" t="s">
        <v>6252</v>
      </c>
      <c r="V273" s="23" t="s">
        <v>725</v>
      </c>
      <c r="W273" s="23" t="s">
        <v>330</v>
      </c>
      <c r="X273" s="23" t="s">
        <v>6253</v>
      </c>
      <c r="Y273" s="23" t="s">
        <v>6254</v>
      </c>
      <c r="Z273" s="23" t="s">
        <v>825</v>
      </c>
      <c r="AA273" s="23">
        <v>2010</v>
      </c>
      <c r="AB273" s="28">
        <v>75.5</v>
      </c>
      <c r="AC273" s="28">
        <v>72.66</v>
      </c>
      <c r="AD273" s="23">
        <v>654</v>
      </c>
      <c r="AE273" s="23">
        <v>900</v>
      </c>
      <c r="AF273" s="24" t="s">
        <v>356</v>
      </c>
      <c r="AG273" s="24" t="s">
        <v>334</v>
      </c>
      <c r="AH273" s="24" t="s">
        <v>6255</v>
      </c>
      <c r="AI273" s="24" t="s">
        <v>6256</v>
      </c>
      <c r="AJ273" s="24" t="s">
        <v>120</v>
      </c>
      <c r="AK273" s="23">
        <v>2012</v>
      </c>
      <c r="AL273" s="28">
        <v>79.599999999999994</v>
      </c>
      <c r="AM273" s="28">
        <v>77.28</v>
      </c>
      <c r="AN273" s="23">
        <v>541</v>
      </c>
      <c r="AO273" s="23">
        <v>700</v>
      </c>
      <c r="AP273" s="24" t="s">
        <v>1351</v>
      </c>
      <c r="AQ273" s="24" t="s">
        <v>1351</v>
      </c>
      <c r="AR273" s="23" t="s">
        <v>1351</v>
      </c>
      <c r="AS273" s="23" t="s">
        <v>1351</v>
      </c>
      <c r="AT273" s="23" t="s">
        <v>1351</v>
      </c>
      <c r="AU273" s="28" t="s">
        <v>1351</v>
      </c>
      <c r="AV273" s="23" t="s">
        <v>124</v>
      </c>
      <c r="AW273" s="23" t="s">
        <v>1351</v>
      </c>
      <c r="AX273" s="23">
        <v>13749</v>
      </c>
      <c r="AY273" s="23">
        <v>2013</v>
      </c>
      <c r="AZ273" s="23" t="s">
        <v>125</v>
      </c>
      <c r="BA273" s="23" t="s">
        <v>3351</v>
      </c>
      <c r="BB273" s="23">
        <v>2013</v>
      </c>
      <c r="BC273" s="23">
        <v>2017</v>
      </c>
      <c r="BD273" s="23" t="s">
        <v>120</v>
      </c>
      <c r="BE273" s="29">
        <v>10900213021</v>
      </c>
      <c r="BF273" s="30">
        <v>131090110140</v>
      </c>
      <c r="BG273" s="28">
        <v>7.93</v>
      </c>
      <c r="BH273" s="28">
        <v>9.24</v>
      </c>
      <c r="BI273" s="28">
        <v>8.66</v>
      </c>
      <c r="BJ273" s="28">
        <v>8.92</v>
      </c>
      <c r="BK273" s="28">
        <v>8.4600000000000009</v>
      </c>
      <c r="BL273" s="17">
        <f t="shared" si="21"/>
        <v>8.6419999999999995</v>
      </c>
      <c r="BM273" s="31" t="s">
        <v>976</v>
      </c>
      <c r="BN273" s="32" t="s">
        <v>1351</v>
      </c>
      <c r="BO273" s="106" t="s">
        <v>195</v>
      </c>
      <c r="BP273" s="106" t="s">
        <v>196</v>
      </c>
      <c r="BQ273" s="107">
        <v>1</v>
      </c>
      <c r="BR273" s="24" t="s">
        <v>6257</v>
      </c>
      <c r="BS273" s="24" t="s">
        <v>6258</v>
      </c>
      <c r="BT273" s="24" t="s">
        <v>1351</v>
      </c>
      <c r="BU273" s="24" t="s">
        <v>1351</v>
      </c>
      <c r="BV273" s="24" t="s">
        <v>1351</v>
      </c>
      <c r="BW273" s="24" t="s">
        <v>6259</v>
      </c>
      <c r="BX273" s="107" t="s">
        <v>1351</v>
      </c>
      <c r="BY273" s="107" t="s">
        <v>1351</v>
      </c>
      <c r="BZ273" s="24" t="s">
        <v>6260</v>
      </c>
      <c r="CA273" s="24" t="s">
        <v>6261</v>
      </c>
      <c r="CB273" s="24" t="s">
        <v>6262</v>
      </c>
      <c r="CC273" s="24" t="s">
        <v>1351</v>
      </c>
      <c r="CD273" s="24" t="s">
        <v>6263</v>
      </c>
      <c r="CE273" s="24" t="s">
        <v>1824</v>
      </c>
      <c r="CF273" s="24" t="s">
        <v>1351</v>
      </c>
      <c r="CG273" s="24" t="s">
        <v>1351</v>
      </c>
      <c r="CH273" s="24" t="s">
        <v>6264</v>
      </c>
      <c r="CI273" s="24" t="s">
        <v>171</v>
      </c>
      <c r="CJ273" s="24" t="s">
        <v>1351</v>
      </c>
      <c r="CK273" s="24" t="s">
        <v>1351</v>
      </c>
      <c r="CL273" s="24" t="s">
        <v>6265</v>
      </c>
      <c r="CM273" s="24" t="s">
        <v>235</v>
      </c>
      <c r="CN273" s="24" t="s">
        <v>6266</v>
      </c>
      <c r="CO273" s="24" t="s">
        <v>6267</v>
      </c>
      <c r="CP273" s="24" t="s">
        <v>837</v>
      </c>
      <c r="CQ273" s="24" t="s">
        <v>6268</v>
      </c>
      <c r="CR273" s="24" t="s">
        <v>6269</v>
      </c>
      <c r="CS273" s="24" t="s">
        <v>140</v>
      </c>
      <c r="CT273" s="24" t="s">
        <v>142</v>
      </c>
      <c r="CU273" s="24">
        <v>700039</v>
      </c>
      <c r="CV273" s="24" t="s">
        <v>6268</v>
      </c>
      <c r="CW273" s="24" t="s">
        <v>6269</v>
      </c>
      <c r="CX273" s="24" t="s">
        <v>140</v>
      </c>
      <c r="CY273" s="24" t="s">
        <v>142</v>
      </c>
      <c r="CZ273" s="24">
        <v>700039</v>
      </c>
    </row>
    <row r="274" spans="1:104" s="19" customFormat="1">
      <c r="A274" s="10">
        <v>273</v>
      </c>
      <c r="B274" s="23">
        <v>1310902031</v>
      </c>
      <c r="C274" s="23" t="s">
        <v>3351</v>
      </c>
      <c r="D274" s="24" t="s">
        <v>6270</v>
      </c>
      <c r="E274" s="24" t="s">
        <v>6271</v>
      </c>
      <c r="F274" s="24" t="s">
        <v>1351</v>
      </c>
      <c r="G274" s="24" t="s">
        <v>6006</v>
      </c>
      <c r="H274" s="23" t="s">
        <v>6272</v>
      </c>
      <c r="I274" s="23" t="s">
        <v>181</v>
      </c>
      <c r="J274" s="25" t="s">
        <v>3658</v>
      </c>
      <c r="K274" s="23">
        <v>21</v>
      </c>
      <c r="L274" s="23" t="s">
        <v>106</v>
      </c>
      <c r="M274" s="23" t="s">
        <v>107</v>
      </c>
      <c r="N274" s="23" t="s">
        <v>108</v>
      </c>
      <c r="O274" s="23" t="s">
        <v>109</v>
      </c>
      <c r="P274" s="24" t="s">
        <v>142</v>
      </c>
      <c r="Q274" s="23">
        <v>9830457945</v>
      </c>
      <c r="R274" s="26">
        <v>9163939669</v>
      </c>
      <c r="S274" s="26">
        <v>8961648036</v>
      </c>
      <c r="T274" s="123" t="s">
        <v>6273</v>
      </c>
      <c r="U274" s="123" t="s">
        <v>6274</v>
      </c>
      <c r="V274" s="23" t="s">
        <v>6275</v>
      </c>
      <c r="W274" s="23" t="s">
        <v>224</v>
      </c>
      <c r="X274" s="23" t="s">
        <v>6276</v>
      </c>
      <c r="Y274" s="23" t="s">
        <v>6277</v>
      </c>
      <c r="Z274" s="23" t="s">
        <v>120</v>
      </c>
      <c r="AA274" s="23">
        <v>2011</v>
      </c>
      <c r="AB274" s="28">
        <v>85.62</v>
      </c>
      <c r="AC274" s="28">
        <v>82.77</v>
      </c>
      <c r="AD274" s="23">
        <v>745</v>
      </c>
      <c r="AE274" s="23">
        <v>900</v>
      </c>
      <c r="AF274" s="24" t="s">
        <v>6278</v>
      </c>
      <c r="AG274" s="24" t="s">
        <v>279</v>
      </c>
      <c r="AH274" s="24" t="s">
        <v>6279</v>
      </c>
      <c r="AI274" s="24" t="s">
        <v>6280</v>
      </c>
      <c r="AJ274" s="24" t="s">
        <v>120</v>
      </c>
      <c r="AK274" s="23">
        <v>2013</v>
      </c>
      <c r="AL274" s="28">
        <v>82.4</v>
      </c>
      <c r="AM274" s="28">
        <v>80.849999999999994</v>
      </c>
      <c r="AN274" s="23">
        <v>566</v>
      </c>
      <c r="AO274" s="23">
        <v>700</v>
      </c>
      <c r="AP274" s="24" t="s">
        <v>1351</v>
      </c>
      <c r="AQ274" s="24" t="s">
        <v>1351</v>
      </c>
      <c r="AR274" s="23" t="s">
        <v>829</v>
      </c>
      <c r="AS274" s="23" t="s">
        <v>1351</v>
      </c>
      <c r="AT274" s="23" t="s">
        <v>1351</v>
      </c>
      <c r="AU274" s="28" t="s">
        <v>1351</v>
      </c>
      <c r="AV274" s="23" t="s">
        <v>124</v>
      </c>
      <c r="AW274" s="23" t="s">
        <v>1351</v>
      </c>
      <c r="AX274" s="23">
        <v>9208</v>
      </c>
      <c r="AY274" s="23">
        <v>2013</v>
      </c>
      <c r="AZ274" s="23" t="s">
        <v>1650</v>
      </c>
      <c r="BA274" s="23" t="s">
        <v>3351</v>
      </c>
      <c r="BB274" s="23">
        <v>2013</v>
      </c>
      <c r="BC274" s="23">
        <v>2017</v>
      </c>
      <c r="BD274" s="23" t="s">
        <v>120</v>
      </c>
      <c r="BE274" s="29">
        <v>10900213035</v>
      </c>
      <c r="BF274" s="30">
        <v>131090110154</v>
      </c>
      <c r="BG274" s="28">
        <v>8.67</v>
      </c>
      <c r="BH274" s="28">
        <v>9.41</v>
      </c>
      <c r="BI274" s="28">
        <v>8.7899999999999991</v>
      </c>
      <c r="BJ274" s="28">
        <v>8.77</v>
      </c>
      <c r="BK274" s="28">
        <v>8.58</v>
      </c>
      <c r="BL274" s="17">
        <f t="shared" si="21"/>
        <v>8.8439999999999994</v>
      </c>
      <c r="BM274" s="31" t="s">
        <v>976</v>
      </c>
      <c r="BN274" s="32" t="s">
        <v>1351</v>
      </c>
      <c r="BO274" s="106" t="s">
        <v>976</v>
      </c>
      <c r="BP274" s="106" t="s">
        <v>1351</v>
      </c>
      <c r="BQ274" s="107" t="s">
        <v>1351</v>
      </c>
      <c r="BR274" s="24" t="s">
        <v>6281</v>
      </c>
      <c r="BS274" s="24" t="s">
        <v>6282</v>
      </c>
      <c r="BT274" s="24" t="s">
        <v>1351</v>
      </c>
      <c r="BU274" s="24" t="s">
        <v>1351</v>
      </c>
      <c r="BV274" s="24" t="s">
        <v>1351</v>
      </c>
      <c r="BW274" s="24" t="s">
        <v>1351</v>
      </c>
      <c r="BX274" s="107" t="s">
        <v>1351</v>
      </c>
      <c r="BY274" s="107" t="s">
        <v>1351</v>
      </c>
      <c r="BZ274" s="24" t="s">
        <v>6283</v>
      </c>
      <c r="CA274" s="24" t="s">
        <v>1351</v>
      </c>
      <c r="CB274" s="24" t="s">
        <v>6284</v>
      </c>
      <c r="CC274" s="24" t="s">
        <v>1351</v>
      </c>
      <c r="CD274" s="24" t="s">
        <v>6285</v>
      </c>
      <c r="CE274" s="24" t="s">
        <v>235</v>
      </c>
      <c r="CF274" s="24" t="s">
        <v>6286</v>
      </c>
      <c r="CG274" s="24" t="s">
        <v>412</v>
      </c>
      <c r="CH274" s="24" t="s">
        <v>6287</v>
      </c>
      <c r="CI274" s="24" t="s">
        <v>496</v>
      </c>
      <c r="CJ274" s="24" t="s">
        <v>1351</v>
      </c>
      <c r="CK274" s="24" t="s">
        <v>1351</v>
      </c>
      <c r="CL274" s="24" t="s">
        <v>1351</v>
      </c>
      <c r="CM274" s="24" t="s">
        <v>1351</v>
      </c>
      <c r="CN274" s="24" t="s">
        <v>1351</v>
      </c>
      <c r="CO274" s="24" t="s">
        <v>1351</v>
      </c>
      <c r="CP274" s="24" t="s">
        <v>1351</v>
      </c>
      <c r="CQ274" s="24" t="s">
        <v>6288</v>
      </c>
      <c r="CR274" s="24" t="s">
        <v>140</v>
      </c>
      <c r="CS274" s="24" t="s">
        <v>140</v>
      </c>
      <c r="CT274" s="24" t="s">
        <v>142</v>
      </c>
      <c r="CU274" s="24">
        <v>700067</v>
      </c>
      <c r="CV274" s="24" t="s">
        <v>6288</v>
      </c>
      <c r="CW274" s="24" t="s">
        <v>140</v>
      </c>
      <c r="CX274" s="24" t="s">
        <v>140</v>
      </c>
      <c r="CY274" s="24" t="s">
        <v>142</v>
      </c>
      <c r="CZ274" s="24">
        <v>700067</v>
      </c>
    </row>
    <row r="275" spans="1:104" s="19" customFormat="1">
      <c r="A275" s="10">
        <v>274</v>
      </c>
      <c r="B275" s="37">
        <v>1310902071</v>
      </c>
      <c r="C275" s="23" t="s">
        <v>3351</v>
      </c>
      <c r="D275" s="70" t="s">
        <v>6289</v>
      </c>
      <c r="E275" s="70" t="s">
        <v>717</v>
      </c>
      <c r="F275" s="70" t="s">
        <v>1351</v>
      </c>
      <c r="G275" s="70" t="s">
        <v>6290</v>
      </c>
      <c r="H275" s="37" t="s">
        <v>6291</v>
      </c>
      <c r="I275" s="37" t="s">
        <v>181</v>
      </c>
      <c r="J275" s="71" t="s">
        <v>6292</v>
      </c>
      <c r="K275" s="37">
        <v>21</v>
      </c>
      <c r="L275" s="37" t="s">
        <v>148</v>
      </c>
      <c r="M275" s="37" t="s">
        <v>6293</v>
      </c>
      <c r="N275" s="37" t="s">
        <v>578</v>
      </c>
      <c r="O275" s="37" t="s">
        <v>109</v>
      </c>
      <c r="P275" s="70" t="s">
        <v>1788</v>
      </c>
      <c r="Q275" s="37">
        <v>9903341226</v>
      </c>
      <c r="R275" s="72">
        <v>8274843828</v>
      </c>
      <c r="S275" s="72">
        <v>8599962625</v>
      </c>
      <c r="T275" s="124" t="s">
        <v>6294</v>
      </c>
      <c r="U275" s="70" t="s">
        <v>1351</v>
      </c>
      <c r="V275" s="37" t="s">
        <v>725</v>
      </c>
      <c r="W275" s="37" t="s">
        <v>330</v>
      </c>
      <c r="X275" s="37" t="s">
        <v>6295</v>
      </c>
      <c r="Y275" s="37" t="s">
        <v>6296</v>
      </c>
      <c r="Z275" s="37" t="s">
        <v>120</v>
      </c>
      <c r="AA275" s="37">
        <v>2011</v>
      </c>
      <c r="AB275" s="74">
        <v>78.66</v>
      </c>
      <c r="AC275" s="74">
        <v>81.37</v>
      </c>
      <c r="AD275" s="37">
        <v>651</v>
      </c>
      <c r="AE275" s="37">
        <v>800</v>
      </c>
      <c r="AF275" s="70" t="s">
        <v>356</v>
      </c>
      <c r="AG275" s="70" t="s">
        <v>334</v>
      </c>
      <c r="AH275" s="70" t="s">
        <v>6295</v>
      </c>
      <c r="AI275" s="70" t="s">
        <v>6297</v>
      </c>
      <c r="AJ275" s="70" t="s">
        <v>120</v>
      </c>
      <c r="AK275" s="37">
        <v>2013</v>
      </c>
      <c r="AL275" s="74">
        <v>82.28</v>
      </c>
      <c r="AM275" s="74">
        <v>84.2</v>
      </c>
      <c r="AN275" s="37">
        <v>421</v>
      </c>
      <c r="AO275" s="37">
        <v>500</v>
      </c>
      <c r="AP275" s="70" t="s">
        <v>1351</v>
      </c>
      <c r="AQ275" s="70" t="s">
        <v>1351</v>
      </c>
      <c r="AR275" s="37" t="s">
        <v>1351</v>
      </c>
      <c r="AS275" s="37" t="s">
        <v>1351</v>
      </c>
      <c r="AT275" s="37" t="s">
        <v>1351</v>
      </c>
      <c r="AU275" s="74" t="s">
        <v>1351</v>
      </c>
      <c r="AV275" s="37" t="s">
        <v>14016</v>
      </c>
      <c r="AW275" s="37">
        <v>134672</v>
      </c>
      <c r="AX275" s="37">
        <v>4390</v>
      </c>
      <c r="AY275" s="37">
        <v>2013</v>
      </c>
      <c r="AZ275" s="37" t="s">
        <v>125</v>
      </c>
      <c r="BA275" s="37" t="s">
        <v>3351</v>
      </c>
      <c r="BB275" s="37">
        <v>2013</v>
      </c>
      <c r="BC275" s="37">
        <v>2017</v>
      </c>
      <c r="BD275" s="37" t="s">
        <v>120</v>
      </c>
      <c r="BE275" s="75">
        <v>10900213038</v>
      </c>
      <c r="BF275" s="76">
        <v>131090110157</v>
      </c>
      <c r="BG275" s="74">
        <v>8.52</v>
      </c>
      <c r="BH275" s="74">
        <v>8.48</v>
      </c>
      <c r="BI275" s="74">
        <v>7.66</v>
      </c>
      <c r="BJ275" s="74">
        <v>8.23</v>
      </c>
      <c r="BK275" s="74">
        <v>7.85</v>
      </c>
      <c r="BL275" s="17">
        <f t="shared" si="21"/>
        <v>8.1479999999999997</v>
      </c>
      <c r="BM275" s="77" t="s">
        <v>976</v>
      </c>
      <c r="BN275" s="78" t="s">
        <v>1351</v>
      </c>
      <c r="BO275" s="110" t="s">
        <v>976</v>
      </c>
      <c r="BP275" s="110" t="s">
        <v>1351</v>
      </c>
      <c r="BQ275" s="111" t="s">
        <v>1351</v>
      </c>
      <c r="BR275" s="70" t="s">
        <v>6298</v>
      </c>
      <c r="BS275" s="70" t="s">
        <v>6299</v>
      </c>
      <c r="BT275" s="70" t="s">
        <v>1351</v>
      </c>
      <c r="BU275" s="70" t="s">
        <v>1351</v>
      </c>
      <c r="BV275" s="70" t="s">
        <v>1351</v>
      </c>
      <c r="BW275" s="70" t="s">
        <v>6300</v>
      </c>
      <c r="BX275" s="111" t="s">
        <v>1351</v>
      </c>
      <c r="BY275" s="111" t="s">
        <v>1351</v>
      </c>
      <c r="BZ275" s="70" t="s">
        <v>6301</v>
      </c>
      <c r="CA275" s="70" t="s">
        <v>6302</v>
      </c>
      <c r="CB275" s="70" t="s">
        <v>1351</v>
      </c>
      <c r="CC275" s="70" t="s">
        <v>6303</v>
      </c>
      <c r="CD275" s="70" t="s">
        <v>6304</v>
      </c>
      <c r="CE275" s="70" t="s">
        <v>6094</v>
      </c>
      <c r="CF275" s="70" t="s">
        <v>1351</v>
      </c>
      <c r="CG275" s="70" t="s">
        <v>1351</v>
      </c>
      <c r="CH275" s="70" t="s">
        <v>6305</v>
      </c>
      <c r="CI275" s="70" t="s">
        <v>204</v>
      </c>
      <c r="CJ275" s="70" t="s">
        <v>1351</v>
      </c>
      <c r="CK275" s="70" t="s">
        <v>1351</v>
      </c>
      <c r="CL275" s="70" t="s">
        <v>6306</v>
      </c>
      <c r="CM275" s="70" t="s">
        <v>6307</v>
      </c>
      <c r="CN275" s="70" t="s">
        <v>6308</v>
      </c>
      <c r="CO275" s="70" t="s">
        <v>6309</v>
      </c>
      <c r="CP275" s="70" t="s">
        <v>5331</v>
      </c>
      <c r="CQ275" s="70" t="s">
        <v>6310</v>
      </c>
      <c r="CR275" s="70" t="s">
        <v>6311</v>
      </c>
      <c r="CS275" s="70" t="s">
        <v>140</v>
      </c>
      <c r="CT275" s="70" t="s">
        <v>142</v>
      </c>
      <c r="CU275" s="70">
        <v>700014</v>
      </c>
      <c r="CV275" s="70" t="s">
        <v>6312</v>
      </c>
      <c r="CW275" s="70" t="s">
        <v>6313</v>
      </c>
      <c r="CX275" s="70" t="s">
        <v>140</v>
      </c>
      <c r="CY275" s="70" t="s">
        <v>142</v>
      </c>
      <c r="CZ275" s="70">
        <v>700016</v>
      </c>
    </row>
    <row r="276" spans="1:104" s="19" customFormat="1">
      <c r="A276" s="10">
        <v>275</v>
      </c>
      <c r="B276" s="23">
        <v>1310902054</v>
      </c>
      <c r="C276" s="23" t="s">
        <v>3351</v>
      </c>
      <c r="D276" s="24" t="s">
        <v>6314</v>
      </c>
      <c r="E276" s="24" t="s">
        <v>6315</v>
      </c>
      <c r="F276" s="24" t="s">
        <v>1351</v>
      </c>
      <c r="G276" s="24" t="s">
        <v>1935</v>
      </c>
      <c r="H276" s="23" t="s">
        <v>6316</v>
      </c>
      <c r="I276" s="23" t="s">
        <v>104</v>
      </c>
      <c r="J276" s="25" t="s">
        <v>2287</v>
      </c>
      <c r="K276" s="23">
        <v>21</v>
      </c>
      <c r="L276" s="23" t="s">
        <v>106</v>
      </c>
      <c r="M276" s="23" t="s">
        <v>107</v>
      </c>
      <c r="N276" s="23" t="s">
        <v>966</v>
      </c>
      <c r="O276" s="23" t="s">
        <v>109</v>
      </c>
      <c r="P276" s="24" t="s">
        <v>6317</v>
      </c>
      <c r="Q276" s="23">
        <v>9233065546</v>
      </c>
      <c r="R276" s="26">
        <v>7699085895</v>
      </c>
      <c r="S276" s="26">
        <v>7278568458</v>
      </c>
      <c r="T276" s="123" t="s">
        <v>6318</v>
      </c>
      <c r="U276" s="123" t="s">
        <v>1351</v>
      </c>
      <c r="V276" s="23" t="s">
        <v>1673</v>
      </c>
      <c r="W276" s="23" t="s">
        <v>330</v>
      </c>
      <c r="X276" s="23" t="s">
        <v>6319</v>
      </c>
      <c r="Y276" s="23" t="s">
        <v>6320</v>
      </c>
      <c r="Z276" s="23" t="s">
        <v>333</v>
      </c>
      <c r="AA276" s="23">
        <v>2011</v>
      </c>
      <c r="AB276" s="28">
        <v>87.25</v>
      </c>
      <c r="AC276" s="28">
        <v>87.25</v>
      </c>
      <c r="AD276" s="23">
        <v>698</v>
      </c>
      <c r="AE276" s="23">
        <v>800</v>
      </c>
      <c r="AF276" s="24" t="s">
        <v>227</v>
      </c>
      <c r="AG276" s="24" t="s">
        <v>334</v>
      </c>
      <c r="AH276" s="24" t="s">
        <v>6319</v>
      </c>
      <c r="AI276" s="24" t="s">
        <v>6321</v>
      </c>
      <c r="AJ276" s="24" t="s">
        <v>333</v>
      </c>
      <c r="AK276" s="23">
        <v>2013</v>
      </c>
      <c r="AL276" s="28">
        <v>79</v>
      </c>
      <c r="AM276" s="28">
        <v>79.849999999999994</v>
      </c>
      <c r="AN276" s="23">
        <v>395</v>
      </c>
      <c r="AO276" s="23">
        <v>500</v>
      </c>
      <c r="AP276" s="24" t="s">
        <v>1351</v>
      </c>
      <c r="AQ276" s="24" t="s">
        <v>1351</v>
      </c>
      <c r="AR276" s="23" t="s">
        <v>1351</v>
      </c>
      <c r="AS276" s="23" t="s">
        <v>1351</v>
      </c>
      <c r="AT276" s="23" t="s">
        <v>1351</v>
      </c>
      <c r="AU276" s="28" t="s">
        <v>1351</v>
      </c>
      <c r="AV276" s="23" t="s">
        <v>124</v>
      </c>
      <c r="AW276" s="23" t="s">
        <v>1351</v>
      </c>
      <c r="AX276" s="23">
        <v>24743</v>
      </c>
      <c r="AY276" s="23">
        <v>2013</v>
      </c>
      <c r="AZ276" s="23" t="s">
        <v>1502</v>
      </c>
      <c r="BA276" s="23" t="s">
        <v>3351</v>
      </c>
      <c r="BB276" s="23">
        <v>2013</v>
      </c>
      <c r="BC276" s="23">
        <v>2017</v>
      </c>
      <c r="BD276" s="23" t="s">
        <v>120</v>
      </c>
      <c r="BE276" s="29">
        <v>10900213057</v>
      </c>
      <c r="BF276" s="30">
        <v>131090110177</v>
      </c>
      <c r="BG276" s="28">
        <v>8.44</v>
      </c>
      <c r="BH276" s="28">
        <v>8.69</v>
      </c>
      <c r="BI276" s="28">
        <v>8.07</v>
      </c>
      <c r="BJ276" s="28">
        <v>9.1199999999999992</v>
      </c>
      <c r="BK276" s="28">
        <v>8.5</v>
      </c>
      <c r="BL276" s="17">
        <f t="shared" si="21"/>
        <v>8.5640000000000001</v>
      </c>
      <c r="BM276" s="31" t="s">
        <v>1351</v>
      </c>
      <c r="BN276" s="32" t="s">
        <v>1351</v>
      </c>
      <c r="BO276" s="106" t="s">
        <v>976</v>
      </c>
      <c r="BP276" s="106" t="s">
        <v>1351</v>
      </c>
      <c r="BQ276" s="107" t="s">
        <v>1351</v>
      </c>
      <c r="BR276" s="24" t="s">
        <v>6322</v>
      </c>
      <c r="BS276" s="24" t="s">
        <v>4311</v>
      </c>
      <c r="BT276" s="24" t="s">
        <v>3416</v>
      </c>
      <c r="BU276" s="24" t="s">
        <v>3369</v>
      </c>
      <c r="BV276" s="24" t="s">
        <v>3479</v>
      </c>
      <c r="BW276" s="24" t="s">
        <v>1351</v>
      </c>
      <c r="BX276" s="107" t="s">
        <v>1351</v>
      </c>
      <c r="BY276" s="107" t="s">
        <v>1351</v>
      </c>
      <c r="BZ276" s="24" t="s">
        <v>6323</v>
      </c>
      <c r="CA276" s="24" t="s">
        <v>6324</v>
      </c>
      <c r="CB276" s="24" t="s">
        <v>6325</v>
      </c>
      <c r="CC276" s="24" t="s">
        <v>6326</v>
      </c>
      <c r="CD276" s="24" t="s">
        <v>6327</v>
      </c>
      <c r="CE276" s="24" t="s">
        <v>235</v>
      </c>
      <c r="CF276" s="24" t="s">
        <v>3374</v>
      </c>
      <c r="CG276" s="24" t="s">
        <v>6328</v>
      </c>
      <c r="CH276" s="24" t="s">
        <v>6329</v>
      </c>
      <c r="CI276" s="24" t="s">
        <v>171</v>
      </c>
      <c r="CJ276" s="24" t="s">
        <v>1351</v>
      </c>
      <c r="CK276" s="24" t="s">
        <v>1351</v>
      </c>
      <c r="CL276" s="24" t="s">
        <v>6330</v>
      </c>
      <c r="CM276" s="24" t="s">
        <v>6027</v>
      </c>
      <c r="CN276" s="24" t="s">
        <v>6266</v>
      </c>
      <c r="CO276" s="24" t="s">
        <v>6331</v>
      </c>
      <c r="CP276" s="24" t="s">
        <v>1166</v>
      </c>
      <c r="CQ276" s="24" t="s">
        <v>6332</v>
      </c>
      <c r="CR276" s="24" t="s">
        <v>1534</v>
      </c>
      <c r="CS276" s="24" t="s">
        <v>1534</v>
      </c>
      <c r="CT276" s="24" t="s">
        <v>1517</v>
      </c>
      <c r="CU276" s="24">
        <v>722101</v>
      </c>
      <c r="CV276" s="24" t="s">
        <v>6333</v>
      </c>
      <c r="CW276" s="24" t="s">
        <v>140</v>
      </c>
      <c r="CX276" s="24" t="s">
        <v>1711</v>
      </c>
      <c r="CY276" s="24" t="s">
        <v>1517</v>
      </c>
      <c r="CZ276" s="24">
        <v>700152</v>
      </c>
    </row>
    <row r="277" spans="1:104" s="19" customFormat="1">
      <c r="A277" s="10">
        <v>276</v>
      </c>
      <c r="B277" s="23">
        <v>1310902050</v>
      </c>
      <c r="C277" s="23" t="s">
        <v>3351</v>
      </c>
      <c r="D277" s="24" t="s">
        <v>6334</v>
      </c>
      <c r="E277" s="24" t="s">
        <v>6335</v>
      </c>
      <c r="F277" s="24" t="s">
        <v>1351</v>
      </c>
      <c r="G277" s="24" t="s">
        <v>6336</v>
      </c>
      <c r="H277" s="23" t="s">
        <v>6337</v>
      </c>
      <c r="I277" s="23" t="s">
        <v>181</v>
      </c>
      <c r="J277" s="25" t="s">
        <v>6338</v>
      </c>
      <c r="K277" s="23">
        <v>20</v>
      </c>
      <c r="L277" s="23" t="s">
        <v>148</v>
      </c>
      <c r="M277" s="23" t="s">
        <v>107</v>
      </c>
      <c r="N277" s="23" t="s">
        <v>966</v>
      </c>
      <c r="O277" s="23" t="s">
        <v>109</v>
      </c>
      <c r="P277" s="24" t="s">
        <v>6339</v>
      </c>
      <c r="Q277" s="23">
        <v>9831032771</v>
      </c>
      <c r="R277" s="26">
        <v>8981013982</v>
      </c>
      <c r="S277" s="26" t="s">
        <v>1351</v>
      </c>
      <c r="T277" s="123" t="s">
        <v>6340</v>
      </c>
      <c r="U277" s="123" t="s">
        <v>6341</v>
      </c>
      <c r="V277" s="23" t="s">
        <v>6342</v>
      </c>
      <c r="W277" s="23" t="s">
        <v>192</v>
      </c>
      <c r="X277" s="23" t="s">
        <v>6343</v>
      </c>
      <c r="Y277" s="23" t="s">
        <v>6344</v>
      </c>
      <c r="Z277" s="23" t="s">
        <v>120</v>
      </c>
      <c r="AA277" s="23">
        <v>2011</v>
      </c>
      <c r="AB277" s="28">
        <v>95</v>
      </c>
      <c r="AC277" s="28">
        <v>95</v>
      </c>
      <c r="AD277" s="23" t="s">
        <v>1351</v>
      </c>
      <c r="AE277" s="23">
        <v>500</v>
      </c>
      <c r="AF277" s="24" t="s">
        <v>6345</v>
      </c>
      <c r="AG277" s="24" t="s">
        <v>192</v>
      </c>
      <c r="AH277" s="24" t="s">
        <v>6343</v>
      </c>
      <c r="AI277" s="24" t="s">
        <v>4280</v>
      </c>
      <c r="AJ277" s="24" t="s">
        <v>120</v>
      </c>
      <c r="AK277" s="23">
        <v>2013</v>
      </c>
      <c r="AL277" s="28">
        <v>85.4</v>
      </c>
      <c r="AM277" s="28">
        <v>85.4</v>
      </c>
      <c r="AN277" s="23">
        <v>427</v>
      </c>
      <c r="AO277" s="23">
        <v>500</v>
      </c>
      <c r="AP277" s="24" t="s">
        <v>1351</v>
      </c>
      <c r="AQ277" s="24" t="s">
        <v>1351</v>
      </c>
      <c r="AR277" s="23" t="s">
        <v>1351</v>
      </c>
      <c r="AS277" s="23" t="s">
        <v>1351</v>
      </c>
      <c r="AT277" s="23" t="s">
        <v>1351</v>
      </c>
      <c r="AU277" s="23" t="s">
        <v>1351</v>
      </c>
      <c r="AV277" s="23" t="s">
        <v>124</v>
      </c>
      <c r="AW277" s="23" t="s">
        <v>1351</v>
      </c>
      <c r="AX277" s="23">
        <v>28794</v>
      </c>
      <c r="AY277" s="23">
        <v>2013</v>
      </c>
      <c r="AZ277" s="23" t="s">
        <v>125</v>
      </c>
      <c r="BA277" s="23" t="s">
        <v>3351</v>
      </c>
      <c r="BB277" s="23">
        <v>2013</v>
      </c>
      <c r="BC277" s="23">
        <v>2017</v>
      </c>
      <c r="BD277" s="23" t="s">
        <v>120</v>
      </c>
      <c r="BE277" s="29">
        <v>10900213073</v>
      </c>
      <c r="BF277" s="30">
        <v>131090110193</v>
      </c>
      <c r="BG277" s="28">
        <v>8.59</v>
      </c>
      <c r="BH277" s="28">
        <v>9.1</v>
      </c>
      <c r="BI277" s="28">
        <v>8.34</v>
      </c>
      <c r="BJ277" s="28">
        <v>9.0399999999999991</v>
      </c>
      <c r="BK277" s="28">
        <v>8.5399999999999991</v>
      </c>
      <c r="BL277" s="17">
        <f t="shared" si="21"/>
        <v>8.7219999999999978</v>
      </c>
      <c r="BM277" s="31" t="s">
        <v>3078</v>
      </c>
      <c r="BN277" s="32" t="s">
        <v>1351</v>
      </c>
      <c r="BO277" s="106" t="s">
        <v>3078</v>
      </c>
      <c r="BP277" s="106" t="s">
        <v>1351</v>
      </c>
      <c r="BQ277" s="107" t="s">
        <v>1351</v>
      </c>
      <c r="BR277" s="24" t="s">
        <v>6346</v>
      </c>
      <c r="BS277" s="24" t="s">
        <v>6347</v>
      </c>
      <c r="BT277" s="24" t="s">
        <v>1351</v>
      </c>
      <c r="BU277" s="24" t="s">
        <v>1351</v>
      </c>
      <c r="BV277" s="24" t="s">
        <v>1351</v>
      </c>
      <c r="BW277" s="24" t="s">
        <v>6348</v>
      </c>
      <c r="BX277" s="107" t="s">
        <v>1351</v>
      </c>
      <c r="BY277" s="107" t="s">
        <v>1351</v>
      </c>
      <c r="BZ277" s="24" t="s">
        <v>6349</v>
      </c>
      <c r="CA277" s="24" t="s">
        <v>6350</v>
      </c>
      <c r="CB277" s="24" t="s">
        <v>6351</v>
      </c>
      <c r="CC277" s="24" t="s">
        <v>1351</v>
      </c>
      <c r="CD277" s="24" t="s">
        <v>6352</v>
      </c>
      <c r="CE277" s="24" t="s">
        <v>235</v>
      </c>
      <c r="CF277" s="24" t="s">
        <v>6353</v>
      </c>
      <c r="CG277" s="24" t="s">
        <v>6354</v>
      </c>
      <c r="CH277" s="24" t="s">
        <v>6355</v>
      </c>
      <c r="CI277" s="24" t="s">
        <v>1871</v>
      </c>
      <c r="CJ277" s="24" t="s">
        <v>1351</v>
      </c>
      <c r="CK277" s="24" t="s">
        <v>1351</v>
      </c>
      <c r="CL277" s="24" t="s">
        <v>6356</v>
      </c>
      <c r="CM277" s="24" t="s">
        <v>263</v>
      </c>
      <c r="CN277" s="24" t="s">
        <v>6357</v>
      </c>
      <c r="CO277" s="24" t="s">
        <v>1824</v>
      </c>
      <c r="CP277" s="24" t="s">
        <v>415</v>
      </c>
      <c r="CQ277" s="24" t="s">
        <v>6358</v>
      </c>
      <c r="CR277" s="24" t="s">
        <v>6359</v>
      </c>
      <c r="CS277" s="24" t="s">
        <v>862</v>
      </c>
      <c r="CT277" s="24" t="s">
        <v>142</v>
      </c>
      <c r="CU277" s="24">
        <v>711106</v>
      </c>
      <c r="CV277" s="24" t="s">
        <v>6360</v>
      </c>
      <c r="CW277" s="24" t="s">
        <v>417</v>
      </c>
      <c r="CX277" s="24" t="s">
        <v>140</v>
      </c>
      <c r="CY277" s="24" t="s">
        <v>142</v>
      </c>
      <c r="CZ277" s="24">
        <v>700047</v>
      </c>
    </row>
    <row r="278" spans="1:104" s="19" customFormat="1">
      <c r="A278" s="10">
        <v>277</v>
      </c>
      <c r="B278" s="23">
        <v>1410901144</v>
      </c>
      <c r="C278" s="23" t="s">
        <v>3351</v>
      </c>
      <c r="D278" s="24" t="s">
        <v>6361</v>
      </c>
      <c r="E278" s="24" t="s">
        <v>6362</v>
      </c>
      <c r="F278" s="24"/>
      <c r="G278" s="24" t="s">
        <v>1171</v>
      </c>
      <c r="H278" s="23" t="s">
        <v>6363</v>
      </c>
      <c r="I278" s="23" t="s">
        <v>181</v>
      </c>
      <c r="J278" s="25" t="s">
        <v>6364</v>
      </c>
      <c r="K278" s="23">
        <v>22</v>
      </c>
      <c r="L278" s="23" t="s">
        <v>106</v>
      </c>
      <c r="M278" s="23" t="s">
        <v>845</v>
      </c>
      <c r="N278" s="23" t="s">
        <v>966</v>
      </c>
      <c r="O278" s="23" t="s">
        <v>109</v>
      </c>
      <c r="P278" s="24" t="s">
        <v>6365</v>
      </c>
      <c r="Q278" s="23" t="s">
        <v>6366</v>
      </c>
      <c r="R278" s="26">
        <v>9775309992</v>
      </c>
      <c r="S278" s="26">
        <v>727808945</v>
      </c>
      <c r="T278" s="123" t="s">
        <v>6367</v>
      </c>
      <c r="U278" s="24" t="s">
        <v>1351</v>
      </c>
      <c r="V278" s="23" t="s">
        <v>1673</v>
      </c>
      <c r="W278" s="23" t="s">
        <v>330</v>
      </c>
      <c r="X278" s="23" t="s">
        <v>2952</v>
      </c>
      <c r="Y278" s="23" t="s">
        <v>6368</v>
      </c>
      <c r="Z278" s="23" t="s">
        <v>6369</v>
      </c>
      <c r="AA278" s="23">
        <v>2009</v>
      </c>
      <c r="AB278" s="28">
        <v>72</v>
      </c>
      <c r="AC278" s="28">
        <v>72.125</v>
      </c>
      <c r="AD278" s="23">
        <v>577</v>
      </c>
      <c r="AE278" s="23">
        <v>800</v>
      </c>
      <c r="AF278" s="24" t="s">
        <v>227</v>
      </c>
      <c r="AG278" s="24" t="s">
        <v>334</v>
      </c>
      <c r="AH278" s="24" t="s">
        <v>6370</v>
      </c>
      <c r="AI278" s="24" t="s">
        <v>6371</v>
      </c>
      <c r="AJ278" s="24" t="s">
        <v>6369</v>
      </c>
      <c r="AK278" s="23">
        <v>2011</v>
      </c>
      <c r="AL278" s="28">
        <v>58</v>
      </c>
      <c r="AM278" s="28">
        <v>58.2</v>
      </c>
      <c r="AN278" s="23">
        <v>291</v>
      </c>
      <c r="AO278" s="23">
        <v>500</v>
      </c>
      <c r="AP278" s="24" t="s">
        <v>4750</v>
      </c>
      <c r="AQ278" s="24" t="s">
        <v>3272</v>
      </c>
      <c r="AR278" s="23" t="s">
        <v>6372</v>
      </c>
      <c r="AS278" s="23" t="s">
        <v>1255</v>
      </c>
      <c r="AT278" s="23">
        <v>2014</v>
      </c>
      <c r="AU278" s="28">
        <v>68.099999999999994</v>
      </c>
      <c r="AV278" s="23" t="s">
        <v>1355</v>
      </c>
      <c r="AW278" s="23" t="s">
        <v>1351</v>
      </c>
      <c r="AX278" s="23" t="s">
        <v>6373</v>
      </c>
      <c r="AY278" s="23">
        <v>2014</v>
      </c>
      <c r="AZ278" s="23" t="s">
        <v>125</v>
      </c>
      <c r="BA278" s="23" t="s">
        <v>6087</v>
      </c>
      <c r="BB278" s="23">
        <v>2014</v>
      </c>
      <c r="BC278" s="23">
        <v>2017</v>
      </c>
      <c r="BD278" s="23" t="s">
        <v>120</v>
      </c>
      <c r="BE278" s="29">
        <v>10900114128</v>
      </c>
      <c r="BF278" s="30">
        <v>141090120005</v>
      </c>
      <c r="BG278" s="28" t="s">
        <v>1351</v>
      </c>
      <c r="BH278" s="28" t="s">
        <v>1351</v>
      </c>
      <c r="BI278" s="28">
        <v>6.2</v>
      </c>
      <c r="BJ278" s="28">
        <v>5.8</v>
      </c>
      <c r="BK278" s="28">
        <v>6.62</v>
      </c>
      <c r="BL278" s="17">
        <f t="shared" ref="BL278:BL283" si="22">SUM(BI278:BK278)/3</f>
        <v>6.206666666666667</v>
      </c>
      <c r="BM278" s="31" t="s">
        <v>195</v>
      </c>
      <c r="BN278" s="32">
        <v>1</v>
      </c>
      <c r="BO278" s="106" t="s">
        <v>1351</v>
      </c>
      <c r="BP278" s="106" t="s">
        <v>1351</v>
      </c>
      <c r="BQ278" s="107" t="s">
        <v>1351</v>
      </c>
      <c r="BR278" s="24" t="s">
        <v>948</v>
      </c>
      <c r="BS278" s="24" t="s">
        <v>3618</v>
      </c>
      <c r="BT278" s="24" t="s">
        <v>1351</v>
      </c>
      <c r="BU278" s="24" t="s">
        <v>1351</v>
      </c>
      <c r="BV278" s="24" t="s">
        <v>1351</v>
      </c>
      <c r="BW278" s="24" t="s">
        <v>1351</v>
      </c>
      <c r="BX278" s="107" t="s">
        <v>1351</v>
      </c>
      <c r="BY278" s="107" t="s">
        <v>1351</v>
      </c>
      <c r="BZ278" s="24" t="s">
        <v>1351</v>
      </c>
      <c r="CA278" s="24" t="s">
        <v>1351</v>
      </c>
      <c r="CB278" s="24" t="s">
        <v>1351</v>
      </c>
      <c r="CC278" s="24" t="s">
        <v>1351</v>
      </c>
      <c r="CD278" s="24" t="s">
        <v>6374</v>
      </c>
      <c r="CE278" s="24" t="s">
        <v>5462</v>
      </c>
      <c r="CF278" s="24" t="s">
        <v>1351</v>
      </c>
      <c r="CG278" s="24" t="s">
        <v>1351</v>
      </c>
      <c r="CH278" s="24" t="s">
        <v>6375</v>
      </c>
      <c r="CI278" s="24" t="s">
        <v>171</v>
      </c>
      <c r="CJ278" s="24" t="s">
        <v>1351</v>
      </c>
      <c r="CK278" s="24" t="s">
        <v>1351</v>
      </c>
      <c r="CL278" s="24" t="s">
        <v>1351</v>
      </c>
      <c r="CM278" s="24" t="s">
        <v>1351</v>
      </c>
      <c r="CN278" s="24" t="s">
        <v>1351</v>
      </c>
      <c r="CO278" s="24" t="s">
        <v>1351</v>
      </c>
      <c r="CP278" s="24" t="s">
        <v>1351</v>
      </c>
      <c r="CQ278" s="24" t="s">
        <v>6376</v>
      </c>
      <c r="CR278" s="24" t="s">
        <v>6377</v>
      </c>
      <c r="CS278" s="24" t="s">
        <v>344</v>
      </c>
      <c r="CT278" s="24" t="s">
        <v>142</v>
      </c>
      <c r="CU278" s="24">
        <v>712136</v>
      </c>
      <c r="CV278" s="24" t="s">
        <v>6378</v>
      </c>
      <c r="CW278" s="24" t="s">
        <v>6379</v>
      </c>
      <c r="CX278" s="24" t="s">
        <v>6380</v>
      </c>
      <c r="CY278" s="24" t="s">
        <v>142</v>
      </c>
      <c r="CZ278" s="24">
        <v>700152</v>
      </c>
    </row>
    <row r="279" spans="1:104" s="19" customFormat="1">
      <c r="A279" s="10">
        <v>278</v>
      </c>
      <c r="B279" s="23">
        <v>1410901126</v>
      </c>
      <c r="C279" s="23" t="s">
        <v>3351</v>
      </c>
      <c r="D279" s="24" t="s">
        <v>6381</v>
      </c>
      <c r="E279" s="24" t="s">
        <v>6382</v>
      </c>
      <c r="F279" s="24"/>
      <c r="G279" s="24" t="s">
        <v>6383</v>
      </c>
      <c r="H279" s="23" t="s">
        <v>6384</v>
      </c>
      <c r="I279" s="23" t="s">
        <v>181</v>
      </c>
      <c r="J279" s="25" t="s">
        <v>6385</v>
      </c>
      <c r="K279" s="23">
        <v>24</v>
      </c>
      <c r="L279" s="23" t="s">
        <v>148</v>
      </c>
      <c r="M279" s="23" t="s">
        <v>845</v>
      </c>
      <c r="N279" s="23" t="s">
        <v>6386</v>
      </c>
      <c r="O279" s="23" t="s">
        <v>109</v>
      </c>
      <c r="P279" s="24" t="s">
        <v>6387</v>
      </c>
      <c r="Q279" s="23" t="s">
        <v>6388</v>
      </c>
      <c r="R279" s="26" t="s">
        <v>6389</v>
      </c>
      <c r="S279" s="26" t="s">
        <v>6389</v>
      </c>
      <c r="T279" s="123" t="s">
        <v>6390</v>
      </c>
      <c r="U279" s="24" t="s">
        <v>1351</v>
      </c>
      <c r="V279" s="23" t="s">
        <v>1673</v>
      </c>
      <c r="W279" s="23" t="s">
        <v>192</v>
      </c>
      <c r="X279" s="23" t="s">
        <v>6391</v>
      </c>
      <c r="Y279" s="23" t="s">
        <v>6392</v>
      </c>
      <c r="Z279" s="23" t="s">
        <v>1255</v>
      </c>
      <c r="AA279" s="23">
        <v>2009</v>
      </c>
      <c r="AB279" s="28">
        <v>46</v>
      </c>
      <c r="AC279" s="28">
        <v>46</v>
      </c>
      <c r="AD279" s="23">
        <v>230</v>
      </c>
      <c r="AE279" s="23">
        <v>500</v>
      </c>
      <c r="AF279" s="24" t="s">
        <v>6393</v>
      </c>
      <c r="AG279" s="24" t="s">
        <v>6394</v>
      </c>
      <c r="AH279" s="24" t="s">
        <v>6395</v>
      </c>
      <c r="AI279" s="24" t="s">
        <v>6396</v>
      </c>
      <c r="AJ279" s="24" t="s">
        <v>6369</v>
      </c>
      <c r="AK279" s="23">
        <v>2011</v>
      </c>
      <c r="AL279" s="28">
        <v>66.33</v>
      </c>
      <c r="AM279" s="28">
        <v>64.5</v>
      </c>
      <c r="AN279" s="23">
        <v>398</v>
      </c>
      <c r="AO279" s="23">
        <v>600</v>
      </c>
      <c r="AP279" s="24" t="s">
        <v>4750</v>
      </c>
      <c r="AQ279" s="24" t="s">
        <v>3272</v>
      </c>
      <c r="AR279" s="23" t="s">
        <v>6397</v>
      </c>
      <c r="AS279" s="23" t="s">
        <v>1255</v>
      </c>
      <c r="AT279" s="23">
        <v>2013</v>
      </c>
      <c r="AU279" s="28">
        <v>64.599999999999994</v>
      </c>
      <c r="AV279" s="23" t="s">
        <v>1355</v>
      </c>
      <c r="AW279" s="23" t="s">
        <v>1351</v>
      </c>
      <c r="AX279" s="23">
        <v>2668</v>
      </c>
      <c r="AY279" s="23">
        <v>2014</v>
      </c>
      <c r="AZ279" s="23" t="s">
        <v>125</v>
      </c>
      <c r="BA279" s="23" t="s">
        <v>6087</v>
      </c>
      <c r="BB279" s="23">
        <v>2014</v>
      </c>
      <c r="BC279" s="23">
        <v>2017</v>
      </c>
      <c r="BD279" s="23" t="s">
        <v>120</v>
      </c>
      <c r="BE279" s="29">
        <v>10900114136</v>
      </c>
      <c r="BF279" s="30">
        <v>141090120013</v>
      </c>
      <c r="BG279" s="28" t="s">
        <v>1351</v>
      </c>
      <c r="BH279" s="28" t="s">
        <v>1351</v>
      </c>
      <c r="BI279" s="28">
        <v>5.28</v>
      </c>
      <c r="BJ279" s="28">
        <v>4.6399999999999997</v>
      </c>
      <c r="BK279" s="28">
        <v>4.6900000000000004</v>
      </c>
      <c r="BL279" s="17">
        <f t="shared" si="22"/>
        <v>4.87</v>
      </c>
      <c r="BM279" s="31" t="s">
        <v>195</v>
      </c>
      <c r="BN279" s="32">
        <v>7</v>
      </c>
      <c r="BO279" s="106" t="s">
        <v>1351</v>
      </c>
      <c r="BP279" s="106" t="s">
        <v>1351</v>
      </c>
      <c r="BQ279" s="107" t="s">
        <v>1351</v>
      </c>
      <c r="BR279" s="24" t="s">
        <v>948</v>
      </c>
      <c r="BS279" s="24" t="s">
        <v>6398</v>
      </c>
      <c r="BT279" s="24" t="s">
        <v>1351</v>
      </c>
      <c r="BU279" s="24" t="s">
        <v>1351</v>
      </c>
      <c r="BV279" s="24" t="s">
        <v>1351</v>
      </c>
      <c r="BW279" s="24" t="s">
        <v>1351</v>
      </c>
      <c r="BX279" s="107" t="s">
        <v>1351</v>
      </c>
      <c r="BY279" s="107" t="s">
        <v>1351</v>
      </c>
      <c r="BZ279" s="24" t="s">
        <v>1351</v>
      </c>
      <c r="CA279" s="24" t="s">
        <v>1351</v>
      </c>
      <c r="CB279" s="24" t="s">
        <v>1351</v>
      </c>
      <c r="CC279" s="24" t="s">
        <v>1351</v>
      </c>
      <c r="CD279" s="24" t="s">
        <v>6399</v>
      </c>
      <c r="CE279" s="24" t="s">
        <v>6400</v>
      </c>
      <c r="CF279" s="24" t="s">
        <v>1351</v>
      </c>
      <c r="CG279" s="24" t="s">
        <v>1351</v>
      </c>
      <c r="CH279" s="24" t="s">
        <v>6401</v>
      </c>
      <c r="CI279" s="24" t="s">
        <v>171</v>
      </c>
      <c r="CJ279" s="24" t="s">
        <v>1351</v>
      </c>
      <c r="CK279" s="24" t="s">
        <v>1351</v>
      </c>
      <c r="CL279" s="24" t="s">
        <v>1351</v>
      </c>
      <c r="CM279" s="24" t="s">
        <v>1351</v>
      </c>
      <c r="CN279" s="24" t="s">
        <v>1351</v>
      </c>
      <c r="CO279" s="24" t="s">
        <v>1351</v>
      </c>
      <c r="CP279" s="24" t="s">
        <v>1351</v>
      </c>
      <c r="CQ279" s="24" t="s">
        <v>6402</v>
      </c>
      <c r="CR279" s="24" t="s">
        <v>6402</v>
      </c>
      <c r="CS279" s="24" t="s">
        <v>6403</v>
      </c>
      <c r="CT279" s="24" t="s">
        <v>142</v>
      </c>
      <c r="CU279" s="24">
        <v>743136</v>
      </c>
      <c r="CV279" s="24" t="s">
        <v>6378</v>
      </c>
      <c r="CW279" s="24" t="s">
        <v>6379</v>
      </c>
      <c r="CX279" s="24" t="s">
        <v>6380</v>
      </c>
      <c r="CY279" s="24" t="s">
        <v>142</v>
      </c>
      <c r="CZ279" s="24">
        <v>700152</v>
      </c>
    </row>
    <row r="280" spans="1:104" s="19" customFormat="1">
      <c r="A280" s="10">
        <v>279</v>
      </c>
      <c r="B280" s="23">
        <v>1410901123</v>
      </c>
      <c r="C280" s="23" t="s">
        <v>3351</v>
      </c>
      <c r="D280" s="24" t="s">
        <v>6404</v>
      </c>
      <c r="E280" s="24" t="s">
        <v>6405</v>
      </c>
      <c r="F280" s="24" t="s">
        <v>6406</v>
      </c>
      <c r="G280" s="24" t="s">
        <v>6407</v>
      </c>
      <c r="H280" s="23" t="s">
        <v>6408</v>
      </c>
      <c r="I280" s="23" t="s">
        <v>181</v>
      </c>
      <c r="J280" s="25" t="s">
        <v>6409</v>
      </c>
      <c r="K280" s="23">
        <v>21</v>
      </c>
      <c r="L280" s="23" t="s">
        <v>148</v>
      </c>
      <c r="M280" s="23" t="s">
        <v>845</v>
      </c>
      <c r="N280" s="23" t="s">
        <v>2652</v>
      </c>
      <c r="O280" s="23" t="s">
        <v>109</v>
      </c>
      <c r="P280" s="24" t="s">
        <v>6410</v>
      </c>
      <c r="Q280" s="23" t="s">
        <v>6411</v>
      </c>
      <c r="R280" s="26" t="s">
        <v>6412</v>
      </c>
      <c r="S280" s="26" t="s">
        <v>6412</v>
      </c>
      <c r="T280" s="123" t="s">
        <v>6413</v>
      </c>
      <c r="U280" s="24" t="s">
        <v>1351</v>
      </c>
      <c r="V280" s="23" t="s">
        <v>1673</v>
      </c>
      <c r="W280" s="23" t="s">
        <v>330</v>
      </c>
      <c r="X280" s="23" t="s">
        <v>6414</v>
      </c>
      <c r="Y280" s="23" t="s">
        <v>6368</v>
      </c>
      <c r="Z280" s="23" t="s">
        <v>333</v>
      </c>
      <c r="AA280" s="23">
        <v>2011</v>
      </c>
      <c r="AB280" s="28">
        <v>60</v>
      </c>
      <c r="AC280" s="28">
        <v>60</v>
      </c>
      <c r="AD280" s="23">
        <v>480</v>
      </c>
      <c r="AE280" s="23">
        <v>800</v>
      </c>
      <c r="AF280" s="24" t="s">
        <v>1351</v>
      </c>
      <c r="AG280" s="24" t="s">
        <v>1351</v>
      </c>
      <c r="AH280" s="24" t="s">
        <v>1351</v>
      </c>
      <c r="AI280" s="24" t="s">
        <v>1351</v>
      </c>
      <c r="AJ280" s="24" t="s">
        <v>1351</v>
      </c>
      <c r="AK280" s="23" t="s">
        <v>1351</v>
      </c>
      <c r="AL280" s="28" t="s">
        <v>1351</v>
      </c>
      <c r="AM280" s="28" t="s">
        <v>1351</v>
      </c>
      <c r="AN280" s="23" t="s">
        <v>1351</v>
      </c>
      <c r="AO280" s="23" t="s">
        <v>1351</v>
      </c>
      <c r="AP280" s="24" t="s">
        <v>4750</v>
      </c>
      <c r="AQ280" s="24" t="s">
        <v>3272</v>
      </c>
      <c r="AR280" s="23" t="s">
        <v>6415</v>
      </c>
      <c r="AS280" s="23" t="s">
        <v>1255</v>
      </c>
      <c r="AT280" s="23">
        <v>2014</v>
      </c>
      <c r="AU280" s="28">
        <v>66.400000000000006</v>
      </c>
      <c r="AV280" s="23" t="s">
        <v>1355</v>
      </c>
      <c r="AW280" s="23" t="s">
        <v>1351</v>
      </c>
      <c r="AX280" s="23">
        <v>2654</v>
      </c>
      <c r="AY280" s="23">
        <v>2014</v>
      </c>
      <c r="AZ280" s="23" t="s">
        <v>125</v>
      </c>
      <c r="BA280" s="23" t="s">
        <v>6087</v>
      </c>
      <c r="BB280" s="23">
        <v>2014</v>
      </c>
      <c r="BC280" s="23">
        <v>2017</v>
      </c>
      <c r="BD280" s="23" t="s">
        <v>120</v>
      </c>
      <c r="BE280" s="29">
        <v>10900114143</v>
      </c>
      <c r="BF280" s="30">
        <v>141090120020</v>
      </c>
      <c r="BG280" s="28" t="s">
        <v>1351</v>
      </c>
      <c r="BH280" s="28" t="s">
        <v>1351</v>
      </c>
      <c r="BI280" s="28">
        <v>5.28</v>
      </c>
      <c r="BJ280" s="28">
        <v>4.6399999999999997</v>
      </c>
      <c r="BK280" s="28">
        <v>4.6900000000000004</v>
      </c>
      <c r="BL280" s="17">
        <f t="shared" si="22"/>
        <v>4.87</v>
      </c>
      <c r="BM280" s="31" t="s">
        <v>195</v>
      </c>
      <c r="BN280" s="32">
        <v>5</v>
      </c>
      <c r="BO280" s="106" t="s">
        <v>1351</v>
      </c>
      <c r="BP280" s="106" t="s">
        <v>1351</v>
      </c>
      <c r="BQ280" s="107" t="s">
        <v>1351</v>
      </c>
      <c r="BR280" s="24" t="s">
        <v>948</v>
      </c>
      <c r="BS280" s="24" t="s">
        <v>3618</v>
      </c>
      <c r="BT280" s="24" t="s">
        <v>1351</v>
      </c>
      <c r="BU280" s="24" t="s">
        <v>1351</v>
      </c>
      <c r="BV280" s="24" t="s">
        <v>1351</v>
      </c>
      <c r="BW280" s="24" t="s">
        <v>1351</v>
      </c>
      <c r="BX280" s="107" t="s">
        <v>1351</v>
      </c>
      <c r="BY280" s="107" t="s">
        <v>1351</v>
      </c>
      <c r="BZ280" s="24" t="s">
        <v>1351</v>
      </c>
      <c r="CA280" s="24" t="s">
        <v>1351</v>
      </c>
      <c r="CB280" s="24" t="s">
        <v>1351</v>
      </c>
      <c r="CC280" s="24" t="s">
        <v>1351</v>
      </c>
      <c r="CD280" s="24" t="s">
        <v>6416</v>
      </c>
      <c r="CE280" s="24" t="s">
        <v>5462</v>
      </c>
      <c r="CF280" s="24" t="s">
        <v>1351</v>
      </c>
      <c r="CG280" s="24" t="s">
        <v>1351</v>
      </c>
      <c r="CH280" s="24" t="s">
        <v>6417</v>
      </c>
      <c r="CI280" s="24" t="s">
        <v>171</v>
      </c>
      <c r="CJ280" s="24" t="s">
        <v>1351</v>
      </c>
      <c r="CK280" s="24" t="s">
        <v>1351</v>
      </c>
      <c r="CL280" s="24" t="s">
        <v>1351</v>
      </c>
      <c r="CM280" s="24" t="s">
        <v>1351</v>
      </c>
      <c r="CN280" s="24" t="s">
        <v>1351</v>
      </c>
      <c r="CO280" s="24" t="s">
        <v>1351</v>
      </c>
      <c r="CP280" s="24" t="s">
        <v>1351</v>
      </c>
      <c r="CQ280" s="24" t="s">
        <v>6418</v>
      </c>
      <c r="CR280" s="24" t="s">
        <v>6418</v>
      </c>
      <c r="CS280" s="24" t="s">
        <v>1588</v>
      </c>
      <c r="CT280" s="24" t="s">
        <v>142</v>
      </c>
      <c r="CU280" s="24">
        <v>731224</v>
      </c>
      <c r="CV280" s="24" t="s">
        <v>6378</v>
      </c>
      <c r="CW280" s="24" t="s">
        <v>6379</v>
      </c>
      <c r="CX280" s="24" t="s">
        <v>6380</v>
      </c>
      <c r="CY280" s="24" t="s">
        <v>142</v>
      </c>
      <c r="CZ280" s="24">
        <v>700152</v>
      </c>
    </row>
    <row r="281" spans="1:104" s="19" customFormat="1">
      <c r="A281" s="10">
        <v>280</v>
      </c>
      <c r="B281" s="23">
        <v>1410901142</v>
      </c>
      <c r="C281" s="23" t="s">
        <v>3351</v>
      </c>
      <c r="D281" s="24" t="s">
        <v>6419</v>
      </c>
      <c r="E281" s="24" t="s">
        <v>6420</v>
      </c>
      <c r="F281" s="24"/>
      <c r="G281" s="24" t="s">
        <v>911</v>
      </c>
      <c r="H281" s="23" t="s">
        <v>6421</v>
      </c>
      <c r="I281" s="23" t="s">
        <v>181</v>
      </c>
      <c r="J281" s="25" t="s">
        <v>6422</v>
      </c>
      <c r="K281" s="23">
        <v>23</v>
      </c>
      <c r="L281" s="23" t="s">
        <v>148</v>
      </c>
      <c r="M281" s="23" t="s">
        <v>107</v>
      </c>
      <c r="N281" s="23" t="s">
        <v>966</v>
      </c>
      <c r="O281" s="23" t="s">
        <v>109</v>
      </c>
      <c r="P281" s="24" t="s">
        <v>6423</v>
      </c>
      <c r="Q281" s="23" t="s">
        <v>829</v>
      </c>
      <c r="R281" s="26">
        <v>9851855369</v>
      </c>
      <c r="S281" s="26">
        <v>8016023681</v>
      </c>
      <c r="T281" s="27" t="s">
        <v>6424</v>
      </c>
      <c r="U281" s="27" t="s">
        <v>6425</v>
      </c>
      <c r="V281" s="23" t="s">
        <v>6426</v>
      </c>
      <c r="W281" s="23" t="s">
        <v>224</v>
      </c>
      <c r="X281" s="23" t="s">
        <v>6427</v>
      </c>
      <c r="Y281" s="23" t="s">
        <v>6428</v>
      </c>
      <c r="Z281" s="23" t="s">
        <v>333</v>
      </c>
      <c r="AA281" s="23">
        <v>2008</v>
      </c>
      <c r="AB281" s="28">
        <v>75</v>
      </c>
      <c r="AC281" s="28">
        <v>75.75</v>
      </c>
      <c r="AD281" s="23">
        <v>606</v>
      </c>
      <c r="AE281" s="23">
        <v>800</v>
      </c>
      <c r="AF281" s="24" t="s">
        <v>227</v>
      </c>
      <c r="AG281" s="24" t="s">
        <v>6429</v>
      </c>
      <c r="AH281" s="24" t="s">
        <v>6427</v>
      </c>
      <c r="AI281" s="24" t="s">
        <v>6430</v>
      </c>
      <c r="AJ281" s="24" t="s">
        <v>333</v>
      </c>
      <c r="AK281" s="23">
        <v>2010</v>
      </c>
      <c r="AL281" s="28">
        <v>71</v>
      </c>
      <c r="AM281" s="28">
        <v>71.2</v>
      </c>
      <c r="AN281" s="23">
        <v>356</v>
      </c>
      <c r="AO281" s="23">
        <v>500</v>
      </c>
      <c r="AP281" s="24" t="s">
        <v>6431</v>
      </c>
      <c r="AQ281" s="24" t="s">
        <v>1377</v>
      </c>
      <c r="AR281" s="23" t="s">
        <v>6432</v>
      </c>
      <c r="AS281" s="23" t="s">
        <v>120</v>
      </c>
      <c r="AT281" s="23">
        <v>2013</v>
      </c>
      <c r="AU281" s="28">
        <v>81</v>
      </c>
      <c r="AV281" s="23" t="s">
        <v>124</v>
      </c>
      <c r="AW281" s="23" t="s">
        <v>829</v>
      </c>
      <c r="AX281" s="23">
        <v>48000</v>
      </c>
      <c r="AY281" s="23">
        <v>2010</v>
      </c>
      <c r="AZ281" s="23" t="s">
        <v>125</v>
      </c>
      <c r="BA281" s="23" t="s">
        <v>6087</v>
      </c>
      <c r="BB281" s="23">
        <v>2014</v>
      </c>
      <c r="BC281" s="23">
        <v>2017</v>
      </c>
      <c r="BD281" s="23" t="s">
        <v>120</v>
      </c>
      <c r="BE281" s="29">
        <v>10900114124</v>
      </c>
      <c r="BF281" s="30">
        <v>141090120001</v>
      </c>
      <c r="BG281" s="28" t="s">
        <v>829</v>
      </c>
      <c r="BH281" s="28" t="s">
        <v>829</v>
      </c>
      <c r="BI281" s="28">
        <v>6.69</v>
      </c>
      <c r="BJ281" s="28">
        <v>7.35</v>
      </c>
      <c r="BK281" s="28">
        <v>6.88</v>
      </c>
      <c r="BL281" s="17">
        <f t="shared" si="22"/>
        <v>6.9733333333333327</v>
      </c>
      <c r="BM281" s="31" t="s">
        <v>829</v>
      </c>
      <c r="BN281" s="32" t="s">
        <v>829</v>
      </c>
      <c r="BO281" s="106" t="s">
        <v>195</v>
      </c>
      <c r="BP281" s="106" t="s">
        <v>4722</v>
      </c>
      <c r="BQ281" s="107">
        <v>1</v>
      </c>
      <c r="BR281" s="24" t="s">
        <v>6433</v>
      </c>
      <c r="BS281" s="24" t="s">
        <v>6434</v>
      </c>
      <c r="BT281" s="24" t="s">
        <v>829</v>
      </c>
      <c r="BU281" s="24" t="s">
        <v>829</v>
      </c>
      <c r="BV281" s="24" t="s">
        <v>829</v>
      </c>
      <c r="BW281" s="24" t="s">
        <v>829</v>
      </c>
      <c r="BX281" s="107" t="s">
        <v>829</v>
      </c>
      <c r="BY281" s="107" t="s">
        <v>829</v>
      </c>
      <c r="BZ281" s="24" t="s">
        <v>829</v>
      </c>
      <c r="CA281" s="24" t="s">
        <v>829</v>
      </c>
      <c r="CB281" s="24" t="s">
        <v>829</v>
      </c>
      <c r="CC281" s="24" t="s">
        <v>829</v>
      </c>
      <c r="CD281" s="24" t="s">
        <v>6435</v>
      </c>
      <c r="CE281" s="24" t="s">
        <v>288</v>
      </c>
      <c r="CF281" s="24" t="s">
        <v>829</v>
      </c>
      <c r="CG281" s="24" t="s">
        <v>829</v>
      </c>
      <c r="CH281" s="24" t="s">
        <v>6436</v>
      </c>
      <c r="CI281" s="24" t="s">
        <v>171</v>
      </c>
      <c r="CJ281" s="24" t="s">
        <v>829</v>
      </c>
      <c r="CK281" s="24" t="s">
        <v>829</v>
      </c>
      <c r="CL281" s="24" t="s">
        <v>6435</v>
      </c>
      <c r="CM281" s="24" t="s">
        <v>288</v>
      </c>
      <c r="CN281" s="24" t="s">
        <v>829</v>
      </c>
      <c r="CO281" s="24" t="s">
        <v>829</v>
      </c>
      <c r="CP281" s="24" t="s">
        <v>2381</v>
      </c>
      <c r="CQ281" s="24" t="s">
        <v>6437</v>
      </c>
      <c r="CR281" s="24" t="s">
        <v>6438</v>
      </c>
      <c r="CS281" s="24" t="s">
        <v>1534</v>
      </c>
      <c r="CT281" s="24" t="s">
        <v>142</v>
      </c>
      <c r="CU281" s="24">
        <v>722137</v>
      </c>
      <c r="CV281" s="24" t="s">
        <v>6439</v>
      </c>
      <c r="CW281" s="24" t="s">
        <v>1537</v>
      </c>
      <c r="CX281" s="24" t="s">
        <v>140</v>
      </c>
      <c r="CY281" s="24" t="s">
        <v>142</v>
      </c>
      <c r="CZ281" s="24">
        <v>700152</v>
      </c>
    </row>
    <row r="282" spans="1:104" s="19" customFormat="1">
      <c r="A282" s="10">
        <v>281</v>
      </c>
      <c r="B282" s="23">
        <v>1410901139</v>
      </c>
      <c r="C282" s="23" t="s">
        <v>3351</v>
      </c>
      <c r="D282" s="24" t="s">
        <v>6440</v>
      </c>
      <c r="E282" s="24" t="s">
        <v>2069</v>
      </c>
      <c r="F282" s="24"/>
      <c r="G282" s="24" t="s">
        <v>102</v>
      </c>
      <c r="H282" s="23" t="s">
        <v>6441</v>
      </c>
      <c r="I282" s="23" t="s">
        <v>181</v>
      </c>
      <c r="J282" s="25" t="s">
        <v>6442</v>
      </c>
      <c r="K282" s="23">
        <v>22</v>
      </c>
      <c r="L282" s="23"/>
      <c r="M282" s="23" t="s">
        <v>845</v>
      </c>
      <c r="N282" s="23" t="s">
        <v>108</v>
      </c>
      <c r="O282" s="23" t="s">
        <v>109</v>
      </c>
      <c r="P282" s="24" t="s">
        <v>6443</v>
      </c>
      <c r="Q282" s="23" t="s">
        <v>1351</v>
      </c>
      <c r="R282" s="26">
        <v>919563327903</v>
      </c>
      <c r="S282" s="23"/>
      <c r="T282" s="123" t="s">
        <v>6444</v>
      </c>
      <c r="U282" s="24"/>
      <c r="V282" s="23" t="s">
        <v>1673</v>
      </c>
      <c r="W282" s="23" t="s">
        <v>330</v>
      </c>
      <c r="X282" s="23" t="s">
        <v>6445</v>
      </c>
      <c r="Y282" s="23" t="s">
        <v>6446</v>
      </c>
      <c r="Z282" s="23" t="s">
        <v>333</v>
      </c>
      <c r="AA282" s="23">
        <v>2009</v>
      </c>
      <c r="AB282" s="28">
        <v>73</v>
      </c>
      <c r="AC282" s="28">
        <v>73.125</v>
      </c>
      <c r="AD282" s="23">
        <v>585</v>
      </c>
      <c r="AE282" s="23">
        <v>800</v>
      </c>
      <c r="AF282" s="24" t="s">
        <v>227</v>
      </c>
      <c r="AG282" s="24" t="s">
        <v>334</v>
      </c>
      <c r="AH282" s="24" t="s">
        <v>6447</v>
      </c>
      <c r="AI282" s="24" t="s">
        <v>6448</v>
      </c>
      <c r="AJ282" s="24" t="s">
        <v>333</v>
      </c>
      <c r="AK282" s="23">
        <v>2011</v>
      </c>
      <c r="AL282" s="28">
        <v>60</v>
      </c>
      <c r="AM282" s="28">
        <v>60.8</v>
      </c>
      <c r="AN282" s="23">
        <v>304</v>
      </c>
      <c r="AO282" s="23">
        <v>500</v>
      </c>
      <c r="AP282" s="24" t="s">
        <v>4750</v>
      </c>
      <c r="AQ282" s="24" t="s">
        <v>6449</v>
      </c>
      <c r="AR282" s="23" t="s">
        <v>4905</v>
      </c>
      <c r="AS282" s="23" t="s">
        <v>120</v>
      </c>
      <c r="AT282" s="23">
        <v>2014</v>
      </c>
      <c r="AU282" s="28">
        <v>70.2</v>
      </c>
      <c r="AV282" s="23" t="s">
        <v>1355</v>
      </c>
      <c r="AW282" s="23" t="s">
        <v>1351</v>
      </c>
      <c r="AX282" s="23">
        <v>3193</v>
      </c>
      <c r="AY282" s="23" t="s">
        <v>1351</v>
      </c>
      <c r="AZ282" s="23" t="s">
        <v>1502</v>
      </c>
      <c r="BA282" s="23" t="s">
        <v>3351</v>
      </c>
      <c r="BB282" s="23">
        <v>2014</v>
      </c>
      <c r="BC282" s="23">
        <v>2017</v>
      </c>
      <c r="BD282" s="23" t="s">
        <v>6450</v>
      </c>
      <c r="BE282" s="29">
        <v>10900114137</v>
      </c>
      <c r="BF282" s="30">
        <v>141090120014</v>
      </c>
      <c r="BG282" s="23" t="s">
        <v>1351</v>
      </c>
      <c r="BH282" s="23" t="s">
        <v>1351</v>
      </c>
      <c r="BI282" s="28">
        <v>6.9</v>
      </c>
      <c r="BJ282" s="28">
        <v>7.23</v>
      </c>
      <c r="BK282" s="28">
        <v>7.04</v>
      </c>
      <c r="BL282" s="17">
        <f t="shared" si="22"/>
        <v>7.0566666666666675</v>
      </c>
      <c r="BM282" s="31" t="s">
        <v>976</v>
      </c>
      <c r="BN282" s="32" t="s">
        <v>1351</v>
      </c>
      <c r="BO282" s="106" t="s">
        <v>976</v>
      </c>
      <c r="BP282" s="106" t="s">
        <v>1351</v>
      </c>
      <c r="BQ282" s="107" t="s">
        <v>1351</v>
      </c>
      <c r="BR282" s="24"/>
      <c r="BS282" s="24" t="s">
        <v>6451</v>
      </c>
      <c r="BT282" s="24" t="s">
        <v>1351</v>
      </c>
      <c r="BU282" s="24" t="s">
        <v>1351</v>
      </c>
      <c r="BV282" s="24" t="s">
        <v>1351</v>
      </c>
      <c r="BW282" s="24" t="s">
        <v>1351</v>
      </c>
      <c r="BX282" s="107" t="s">
        <v>1351</v>
      </c>
      <c r="BY282" s="107" t="s">
        <v>1351</v>
      </c>
      <c r="BZ282" s="24" t="s">
        <v>1351</v>
      </c>
      <c r="CA282" s="24" t="s">
        <v>1351</v>
      </c>
      <c r="CB282" s="24" t="s">
        <v>1351</v>
      </c>
      <c r="CC282" s="24" t="s">
        <v>1351</v>
      </c>
      <c r="CD282" s="24" t="s">
        <v>6452</v>
      </c>
      <c r="CE282" s="24" t="s">
        <v>6453</v>
      </c>
      <c r="CF282" s="24" t="s">
        <v>6454</v>
      </c>
      <c r="CG282" s="24" t="s">
        <v>4680</v>
      </c>
      <c r="CH282" s="24" t="s">
        <v>6455</v>
      </c>
      <c r="CI282" s="24" t="s">
        <v>171</v>
      </c>
      <c r="CJ282" s="24" t="s">
        <v>1351</v>
      </c>
      <c r="CK282" s="24" t="s">
        <v>1351</v>
      </c>
      <c r="CL282" s="24" t="s">
        <v>1351</v>
      </c>
      <c r="CM282" s="24" t="s">
        <v>1351</v>
      </c>
      <c r="CN282" s="24" t="s">
        <v>1351</v>
      </c>
      <c r="CO282" s="24" t="s">
        <v>1351</v>
      </c>
      <c r="CP282" s="24" t="s">
        <v>1351</v>
      </c>
      <c r="CQ282" s="24" t="s">
        <v>6456</v>
      </c>
      <c r="CR282" s="24" t="s">
        <v>6457</v>
      </c>
      <c r="CS282" s="24" t="s">
        <v>3028</v>
      </c>
      <c r="CT282" s="24" t="s">
        <v>142</v>
      </c>
      <c r="CU282" s="24">
        <v>736156</v>
      </c>
      <c r="CV282" s="24" t="s">
        <v>6458</v>
      </c>
      <c r="CW282" s="24" t="s">
        <v>6458</v>
      </c>
      <c r="CX282" s="180" t="s">
        <v>572</v>
      </c>
      <c r="CY282" s="24" t="s">
        <v>142</v>
      </c>
      <c r="CZ282" s="24">
        <v>700152</v>
      </c>
    </row>
    <row r="283" spans="1:104" s="19" customFormat="1">
      <c r="A283" s="10">
        <v>282</v>
      </c>
      <c r="B283" s="23">
        <v>1410901137</v>
      </c>
      <c r="C283" s="23" t="s">
        <v>3351</v>
      </c>
      <c r="D283" s="24" t="s">
        <v>6459</v>
      </c>
      <c r="E283" s="24" t="s">
        <v>1170</v>
      </c>
      <c r="F283" s="24" t="s">
        <v>1351</v>
      </c>
      <c r="G283" s="24" t="s">
        <v>6460</v>
      </c>
      <c r="H283" s="23" t="s">
        <v>6461</v>
      </c>
      <c r="I283" s="23" t="s">
        <v>181</v>
      </c>
      <c r="J283" s="25" t="s">
        <v>6462</v>
      </c>
      <c r="K283" s="23">
        <v>23</v>
      </c>
      <c r="L283" s="23" t="s">
        <v>148</v>
      </c>
      <c r="M283" s="23" t="s">
        <v>107</v>
      </c>
      <c r="N283" s="23" t="s">
        <v>966</v>
      </c>
      <c r="O283" s="23" t="s">
        <v>109</v>
      </c>
      <c r="P283" s="24" t="s">
        <v>6463</v>
      </c>
      <c r="Q283" s="23" t="s">
        <v>1351</v>
      </c>
      <c r="R283" s="26">
        <v>9038021922</v>
      </c>
      <c r="S283" s="26">
        <v>8013278082</v>
      </c>
      <c r="T283" s="123" t="s">
        <v>6464</v>
      </c>
      <c r="U283" s="24" t="s">
        <v>1351</v>
      </c>
      <c r="V283" s="23" t="s">
        <v>223</v>
      </c>
      <c r="W283" s="23" t="s">
        <v>224</v>
      </c>
      <c r="X283" s="23" t="s">
        <v>6465</v>
      </c>
      <c r="Y283" s="23" t="s">
        <v>6466</v>
      </c>
      <c r="Z283" s="23" t="s">
        <v>333</v>
      </c>
      <c r="AA283" s="23">
        <v>2009</v>
      </c>
      <c r="AB283" s="28">
        <v>77.62</v>
      </c>
      <c r="AC283" s="28">
        <v>76.22</v>
      </c>
      <c r="AD283" s="23">
        <v>686</v>
      </c>
      <c r="AE283" s="23">
        <v>900</v>
      </c>
      <c r="AF283" s="24" t="s">
        <v>1351</v>
      </c>
      <c r="AG283" s="24" t="s">
        <v>1351</v>
      </c>
      <c r="AH283" s="24" t="s">
        <v>1351</v>
      </c>
      <c r="AI283" s="24" t="s">
        <v>1351</v>
      </c>
      <c r="AJ283" s="24" t="s">
        <v>1351</v>
      </c>
      <c r="AK283" s="23" t="s">
        <v>1351</v>
      </c>
      <c r="AL283" s="23" t="s">
        <v>1351</v>
      </c>
      <c r="AM283" s="23" t="s">
        <v>1351</v>
      </c>
      <c r="AN283" s="23" t="s">
        <v>1351</v>
      </c>
      <c r="AO283" s="23" t="s">
        <v>1351</v>
      </c>
      <c r="AP283" s="24" t="s">
        <v>4943</v>
      </c>
      <c r="AQ283" s="24" t="s">
        <v>1377</v>
      </c>
      <c r="AR283" s="23" t="s">
        <v>4775</v>
      </c>
      <c r="AS283" s="23" t="s">
        <v>120</v>
      </c>
      <c r="AT283" s="23">
        <v>2014</v>
      </c>
      <c r="AU283" s="28">
        <v>75.099999999999994</v>
      </c>
      <c r="AV283" s="23" t="s">
        <v>1355</v>
      </c>
      <c r="AW283" s="23" t="s">
        <v>1351</v>
      </c>
      <c r="AX283" s="23">
        <v>3678</v>
      </c>
      <c r="AY283" s="23">
        <v>2014</v>
      </c>
      <c r="AZ283" s="23" t="s">
        <v>6087</v>
      </c>
      <c r="BA283" s="23" t="s">
        <v>6087</v>
      </c>
      <c r="BB283" s="23">
        <v>2014</v>
      </c>
      <c r="BC283" s="23">
        <v>2017</v>
      </c>
      <c r="BD283" s="23" t="s">
        <v>120</v>
      </c>
      <c r="BE283" s="29">
        <v>10900114140</v>
      </c>
      <c r="BF283" s="30">
        <v>141090120017</v>
      </c>
      <c r="BG283" s="28" t="s">
        <v>1351</v>
      </c>
      <c r="BH283" s="28" t="s">
        <v>1351</v>
      </c>
      <c r="BI283" s="28">
        <v>6.62</v>
      </c>
      <c r="BJ283" s="28">
        <v>6.27</v>
      </c>
      <c r="BK283" s="28">
        <v>6.31</v>
      </c>
      <c r="BL283" s="17">
        <f t="shared" si="22"/>
        <v>6.3999999999999995</v>
      </c>
      <c r="BM283" s="31" t="s">
        <v>195</v>
      </c>
      <c r="BN283" s="32">
        <v>2</v>
      </c>
      <c r="BO283" s="106" t="s">
        <v>195</v>
      </c>
      <c r="BP283" s="106" t="s">
        <v>1401</v>
      </c>
      <c r="BQ283" s="107">
        <v>2</v>
      </c>
      <c r="BR283" s="24" t="s">
        <v>6467</v>
      </c>
      <c r="BS283" s="24" t="s">
        <v>6468</v>
      </c>
      <c r="BT283" s="24" t="s">
        <v>1351</v>
      </c>
      <c r="BU283" s="24" t="s">
        <v>1351</v>
      </c>
      <c r="BV283" s="24" t="s">
        <v>1351</v>
      </c>
      <c r="BW283" s="24" t="s">
        <v>6469</v>
      </c>
      <c r="BX283" s="107" t="s">
        <v>1351</v>
      </c>
      <c r="BY283" s="107" t="s">
        <v>1351</v>
      </c>
      <c r="BZ283" s="107" t="s">
        <v>1351</v>
      </c>
      <c r="CA283" s="107" t="s">
        <v>1351</v>
      </c>
      <c r="CB283" s="107" t="s">
        <v>1351</v>
      </c>
      <c r="CC283" s="107" t="s">
        <v>1351</v>
      </c>
      <c r="CD283" s="24" t="s">
        <v>6470</v>
      </c>
      <c r="CE283" s="24" t="s">
        <v>134</v>
      </c>
      <c r="CF283" s="24" t="s">
        <v>1351</v>
      </c>
      <c r="CG283" s="24" t="s">
        <v>1351</v>
      </c>
      <c r="CH283" s="24" t="s">
        <v>6471</v>
      </c>
      <c r="CI283" s="24" t="s">
        <v>1351</v>
      </c>
      <c r="CJ283" s="24" t="s">
        <v>1351</v>
      </c>
      <c r="CK283" s="24" t="s">
        <v>1351</v>
      </c>
      <c r="CL283" s="24" t="s">
        <v>1351</v>
      </c>
      <c r="CM283" s="24" t="s">
        <v>1351</v>
      </c>
      <c r="CN283" s="24" t="s">
        <v>1351</v>
      </c>
      <c r="CO283" s="24" t="s">
        <v>1351</v>
      </c>
      <c r="CP283" s="24" t="s">
        <v>1351</v>
      </c>
      <c r="CQ283" s="24" t="s">
        <v>6472</v>
      </c>
      <c r="CR283" s="24" t="s">
        <v>5288</v>
      </c>
      <c r="CS283" s="24" t="s">
        <v>6473</v>
      </c>
      <c r="CT283" s="24" t="s">
        <v>142</v>
      </c>
      <c r="CU283" s="24">
        <v>700121</v>
      </c>
      <c r="CV283" s="24" t="s">
        <v>6472</v>
      </c>
      <c r="CW283" s="24" t="s">
        <v>5288</v>
      </c>
      <c r="CX283" s="24" t="s">
        <v>6473</v>
      </c>
      <c r="CY283" s="24" t="s">
        <v>142</v>
      </c>
      <c r="CZ283" s="24">
        <v>700121</v>
      </c>
    </row>
    <row r="284" spans="1:104" s="19" customFormat="1">
      <c r="A284" s="10">
        <v>283</v>
      </c>
      <c r="B284" s="181">
        <v>1310903371</v>
      </c>
      <c r="C284" s="181" t="s">
        <v>6474</v>
      </c>
      <c r="D284" s="122" t="s">
        <v>6475</v>
      </c>
      <c r="E284" s="122" t="s">
        <v>6476</v>
      </c>
      <c r="F284" s="122"/>
      <c r="G284" s="122" t="s">
        <v>1272</v>
      </c>
      <c r="H284" s="182" t="s">
        <v>6477</v>
      </c>
      <c r="I284" s="181" t="s">
        <v>181</v>
      </c>
      <c r="J284" s="183" t="s">
        <v>6478</v>
      </c>
      <c r="K284" s="181">
        <v>20</v>
      </c>
      <c r="L284" s="181" t="s">
        <v>106</v>
      </c>
      <c r="M284" s="181" t="s">
        <v>107</v>
      </c>
      <c r="N284" s="23" t="s">
        <v>966</v>
      </c>
      <c r="O284" s="181" t="s">
        <v>109</v>
      </c>
      <c r="P284" s="122" t="s">
        <v>6479</v>
      </c>
      <c r="Q284" s="181" t="s">
        <v>6480</v>
      </c>
      <c r="R284" s="184">
        <v>7278738554</v>
      </c>
      <c r="S284" s="184">
        <v>7059489731</v>
      </c>
      <c r="T284" s="185" t="s">
        <v>6481</v>
      </c>
      <c r="U284" s="122"/>
      <c r="V284" s="181" t="s">
        <v>725</v>
      </c>
      <c r="W284" s="181" t="s">
        <v>6482</v>
      </c>
      <c r="X284" s="181" t="s">
        <v>6483</v>
      </c>
      <c r="Y284" s="181" t="s">
        <v>6484</v>
      </c>
      <c r="Z284" s="181" t="s">
        <v>333</v>
      </c>
      <c r="AA284" s="181">
        <v>2011</v>
      </c>
      <c r="AB284" s="186">
        <v>77</v>
      </c>
      <c r="AC284" s="186">
        <v>77</v>
      </c>
      <c r="AD284" s="181">
        <v>616</v>
      </c>
      <c r="AE284" s="181">
        <v>800</v>
      </c>
      <c r="AF284" s="181" t="s">
        <v>356</v>
      </c>
      <c r="AG284" s="181" t="s">
        <v>6485</v>
      </c>
      <c r="AH284" s="181" t="s">
        <v>6483</v>
      </c>
      <c r="AI284" s="181" t="s">
        <v>6486</v>
      </c>
      <c r="AJ284" s="181" t="s">
        <v>333</v>
      </c>
      <c r="AK284" s="181">
        <v>2013</v>
      </c>
      <c r="AL284" s="186">
        <v>58</v>
      </c>
      <c r="AM284" s="186">
        <v>66.16</v>
      </c>
      <c r="AN284" s="181">
        <v>284</v>
      </c>
      <c r="AO284" s="181">
        <v>500</v>
      </c>
      <c r="AP284" s="181"/>
      <c r="AQ284" s="181"/>
      <c r="AR284" s="181"/>
      <c r="AS284" s="181"/>
      <c r="AT284" s="181"/>
      <c r="AU284" s="187"/>
      <c r="AV284" s="181" t="s">
        <v>124</v>
      </c>
      <c r="AW284" s="181"/>
      <c r="AX284" s="188">
        <v>11428</v>
      </c>
      <c r="AY284" s="181">
        <v>2013</v>
      </c>
      <c r="AZ284" s="181" t="s">
        <v>125</v>
      </c>
      <c r="BA284" s="23" t="s">
        <v>6474</v>
      </c>
      <c r="BB284" s="181">
        <v>2013</v>
      </c>
      <c r="BC284" s="181">
        <v>2017</v>
      </c>
      <c r="BD284" s="181" t="s">
        <v>120</v>
      </c>
      <c r="BE284" s="189">
        <v>10900313001</v>
      </c>
      <c r="BF284" s="190">
        <v>131090110204</v>
      </c>
      <c r="BG284" s="187">
        <v>6.56</v>
      </c>
      <c r="BH284" s="187">
        <v>6.28</v>
      </c>
      <c r="BI284" s="187">
        <v>6.14</v>
      </c>
      <c r="BJ284" s="187">
        <v>6.42</v>
      </c>
      <c r="BK284" s="187">
        <v>6.5</v>
      </c>
      <c r="BL284" s="17">
        <f t="shared" ref="BL284:BL330" si="23">SUM(BG284:BK284)/5</f>
        <v>6.38</v>
      </c>
      <c r="BM284" s="191" t="s">
        <v>195</v>
      </c>
      <c r="BN284" s="192">
        <v>1</v>
      </c>
      <c r="BO284" s="193" t="s">
        <v>976</v>
      </c>
      <c r="BP284" s="193"/>
      <c r="BQ284" s="188"/>
      <c r="BR284" s="194" t="s">
        <v>6487</v>
      </c>
      <c r="BS284" s="194" t="s">
        <v>5251</v>
      </c>
      <c r="BT284" s="122"/>
      <c r="BU284" s="122"/>
      <c r="BV284" s="122"/>
      <c r="BW284" s="122" t="s">
        <v>3480</v>
      </c>
      <c r="BX284" s="188"/>
      <c r="BY284" s="188"/>
      <c r="BZ284" s="194"/>
      <c r="CA284" s="122"/>
      <c r="CB284" s="122"/>
      <c r="CC284" s="122"/>
      <c r="CD284" s="122" t="s">
        <v>6488</v>
      </c>
      <c r="CE284" s="122" t="s">
        <v>235</v>
      </c>
      <c r="CF284" s="122" t="s">
        <v>6489</v>
      </c>
      <c r="CG284" s="122" t="s">
        <v>412</v>
      </c>
      <c r="CH284" s="122" t="s">
        <v>6490</v>
      </c>
      <c r="CI284" s="122" t="s">
        <v>1871</v>
      </c>
      <c r="CJ284" s="122"/>
      <c r="CK284" s="122"/>
      <c r="CL284" s="122"/>
      <c r="CM284" s="122"/>
      <c r="CN284" s="122"/>
      <c r="CO284" s="122"/>
      <c r="CP284" s="122"/>
      <c r="CQ284" s="122" t="s">
        <v>6491</v>
      </c>
      <c r="CR284" s="122" t="s">
        <v>6492</v>
      </c>
      <c r="CS284" s="194" t="s">
        <v>1338</v>
      </c>
      <c r="CT284" s="194" t="s">
        <v>142</v>
      </c>
      <c r="CU284" s="122" t="s">
        <v>6493</v>
      </c>
      <c r="CV284" s="194"/>
      <c r="CW284" s="194"/>
      <c r="CX284" s="194"/>
      <c r="CY284" s="194"/>
      <c r="CZ284" s="122"/>
    </row>
    <row r="285" spans="1:104" s="19" customFormat="1">
      <c r="A285" s="10">
        <v>284</v>
      </c>
      <c r="B285" s="181">
        <v>1310903381</v>
      </c>
      <c r="C285" s="181" t="s">
        <v>6474</v>
      </c>
      <c r="D285" s="122" t="s">
        <v>6494</v>
      </c>
      <c r="E285" s="122" t="s">
        <v>2115</v>
      </c>
      <c r="F285" s="122"/>
      <c r="G285" s="122" t="s">
        <v>179</v>
      </c>
      <c r="H285" s="181" t="s">
        <v>6495</v>
      </c>
      <c r="I285" s="181" t="s">
        <v>181</v>
      </c>
      <c r="J285" s="183" t="s">
        <v>6496</v>
      </c>
      <c r="K285" s="181">
        <v>22</v>
      </c>
      <c r="L285" s="181" t="s">
        <v>148</v>
      </c>
      <c r="M285" s="181" t="s">
        <v>107</v>
      </c>
      <c r="N285" s="23" t="s">
        <v>966</v>
      </c>
      <c r="O285" s="181" t="s">
        <v>109</v>
      </c>
      <c r="P285" s="122" t="s">
        <v>6497</v>
      </c>
      <c r="Q285" s="181"/>
      <c r="R285" s="184">
        <v>7686065306</v>
      </c>
      <c r="S285" s="184">
        <v>9693382996</v>
      </c>
      <c r="T285" s="185" t="s">
        <v>6498</v>
      </c>
      <c r="U285" s="122"/>
      <c r="V285" s="181" t="s">
        <v>6499</v>
      </c>
      <c r="W285" s="181" t="s">
        <v>188</v>
      </c>
      <c r="X285" s="181" t="s">
        <v>6500</v>
      </c>
      <c r="Y285" s="181" t="s">
        <v>6501</v>
      </c>
      <c r="Z285" s="181" t="s">
        <v>120</v>
      </c>
      <c r="AA285" s="181">
        <v>2010</v>
      </c>
      <c r="AB285" s="186">
        <v>89.3</v>
      </c>
      <c r="AC285" s="186">
        <v>88.66</v>
      </c>
      <c r="AD285" s="181">
        <v>560</v>
      </c>
      <c r="AE285" s="181">
        <v>600</v>
      </c>
      <c r="AF285" s="181" t="s">
        <v>6502</v>
      </c>
      <c r="AG285" s="181" t="s">
        <v>188</v>
      </c>
      <c r="AH285" s="181" t="s">
        <v>6500</v>
      </c>
      <c r="AI285" s="181" t="s">
        <v>6503</v>
      </c>
      <c r="AJ285" s="181" t="s">
        <v>120</v>
      </c>
      <c r="AK285" s="181">
        <v>2012</v>
      </c>
      <c r="AL285" s="186">
        <v>85.6</v>
      </c>
      <c r="AM285" s="186">
        <v>83.66</v>
      </c>
      <c r="AN285" s="181">
        <v>502</v>
      </c>
      <c r="AO285" s="181">
        <v>600</v>
      </c>
      <c r="AP285" s="181"/>
      <c r="AQ285" s="181"/>
      <c r="AR285" s="181"/>
      <c r="AS285" s="181"/>
      <c r="AT285" s="181"/>
      <c r="AU285" s="187"/>
      <c r="AV285" s="181" t="s">
        <v>124</v>
      </c>
      <c r="AW285" s="181"/>
      <c r="AX285" s="188">
        <v>14197</v>
      </c>
      <c r="AY285" s="181">
        <v>2013</v>
      </c>
      <c r="AZ285" s="181" t="s">
        <v>125</v>
      </c>
      <c r="BA285" s="23" t="s">
        <v>6474</v>
      </c>
      <c r="BB285" s="181">
        <v>2013</v>
      </c>
      <c r="BC285" s="181">
        <v>2017</v>
      </c>
      <c r="BD285" s="181" t="s">
        <v>120</v>
      </c>
      <c r="BE285" s="189">
        <v>10900313003</v>
      </c>
      <c r="BF285" s="190">
        <v>131090110206</v>
      </c>
      <c r="BG285" s="187">
        <v>7.78</v>
      </c>
      <c r="BH285" s="187">
        <v>7.38</v>
      </c>
      <c r="BI285" s="187">
        <v>6.62</v>
      </c>
      <c r="BJ285" s="187">
        <v>7</v>
      </c>
      <c r="BK285" s="187">
        <v>7.46</v>
      </c>
      <c r="BL285" s="17">
        <f t="shared" si="23"/>
        <v>7.2480000000000002</v>
      </c>
      <c r="BM285" s="191" t="s">
        <v>976</v>
      </c>
      <c r="BN285" s="192"/>
      <c r="BO285" s="193" t="s">
        <v>195</v>
      </c>
      <c r="BP285" s="193" t="s">
        <v>196</v>
      </c>
      <c r="BQ285" s="188">
        <v>1</v>
      </c>
      <c r="BR285" s="194" t="s">
        <v>6504</v>
      </c>
      <c r="BS285" s="194" t="s">
        <v>516</v>
      </c>
      <c r="BT285" s="122"/>
      <c r="BU285" s="122"/>
      <c r="BV285" s="122"/>
      <c r="BW285" s="122"/>
      <c r="BX285" s="188"/>
      <c r="BY285" s="188"/>
      <c r="BZ285" s="194"/>
      <c r="CA285" s="122"/>
      <c r="CB285" s="122"/>
      <c r="CC285" s="122"/>
      <c r="CD285" s="122" t="s">
        <v>6505</v>
      </c>
      <c r="CE285" s="122" t="s">
        <v>6506</v>
      </c>
      <c r="CF285" s="122" t="s">
        <v>6507</v>
      </c>
      <c r="CG285" s="122" t="s">
        <v>6508</v>
      </c>
      <c r="CH285" s="122" t="s">
        <v>6509</v>
      </c>
      <c r="CI285" s="122" t="s">
        <v>6121</v>
      </c>
      <c r="CJ285" s="122"/>
      <c r="CK285" s="122"/>
      <c r="CL285" s="122"/>
      <c r="CM285" s="122"/>
      <c r="CN285" s="122"/>
      <c r="CO285" s="122"/>
      <c r="CP285" s="122"/>
      <c r="CQ285" s="122" t="s">
        <v>6510</v>
      </c>
      <c r="CR285" s="122" t="s">
        <v>6511</v>
      </c>
      <c r="CS285" s="194" t="s">
        <v>206</v>
      </c>
      <c r="CT285" s="194" t="s">
        <v>207</v>
      </c>
      <c r="CU285" s="122">
        <v>828106</v>
      </c>
      <c r="CV285" s="194" t="s">
        <v>6510</v>
      </c>
      <c r="CW285" s="194" t="s">
        <v>6511</v>
      </c>
      <c r="CX285" s="194" t="s">
        <v>206</v>
      </c>
      <c r="CY285" s="194" t="s">
        <v>207</v>
      </c>
      <c r="CZ285" s="122">
        <v>828106</v>
      </c>
    </row>
    <row r="286" spans="1:104" s="19" customFormat="1">
      <c r="A286" s="10">
        <v>285</v>
      </c>
      <c r="B286" s="181">
        <v>1310903031</v>
      </c>
      <c r="C286" s="181" t="s">
        <v>6474</v>
      </c>
      <c r="D286" s="122" t="s">
        <v>6512</v>
      </c>
      <c r="E286" s="122" t="s">
        <v>2115</v>
      </c>
      <c r="F286" s="122"/>
      <c r="G286" s="122" t="s">
        <v>1342</v>
      </c>
      <c r="H286" s="181" t="s">
        <v>6513</v>
      </c>
      <c r="I286" s="181" t="s">
        <v>181</v>
      </c>
      <c r="J286" s="183" t="s">
        <v>4354</v>
      </c>
      <c r="K286" s="181">
        <v>21</v>
      </c>
      <c r="L286" s="181" t="s">
        <v>323</v>
      </c>
      <c r="M286" s="181" t="s">
        <v>107</v>
      </c>
      <c r="N286" s="23" t="s">
        <v>966</v>
      </c>
      <c r="O286" s="181" t="s">
        <v>109</v>
      </c>
      <c r="P286" s="122" t="s">
        <v>6514</v>
      </c>
      <c r="Q286" s="181" t="s">
        <v>6515</v>
      </c>
      <c r="R286" s="184">
        <v>9804606849</v>
      </c>
      <c r="S286" s="184">
        <v>9830773623</v>
      </c>
      <c r="T286" s="185" t="s">
        <v>6516</v>
      </c>
      <c r="U286" s="185" t="s">
        <v>6517</v>
      </c>
      <c r="V286" s="181" t="s">
        <v>223</v>
      </c>
      <c r="W286" s="181" t="s">
        <v>224</v>
      </c>
      <c r="X286" s="181" t="s">
        <v>6518</v>
      </c>
      <c r="Y286" s="181" t="s">
        <v>6519</v>
      </c>
      <c r="Z286" s="181" t="s">
        <v>333</v>
      </c>
      <c r="AA286" s="181">
        <v>2011</v>
      </c>
      <c r="AB286" s="186">
        <v>79.5</v>
      </c>
      <c r="AC286" s="186">
        <v>79.5</v>
      </c>
      <c r="AD286" s="181">
        <v>636</v>
      </c>
      <c r="AE286" s="181">
        <v>800</v>
      </c>
      <c r="AF286" s="181" t="s">
        <v>227</v>
      </c>
      <c r="AG286" s="181" t="s">
        <v>279</v>
      </c>
      <c r="AH286" s="181" t="s">
        <v>6518</v>
      </c>
      <c r="AI286" s="181" t="s">
        <v>6520</v>
      </c>
      <c r="AJ286" s="181" t="s">
        <v>120</v>
      </c>
      <c r="AK286" s="181">
        <v>2013</v>
      </c>
      <c r="AL286" s="186">
        <v>75.8</v>
      </c>
      <c r="AM286" s="186">
        <v>74.849999999999994</v>
      </c>
      <c r="AN286" s="181">
        <v>524</v>
      </c>
      <c r="AO286" s="181">
        <v>700</v>
      </c>
      <c r="AP286" s="181"/>
      <c r="AQ286" s="181"/>
      <c r="AR286" s="181"/>
      <c r="AS286" s="181"/>
      <c r="AT286" s="181"/>
      <c r="AU286" s="187"/>
      <c r="AV286" s="181" t="s">
        <v>124</v>
      </c>
      <c r="AW286" s="181"/>
      <c r="AX286" s="188">
        <v>13616</v>
      </c>
      <c r="AY286" s="181">
        <v>2013</v>
      </c>
      <c r="AZ286" s="181" t="s">
        <v>125</v>
      </c>
      <c r="BA286" s="23" t="s">
        <v>6474</v>
      </c>
      <c r="BB286" s="181">
        <v>2013</v>
      </c>
      <c r="BC286" s="181">
        <v>2017</v>
      </c>
      <c r="BD286" s="181" t="s">
        <v>120</v>
      </c>
      <c r="BE286" s="189">
        <v>10900313002</v>
      </c>
      <c r="BF286" s="190">
        <v>131090110205</v>
      </c>
      <c r="BG286" s="187">
        <v>7.78</v>
      </c>
      <c r="BH286" s="187">
        <v>8.07</v>
      </c>
      <c r="BI286" s="187">
        <v>7.79</v>
      </c>
      <c r="BJ286" s="187">
        <v>7.73</v>
      </c>
      <c r="BK286" s="187">
        <v>7.73</v>
      </c>
      <c r="BL286" s="17">
        <f t="shared" si="23"/>
        <v>7.82</v>
      </c>
      <c r="BM286" s="191"/>
      <c r="BN286" s="192"/>
      <c r="BO286" s="193"/>
      <c r="BP286" s="193"/>
      <c r="BQ286" s="188"/>
      <c r="BR286" s="194" t="s">
        <v>6521</v>
      </c>
      <c r="BS286" s="194" t="s">
        <v>1812</v>
      </c>
      <c r="BT286" s="122"/>
      <c r="BU286" s="122"/>
      <c r="BV286" s="122"/>
      <c r="BW286" s="122"/>
      <c r="BX286" s="188"/>
      <c r="BY286" s="188"/>
      <c r="BZ286" s="194"/>
      <c r="CA286" s="122"/>
      <c r="CB286" s="122" t="s">
        <v>6522</v>
      </c>
      <c r="CC286" s="122"/>
      <c r="CD286" s="122" t="s">
        <v>6523</v>
      </c>
      <c r="CE286" s="122" t="s">
        <v>235</v>
      </c>
      <c r="CF286" s="122" t="s">
        <v>6524</v>
      </c>
      <c r="CG286" s="122" t="s">
        <v>1160</v>
      </c>
      <c r="CH286" s="122" t="s">
        <v>6525</v>
      </c>
      <c r="CI286" s="122" t="s">
        <v>204</v>
      </c>
      <c r="CJ286" s="122"/>
      <c r="CK286" s="122"/>
      <c r="CL286" s="122" t="s">
        <v>6526</v>
      </c>
      <c r="CM286" s="122" t="s">
        <v>6527</v>
      </c>
      <c r="CN286" s="122" t="s">
        <v>6528</v>
      </c>
      <c r="CO286" s="122" t="s">
        <v>6529</v>
      </c>
      <c r="CP286" s="122" t="s">
        <v>625</v>
      </c>
      <c r="CQ286" s="122" t="s">
        <v>6530</v>
      </c>
      <c r="CR286" s="122" t="s">
        <v>6531</v>
      </c>
      <c r="CS286" s="194" t="s">
        <v>140</v>
      </c>
      <c r="CT286" s="194" t="s">
        <v>142</v>
      </c>
      <c r="CU286" s="122">
        <v>700075</v>
      </c>
      <c r="CV286" s="194" t="s">
        <v>6530</v>
      </c>
      <c r="CW286" s="194" t="s">
        <v>6531</v>
      </c>
      <c r="CX286" s="194" t="s">
        <v>140</v>
      </c>
      <c r="CY286" s="194" t="s">
        <v>142</v>
      </c>
      <c r="CZ286" s="122">
        <v>700075</v>
      </c>
    </row>
    <row r="287" spans="1:104" s="19" customFormat="1">
      <c r="A287" s="10">
        <v>286</v>
      </c>
      <c r="B287" s="181">
        <v>1310903077</v>
      </c>
      <c r="C287" s="181" t="s">
        <v>6474</v>
      </c>
      <c r="D287" s="122" t="s">
        <v>6532</v>
      </c>
      <c r="E287" s="122" t="s">
        <v>2115</v>
      </c>
      <c r="F287" s="122"/>
      <c r="G287" s="122" t="s">
        <v>213</v>
      </c>
      <c r="H287" s="181" t="s">
        <v>6533</v>
      </c>
      <c r="I287" s="181" t="s">
        <v>181</v>
      </c>
      <c r="J287" s="183" t="s">
        <v>6534</v>
      </c>
      <c r="K287" s="181">
        <v>21</v>
      </c>
      <c r="L287" s="181" t="s">
        <v>148</v>
      </c>
      <c r="M287" s="181" t="s">
        <v>845</v>
      </c>
      <c r="N287" s="181" t="s">
        <v>108</v>
      </c>
      <c r="O287" s="181" t="s">
        <v>109</v>
      </c>
      <c r="P287" s="122" t="s">
        <v>1788</v>
      </c>
      <c r="Q287" s="181">
        <v>9903245088</v>
      </c>
      <c r="R287" s="184">
        <v>9748704406</v>
      </c>
      <c r="S287" s="184">
        <v>9831608055</v>
      </c>
      <c r="T287" s="185" t="s">
        <v>6535</v>
      </c>
      <c r="U287" s="12"/>
      <c r="V287" s="181" t="s">
        <v>1598</v>
      </c>
      <c r="W287" s="181" t="s">
        <v>3386</v>
      </c>
      <c r="X287" s="181" t="s">
        <v>118</v>
      </c>
      <c r="Y287" s="181" t="s">
        <v>6536</v>
      </c>
      <c r="Z287" s="181" t="s">
        <v>120</v>
      </c>
      <c r="AA287" s="181">
        <v>2011</v>
      </c>
      <c r="AB287" s="186">
        <v>91.4</v>
      </c>
      <c r="AC287" s="186">
        <v>88.42</v>
      </c>
      <c r="AD287" s="181">
        <v>619</v>
      </c>
      <c r="AE287" s="181">
        <v>700</v>
      </c>
      <c r="AF287" s="181" t="s">
        <v>920</v>
      </c>
      <c r="AG287" s="181" t="s">
        <v>3386</v>
      </c>
      <c r="AH287" s="181" t="s">
        <v>122</v>
      </c>
      <c r="AI287" s="181" t="s">
        <v>6537</v>
      </c>
      <c r="AJ287" s="181" t="s">
        <v>120</v>
      </c>
      <c r="AK287" s="181">
        <v>2013</v>
      </c>
      <c r="AL287" s="186">
        <v>91.25</v>
      </c>
      <c r="AM287" s="186">
        <v>86.5</v>
      </c>
      <c r="AN287" s="181">
        <v>519</v>
      </c>
      <c r="AO287" s="181">
        <v>600</v>
      </c>
      <c r="AP287" s="18"/>
      <c r="AQ287" s="18"/>
      <c r="AR287" s="11"/>
      <c r="AS287" s="11"/>
      <c r="AT287" s="11"/>
      <c r="AU287" s="11"/>
      <c r="AV287" s="181" t="s">
        <v>124</v>
      </c>
      <c r="AW287" s="11"/>
      <c r="AX287" s="181">
        <v>13242</v>
      </c>
      <c r="AY287" s="181">
        <v>2013</v>
      </c>
      <c r="AZ287" s="181" t="s">
        <v>1650</v>
      </c>
      <c r="BA287" s="181" t="s">
        <v>6474</v>
      </c>
      <c r="BB287" s="181">
        <v>2013</v>
      </c>
      <c r="BC287" s="181">
        <v>2017</v>
      </c>
      <c r="BD287" s="181" t="s">
        <v>120</v>
      </c>
      <c r="BE287" s="189">
        <v>10900313004</v>
      </c>
      <c r="BF287" s="190">
        <v>131090110207</v>
      </c>
      <c r="BG287" s="187">
        <v>8.26</v>
      </c>
      <c r="BH287" s="187">
        <v>8.3800000000000008</v>
      </c>
      <c r="BI287" s="187">
        <v>7.76</v>
      </c>
      <c r="BJ287" s="187">
        <v>7.58</v>
      </c>
      <c r="BK287" s="187">
        <v>7.92</v>
      </c>
      <c r="BL287" s="17">
        <f t="shared" si="23"/>
        <v>7.9799999999999995</v>
      </c>
      <c r="BM287" s="18"/>
      <c r="BN287" s="18"/>
      <c r="BO287" s="193" t="s">
        <v>976</v>
      </c>
      <c r="BP287" s="18"/>
      <c r="BQ287" s="18"/>
      <c r="BR287" s="122" t="s">
        <v>1481</v>
      </c>
      <c r="BS287" s="122" t="s">
        <v>516</v>
      </c>
      <c r="BT287" s="18"/>
      <c r="BU287" s="18"/>
      <c r="BV287" s="18"/>
      <c r="BW287" s="122" t="s">
        <v>6538</v>
      </c>
      <c r="BX287" s="18"/>
      <c r="BY287" s="18"/>
      <c r="BZ287" s="194" t="s">
        <v>6539</v>
      </c>
      <c r="CA287" s="18"/>
      <c r="CB287" s="122" t="s">
        <v>6538</v>
      </c>
      <c r="CC287" s="18"/>
      <c r="CD287" s="122" t="s">
        <v>6540</v>
      </c>
      <c r="CE287" s="122" t="s">
        <v>235</v>
      </c>
      <c r="CF287" s="122" t="s">
        <v>6541</v>
      </c>
      <c r="CG287" s="122" t="s">
        <v>6542</v>
      </c>
      <c r="CH287" s="122" t="s">
        <v>6543</v>
      </c>
      <c r="CI287" s="122" t="s">
        <v>204</v>
      </c>
      <c r="CJ287" s="18"/>
      <c r="CK287" s="18"/>
      <c r="CL287" s="18"/>
      <c r="CM287" s="18"/>
      <c r="CN287" s="18"/>
      <c r="CO287" s="18"/>
      <c r="CP287" s="18"/>
      <c r="CQ287" s="122" t="s">
        <v>6544</v>
      </c>
      <c r="CR287" s="122" t="s">
        <v>140</v>
      </c>
      <c r="CS287" s="122" t="s">
        <v>140</v>
      </c>
      <c r="CT287" s="122" t="s">
        <v>142</v>
      </c>
      <c r="CU287" s="122">
        <v>700040</v>
      </c>
      <c r="CV287" s="122" t="s">
        <v>6544</v>
      </c>
      <c r="CW287" s="122" t="s">
        <v>140</v>
      </c>
      <c r="CX287" s="122" t="s">
        <v>140</v>
      </c>
      <c r="CY287" s="122" t="s">
        <v>142</v>
      </c>
      <c r="CZ287" s="122">
        <v>700040</v>
      </c>
    </row>
    <row r="288" spans="1:104" s="19" customFormat="1">
      <c r="A288" s="10">
        <v>287</v>
      </c>
      <c r="B288" s="181">
        <v>1310903097</v>
      </c>
      <c r="C288" s="181" t="s">
        <v>6474</v>
      </c>
      <c r="D288" s="122" t="s">
        <v>6545</v>
      </c>
      <c r="E288" s="122" t="s">
        <v>2193</v>
      </c>
      <c r="F288" s="122"/>
      <c r="G288" s="122" t="s">
        <v>6546</v>
      </c>
      <c r="H288" s="181" t="s">
        <v>6547</v>
      </c>
      <c r="I288" s="181" t="s">
        <v>181</v>
      </c>
      <c r="J288" s="183" t="s">
        <v>6548</v>
      </c>
      <c r="K288" s="181">
        <v>20</v>
      </c>
      <c r="L288" s="181" t="s">
        <v>216</v>
      </c>
      <c r="M288" s="181" t="s">
        <v>107</v>
      </c>
      <c r="N288" s="23" t="s">
        <v>966</v>
      </c>
      <c r="O288" s="181" t="s">
        <v>109</v>
      </c>
      <c r="P288" s="122" t="s">
        <v>6549</v>
      </c>
      <c r="Q288" s="181" t="s">
        <v>6550</v>
      </c>
      <c r="R288" s="184">
        <v>7278328283</v>
      </c>
      <c r="S288" s="184"/>
      <c r="T288" s="185" t="s">
        <v>6551</v>
      </c>
      <c r="U288" s="122"/>
      <c r="V288" s="181" t="s">
        <v>1673</v>
      </c>
      <c r="W288" s="181" t="s">
        <v>224</v>
      </c>
      <c r="X288" s="181" t="s">
        <v>6552</v>
      </c>
      <c r="Y288" s="181" t="s">
        <v>1793</v>
      </c>
      <c r="Z288" s="181" t="s">
        <v>120</v>
      </c>
      <c r="AA288" s="181">
        <v>2011</v>
      </c>
      <c r="AB288" s="186">
        <v>83.25</v>
      </c>
      <c r="AC288" s="186">
        <v>83.25</v>
      </c>
      <c r="AD288" s="181">
        <v>666</v>
      </c>
      <c r="AE288" s="181">
        <v>800</v>
      </c>
      <c r="AF288" s="181" t="s">
        <v>227</v>
      </c>
      <c r="AG288" s="181" t="s">
        <v>279</v>
      </c>
      <c r="AH288" s="181" t="s">
        <v>6552</v>
      </c>
      <c r="AI288" s="181" t="s">
        <v>6553</v>
      </c>
      <c r="AJ288" s="181" t="s">
        <v>120</v>
      </c>
      <c r="AK288" s="181">
        <v>2013</v>
      </c>
      <c r="AL288" s="186">
        <v>68.2</v>
      </c>
      <c r="AM288" s="186">
        <v>69.569999999999993</v>
      </c>
      <c r="AN288" s="181">
        <v>487</v>
      </c>
      <c r="AO288" s="181">
        <v>700</v>
      </c>
      <c r="AP288" s="181"/>
      <c r="AQ288" s="181"/>
      <c r="AR288" s="181"/>
      <c r="AS288" s="181"/>
      <c r="AT288" s="181"/>
      <c r="AU288" s="187"/>
      <c r="AV288" s="181" t="s">
        <v>124</v>
      </c>
      <c r="AW288" s="181"/>
      <c r="AX288" s="188">
        <v>11624</v>
      </c>
      <c r="AY288" s="181">
        <v>2013</v>
      </c>
      <c r="AZ288" s="181" t="s">
        <v>125</v>
      </c>
      <c r="BA288" s="23" t="s">
        <v>6474</v>
      </c>
      <c r="BB288" s="181">
        <v>2013</v>
      </c>
      <c r="BC288" s="181">
        <v>2017</v>
      </c>
      <c r="BD288" s="181" t="s">
        <v>120</v>
      </c>
      <c r="BE288" s="189">
        <v>10900313006</v>
      </c>
      <c r="BF288" s="190">
        <v>131090110209</v>
      </c>
      <c r="BG288" s="187">
        <v>7.81</v>
      </c>
      <c r="BH288" s="187">
        <v>8.14</v>
      </c>
      <c r="BI288" s="187">
        <v>8.3800000000000008</v>
      </c>
      <c r="BJ288" s="187">
        <v>8.6199999999999992</v>
      </c>
      <c r="BK288" s="187">
        <v>8.8800000000000008</v>
      </c>
      <c r="BL288" s="17">
        <f t="shared" si="23"/>
        <v>8.3659999999999997</v>
      </c>
      <c r="BM288" s="191" t="s">
        <v>976</v>
      </c>
      <c r="BN288" s="192"/>
      <c r="BO288" s="193" t="s">
        <v>976</v>
      </c>
      <c r="BP288" s="193"/>
      <c r="BQ288" s="188"/>
      <c r="BR288" s="194" t="s">
        <v>6554</v>
      </c>
      <c r="BS288" s="194" t="s">
        <v>516</v>
      </c>
      <c r="BT288" s="122"/>
      <c r="BU288" s="122"/>
      <c r="BV288" s="122"/>
      <c r="BW288" s="122" t="s">
        <v>6555</v>
      </c>
      <c r="BX288" s="188"/>
      <c r="BY288" s="188"/>
      <c r="BZ288" s="194"/>
      <c r="CA288" s="122"/>
      <c r="CB288" s="122" t="s">
        <v>6556</v>
      </c>
      <c r="CC288" s="122"/>
      <c r="CD288" s="122" t="s">
        <v>6557</v>
      </c>
      <c r="CE288" s="122" t="s">
        <v>235</v>
      </c>
      <c r="CF288" s="122" t="s">
        <v>6558</v>
      </c>
      <c r="CG288" s="122" t="s">
        <v>6559</v>
      </c>
      <c r="CH288" s="122" t="s">
        <v>6560</v>
      </c>
      <c r="CI288" s="122" t="s">
        <v>171</v>
      </c>
      <c r="CJ288" s="122"/>
      <c r="CK288" s="122"/>
      <c r="CL288" s="122"/>
      <c r="CM288" s="122"/>
      <c r="CN288" s="122"/>
      <c r="CO288" s="122"/>
      <c r="CP288" s="122"/>
      <c r="CQ288" s="122" t="s">
        <v>6561</v>
      </c>
      <c r="CR288" s="122" t="s">
        <v>140</v>
      </c>
      <c r="CS288" s="194" t="s">
        <v>140</v>
      </c>
      <c r="CT288" s="194" t="s">
        <v>142</v>
      </c>
      <c r="CU288" s="122">
        <v>700031</v>
      </c>
      <c r="CV288" s="194" t="s">
        <v>6561</v>
      </c>
      <c r="CW288" s="194" t="s">
        <v>140</v>
      </c>
      <c r="CX288" s="194" t="s">
        <v>140</v>
      </c>
      <c r="CY288" s="194" t="s">
        <v>142</v>
      </c>
      <c r="CZ288" s="122">
        <v>700031</v>
      </c>
    </row>
    <row r="289" spans="1:104" s="19" customFormat="1">
      <c r="A289" s="10">
        <v>288</v>
      </c>
      <c r="B289" s="181">
        <v>1310903080</v>
      </c>
      <c r="C289" s="181" t="s">
        <v>6474</v>
      </c>
      <c r="D289" s="122" t="s">
        <v>6562</v>
      </c>
      <c r="E289" s="122" t="s">
        <v>2193</v>
      </c>
      <c r="F289" s="122"/>
      <c r="G289" s="122" t="s">
        <v>911</v>
      </c>
      <c r="H289" s="181" t="s">
        <v>6563</v>
      </c>
      <c r="I289" s="181" t="s">
        <v>181</v>
      </c>
      <c r="J289" s="183" t="s">
        <v>6564</v>
      </c>
      <c r="K289" s="181">
        <v>22</v>
      </c>
      <c r="L289" s="181" t="s">
        <v>148</v>
      </c>
      <c r="M289" s="181" t="s">
        <v>107</v>
      </c>
      <c r="N289" s="23" t="s">
        <v>966</v>
      </c>
      <c r="O289" s="181" t="s">
        <v>109</v>
      </c>
      <c r="P289" s="122" t="s">
        <v>142</v>
      </c>
      <c r="Q289" s="181"/>
      <c r="R289" s="184">
        <v>9038233137</v>
      </c>
      <c r="S289" s="184">
        <v>9830186305</v>
      </c>
      <c r="T289" s="195" t="s">
        <v>6565</v>
      </c>
      <c r="U289" s="195" t="s">
        <v>6566</v>
      </c>
      <c r="V289" s="181" t="s">
        <v>2798</v>
      </c>
      <c r="W289" s="181" t="s">
        <v>1598</v>
      </c>
      <c r="X289" s="181" t="s">
        <v>6567</v>
      </c>
      <c r="Y289" s="181" t="s">
        <v>6568</v>
      </c>
      <c r="Z289" s="181" t="s">
        <v>120</v>
      </c>
      <c r="AA289" s="181">
        <v>2011</v>
      </c>
      <c r="AB289" s="186">
        <v>92.2</v>
      </c>
      <c r="AC289" s="186">
        <v>91</v>
      </c>
      <c r="AD289" s="181">
        <v>637</v>
      </c>
      <c r="AE289" s="181">
        <v>700</v>
      </c>
      <c r="AF289" s="181" t="s">
        <v>6569</v>
      </c>
      <c r="AG289" s="181" t="s">
        <v>920</v>
      </c>
      <c r="AH289" s="181" t="s">
        <v>6567</v>
      </c>
      <c r="AI289" s="181" t="s">
        <v>6570</v>
      </c>
      <c r="AJ289" s="181" t="s">
        <v>120</v>
      </c>
      <c r="AK289" s="181">
        <v>2013</v>
      </c>
      <c r="AL289" s="186">
        <v>89</v>
      </c>
      <c r="AM289" s="186">
        <v>82.66</v>
      </c>
      <c r="AN289" s="181">
        <v>496</v>
      </c>
      <c r="AO289" s="181">
        <v>600</v>
      </c>
      <c r="AP289" s="181"/>
      <c r="AQ289" s="181"/>
      <c r="AR289" s="181"/>
      <c r="AS289" s="181"/>
      <c r="AT289" s="181"/>
      <c r="AU289" s="187"/>
      <c r="AV289" s="181" t="s">
        <v>124</v>
      </c>
      <c r="AW289" s="181"/>
      <c r="AX289" s="188">
        <v>9564</v>
      </c>
      <c r="AY289" s="181">
        <v>2013</v>
      </c>
      <c r="AZ289" s="181" t="s">
        <v>125</v>
      </c>
      <c r="BA289" s="23" t="s">
        <v>6474</v>
      </c>
      <c r="BB289" s="181">
        <v>2013</v>
      </c>
      <c r="BC289" s="181">
        <v>2017</v>
      </c>
      <c r="BD289" s="181" t="s">
        <v>120</v>
      </c>
      <c r="BE289" s="189">
        <v>10900313007</v>
      </c>
      <c r="BF289" s="190">
        <v>131090110210</v>
      </c>
      <c r="BG289" s="187">
        <v>7.78</v>
      </c>
      <c r="BH289" s="187">
        <v>8.4499999999999993</v>
      </c>
      <c r="BI289" s="187">
        <v>8.4499999999999993</v>
      </c>
      <c r="BJ289" s="187">
        <v>8.31</v>
      </c>
      <c r="BK289" s="187">
        <v>8</v>
      </c>
      <c r="BL289" s="17">
        <f t="shared" si="23"/>
        <v>8.1980000000000004</v>
      </c>
      <c r="BM289" s="191" t="s">
        <v>976</v>
      </c>
      <c r="BN289" s="192"/>
      <c r="BO289" s="193" t="s">
        <v>976</v>
      </c>
      <c r="BP289" s="193"/>
      <c r="BQ289" s="188"/>
      <c r="BR289" s="194" t="s">
        <v>6571</v>
      </c>
      <c r="BS289" s="194" t="s">
        <v>6572</v>
      </c>
      <c r="BT289" s="122"/>
      <c r="BU289" s="122"/>
      <c r="BV289" s="122"/>
      <c r="BW289" s="122"/>
      <c r="BX289" s="188"/>
      <c r="BY289" s="188"/>
      <c r="BZ289" s="194"/>
      <c r="CA289" s="122"/>
      <c r="CB289" s="122" t="s">
        <v>6573</v>
      </c>
      <c r="CC289" s="122"/>
      <c r="CD289" s="122" t="s">
        <v>6574</v>
      </c>
      <c r="CE289" s="122" t="s">
        <v>235</v>
      </c>
      <c r="CF289" s="122" t="s">
        <v>6575</v>
      </c>
      <c r="CG289" s="122" t="s">
        <v>6576</v>
      </c>
      <c r="CH289" s="122" t="s">
        <v>6577</v>
      </c>
      <c r="CI289" s="122" t="s">
        <v>171</v>
      </c>
      <c r="CJ289" s="122"/>
      <c r="CK289" s="122"/>
      <c r="CL289" s="122"/>
      <c r="CM289" s="122"/>
      <c r="CN289" s="122"/>
      <c r="CO289" s="122"/>
      <c r="CP289" s="122"/>
      <c r="CQ289" s="122" t="s">
        <v>6578</v>
      </c>
      <c r="CR289" s="122" t="s">
        <v>6578</v>
      </c>
      <c r="CS289" s="194" t="s">
        <v>1338</v>
      </c>
      <c r="CT289" s="194" t="s">
        <v>142</v>
      </c>
      <c r="CU289" s="122">
        <v>700157</v>
      </c>
      <c r="CV289" s="194" t="s">
        <v>6578</v>
      </c>
      <c r="CW289" s="194" t="s">
        <v>140</v>
      </c>
      <c r="CX289" s="194" t="s">
        <v>1338</v>
      </c>
      <c r="CY289" s="194" t="s">
        <v>142</v>
      </c>
      <c r="CZ289" s="122">
        <v>700157</v>
      </c>
    </row>
    <row r="290" spans="1:104" s="19" customFormat="1">
      <c r="A290" s="10">
        <v>289</v>
      </c>
      <c r="B290" s="181">
        <v>1310903012</v>
      </c>
      <c r="C290" s="181" t="s">
        <v>6474</v>
      </c>
      <c r="D290" s="122" t="s">
        <v>6579</v>
      </c>
      <c r="E290" s="122" t="s">
        <v>6580</v>
      </c>
      <c r="F290" s="122"/>
      <c r="G290" s="122" t="s">
        <v>3630</v>
      </c>
      <c r="H290" s="181" t="s">
        <v>6581</v>
      </c>
      <c r="I290" s="181" t="s">
        <v>181</v>
      </c>
      <c r="J290" s="183" t="s">
        <v>6582</v>
      </c>
      <c r="K290" s="181">
        <v>20</v>
      </c>
      <c r="L290" s="181" t="s">
        <v>148</v>
      </c>
      <c r="M290" s="181" t="s">
        <v>107</v>
      </c>
      <c r="N290" s="23" t="s">
        <v>966</v>
      </c>
      <c r="O290" s="181" t="s">
        <v>109</v>
      </c>
      <c r="P290" s="122" t="s">
        <v>6583</v>
      </c>
      <c r="Q290" s="181">
        <v>9432383426</v>
      </c>
      <c r="R290" s="184">
        <v>8981264373</v>
      </c>
      <c r="S290" s="184">
        <v>8622083897</v>
      </c>
      <c r="T290" s="185" t="s">
        <v>6584</v>
      </c>
      <c r="U290" s="185" t="s">
        <v>6585</v>
      </c>
      <c r="V290" s="181" t="s">
        <v>725</v>
      </c>
      <c r="W290" s="181" t="s">
        <v>224</v>
      </c>
      <c r="X290" s="181" t="s">
        <v>5748</v>
      </c>
      <c r="Y290" s="181" t="s">
        <v>1793</v>
      </c>
      <c r="Z290" s="181" t="s">
        <v>333</v>
      </c>
      <c r="AA290" s="181">
        <v>2011</v>
      </c>
      <c r="AB290" s="186">
        <v>82.75</v>
      </c>
      <c r="AC290" s="186">
        <v>82.75</v>
      </c>
      <c r="AD290" s="181">
        <v>662</v>
      </c>
      <c r="AE290" s="181">
        <v>800</v>
      </c>
      <c r="AF290" s="181" t="s">
        <v>356</v>
      </c>
      <c r="AG290" s="181" t="s">
        <v>279</v>
      </c>
      <c r="AH290" s="181" t="s">
        <v>5748</v>
      </c>
      <c r="AI290" s="181" t="s">
        <v>6586</v>
      </c>
      <c r="AJ290" s="181" t="s">
        <v>333</v>
      </c>
      <c r="AK290" s="181">
        <v>2013</v>
      </c>
      <c r="AL290" s="186">
        <v>79.599999999999994</v>
      </c>
      <c r="AM290" s="186">
        <v>79.430000000000007</v>
      </c>
      <c r="AN290" s="181">
        <v>556</v>
      </c>
      <c r="AO290" s="181">
        <v>700</v>
      </c>
      <c r="AP290" s="181"/>
      <c r="AQ290" s="181"/>
      <c r="AR290" s="181"/>
      <c r="AS290" s="181"/>
      <c r="AT290" s="181"/>
      <c r="AU290" s="187"/>
      <c r="AV290" s="181" t="s">
        <v>124</v>
      </c>
      <c r="AW290" s="181"/>
      <c r="AX290" s="188">
        <v>9798</v>
      </c>
      <c r="AY290" s="181">
        <v>2013</v>
      </c>
      <c r="AZ290" s="181" t="s">
        <v>125</v>
      </c>
      <c r="BA290" s="23" t="s">
        <v>6474</v>
      </c>
      <c r="BB290" s="181">
        <v>2013</v>
      </c>
      <c r="BC290" s="181">
        <v>2017</v>
      </c>
      <c r="BD290" s="181" t="s">
        <v>120</v>
      </c>
      <c r="BE290" s="189">
        <v>10900313008</v>
      </c>
      <c r="BF290" s="190">
        <v>131090110211</v>
      </c>
      <c r="BG290" s="187">
        <v>8.2200000000000006</v>
      </c>
      <c r="BH290" s="187">
        <v>8.0299999999999994</v>
      </c>
      <c r="BI290" s="187">
        <v>8.83</v>
      </c>
      <c r="BJ290" s="187">
        <v>7.96</v>
      </c>
      <c r="BK290" s="187">
        <v>7.81</v>
      </c>
      <c r="BL290" s="17">
        <f t="shared" si="23"/>
        <v>8.17</v>
      </c>
      <c r="BM290" s="191"/>
      <c r="BN290" s="192"/>
      <c r="BO290" s="193" t="s">
        <v>976</v>
      </c>
      <c r="BP290" s="193"/>
      <c r="BQ290" s="188"/>
      <c r="BR290" s="194" t="s">
        <v>6587</v>
      </c>
      <c r="BS290" s="194" t="s">
        <v>127</v>
      </c>
      <c r="BT290" s="122"/>
      <c r="BU290" s="122"/>
      <c r="BV290" s="122"/>
      <c r="BW290" s="122"/>
      <c r="BX290" s="188"/>
      <c r="BY290" s="188"/>
      <c r="BZ290" s="194"/>
      <c r="CA290" s="122"/>
      <c r="CB290" s="122" t="s">
        <v>6588</v>
      </c>
      <c r="CC290" s="122" t="s">
        <v>6589</v>
      </c>
      <c r="CD290" s="122" t="s">
        <v>6590</v>
      </c>
      <c r="CE290" s="122" t="s">
        <v>235</v>
      </c>
      <c r="CF290" s="122" t="s">
        <v>6591</v>
      </c>
      <c r="CG290" s="122" t="s">
        <v>6592</v>
      </c>
      <c r="CH290" s="122" t="s">
        <v>6593</v>
      </c>
      <c r="CI290" s="122" t="s">
        <v>204</v>
      </c>
      <c r="CJ290" s="122"/>
      <c r="CK290" s="122"/>
      <c r="CL290" s="122"/>
      <c r="CM290" s="122"/>
      <c r="CN290" s="122"/>
      <c r="CO290" s="122"/>
      <c r="CP290" s="122" t="s">
        <v>6594</v>
      </c>
      <c r="CQ290" s="122" t="s">
        <v>6595</v>
      </c>
      <c r="CR290" s="122" t="s">
        <v>6596</v>
      </c>
      <c r="CS290" s="194" t="s">
        <v>140</v>
      </c>
      <c r="CT290" s="194" t="s">
        <v>142</v>
      </c>
      <c r="CU290" s="122">
        <v>700006</v>
      </c>
      <c r="CV290" s="194" t="s">
        <v>6595</v>
      </c>
      <c r="CW290" s="194" t="s">
        <v>6596</v>
      </c>
      <c r="CX290" s="194" t="s">
        <v>140</v>
      </c>
      <c r="CY290" s="194" t="s">
        <v>142</v>
      </c>
      <c r="CZ290" s="122">
        <v>700006</v>
      </c>
    </row>
    <row r="291" spans="1:104" s="19" customFormat="1">
      <c r="A291" s="10">
        <v>290</v>
      </c>
      <c r="B291" s="181">
        <v>1310903377</v>
      </c>
      <c r="C291" s="181" t="s">
        <v>6474</v>
      </c>
      <c r="D291" s="122" t="s">
        <v>6597</v>
      </c>
      <c r="E291" s="122" t="s">
        <v>2247</v>
      </c>
      <c r="F291" s="122" t="s">
        <v>3304</v>
      </c>
      <c r="G291" s="122" t="s">
        <v>179</v>
      </c>
      <c r="H291" s="181" t="s">
        <v>6598</v>
      </c>
      <c r="I291" s="181" t="s">
        <v>181</v>
      </c>
      <c r="J291" s="183" t="s">
        <v>6599</v>
      </c>
      <c r="K291" s="181">
        <v>21</v>
      </c>
      <c r="L291" s="181" t="s">
        <v>323</v>
      </c>
      <c r="M291" s="181" t="s">
        <v>845</v>
      </c>
      <c r="N291" s="181" t="s">
        <v>966</v>
      </c>
      <c r="O291" s="181" t="s">
        <v>109</v>
      </c>
      <c r="P291" s="122" t="s">
        <v>6600</v>
      </c>
      <c r="Q291" s="181">
        <v>9708064556</v>
      </c>
      <c r="R291" s="184">
        <v>9939608594</v>
      </c>
      <c r="S291" s="184">
        <v>8961608606</v>
      </c>
      <c r="T291" s="185" t="s">
        <v>6601</v>
      </c>
      <c r="U291" s="12"/>
      <c r="V291" s="181" t="s">
        <v>1421</v>
      </c>
      <c r="W291" s="181" t="s">
        <v>192</v>
      </c>
      <c r="X291" s="181" t="s">
        <v>6602</v>
      </c>
      <c r="Y291" s="181" t="s">
        <v>6603</v>
      </c>
      <c r="Z291" s="181" t="s">
        <v>120</v>
      </c>
      <c r="AA291" s="181">
        <v>2010</v>
      </c>
      <c r="AB291" s="196">
        <v>7.2</v>
      </c>
      <c r="AC291" s="187">
        <v>68.400000000000006</v>
      </c>
      <c r="AD291" s="181">
        <v>342</v>
      </c>
      <c r="AE291" s="181">
        <v>475</v>
      </c>
      <c r="AF291" s="181" t="s">
        <v>878</v>
      </c>
      <c r="AG291" s="181" t="s">
        <v>192</v>
      </c>
      <c r="AH291" s="181" t="s">
        <v>6604</v>
      </c>
      <c r="AI291" s="181" t="s">
        <v>383</v>
      </c>
      <c r="AJ291" s="181" t="s">
        <v>120</v>
      </c>
      <c r="AK291" s="181">
        <v>2012</v>
      </c>
      <c r="AL291" s="196">
        <v>76.599999999999994</v>
      </c>
      <c r="AM291" s="196">
        <v>76.599999999999994</v>
      </c>
      <c r="AN291" s="181">
        <v>383</v>
      </c>
      <c r="AO291" s="181">
        <v>500</v>
      </c>
      <c r="AP291" s="181" t="s">
        <v>3078</v>
      </c>
      <c r="AQ291" s="181" t="s">
        <v>3304</v>
      </c>
      <c r="AR291" s="181" t="s">
        <v>3304</v>
      </c>
      <c r="AS291" s="181" t="s">
        <v>3304</v>
      </c>
      <c r="AT291" s="181" t="s">
        <v>3304</v>
      </c>
      <c r="AU291" s="187" t="s">
        <v>3304</v>
      </c>
      <c r="AV291" s="181" t="s">
        <v>124</v>
      </c>
      <c r="AW291" s="181">
        <v>12569</v>
      </c>
      <c r="AX291" s="181" t="s">
        <v>3304</v>
      </c>
      <c r="AY291" s="181">
        <v>2013</v>
      </c>
      <c r="AZ291" s="181" t="s">
        <v>1650</v>
      </c>
      <c r="BA291" s="181" t="s">
        <v>6474</v>
      </c>
      <c r="BB291" s="181">
        <v>2013</v>
      </c>
      <c r="BC291" s="181">
        <v>2017</v>
      </c>
      <c r="BD291" s="181" t="s">
        <v>120</v>
      </c>
      <c r="BE291" s="189">
        <v>10900313009</v>
      </c>
      <c r="BF291" s="190">
        <v>131090110212</v>
      </c>
      <c r="BG291" s="187">
        <v>7.26</v>
      </c>
      <c r="BH291" s="187">
        <v>7.9</v>
      </c>
      <c r="BI291" s="187">
        <v>7.14</v>
      </c>
      <c r="BJ291" s="187">
        <v>7.15</v>
      </c>
      <c r="BK291" s="187">
        <v>7.54</v>
      </c>
      <c r="BL291" s="17">
        <f t="shared" si="23"/>
        <v>7.3980000000000006</v>
      </c>
      <c r="BM291" s="191" t="s">
        <v>976</v>
      </c>
      <c r="BN291" s="192" t="s">
        <v>3304</v>
      </c>
      <c r="BO291" s="193" t="s">
        <v>195</v>
      </c>
      <c r="BP291" s="193" t="s">
        <v>196</v>
      </c>
      <c r="BQ291" s="188">
        <v>1</v>
      </c>
      <c r="BR291" s="122" t="s">
        <v>6605</v>
      </c>
      <c r="BS291" s="122" t="s">
        <v>6606</v>
      </c>
      <c r="BT291" s="122" t="s">
        <v>3304</v>
      </c>
      <c r="BU291" s="122" t="s">
        <v>3304</v>
      </c>
      <c r="BV291" s="122">
        <v>1</v>
      </c>
      <c r="BW291" s="122" t="s">
        <v>3304</v>
      </c>
      <c r="BX291" s="188" t="s">
        <v>3304</v>
      </c>
      <c r="BY291" s="188" t="s">
        <v>3304</v>
      </c>
      <c r="BZ291" s="194" t="s">
        <v>3304</v>
      </c>
      <c r="CA291" s="122" t="s">
        <v>3304</v>
      </c>
      <c r="CB291" s="122" t="s">
        <v>3304</v>
      </c>
      <c r="CC291" s="122" t="s">
        <v>3304</v>
      </c>
      <c r="CD291" s="122" t="s">
        <v>6607</v>
      </c>
      <c r="CE291" s="122" t="s">
        <v>6608</v>
      </c>
      <c r="CF291" s="122" t="s">
        <v>3304</v>
      </c>
      <c r="CG291" s="122" t="s">
        <v>3304</v>
      </c>
      <c r="CH291" s="122" t="s">
        <v>6609</v>
      </c>
      <c r="CI291" s="122" t="s">
        <v>171</v>
      </c>
      <c r="CJ291" s="122" t="s">
        <v>3304</v>
      </c>
      <c r="CK291" s="122" t="s">
        <v>3304</v>
      </c>
      <c r="CL291" s="122" t="s">
        <v>3304</v>
      </c>
      <c r="CM291" s="122" t="s">
        <v>3304</v>
      </c>
      <c r="CN291" s="122" t="s">
        <v>3304</v>
      </c>
      <c r="CO291" s="122" t="s">
        <v>3304</v>
      </c>
      <c r="CP291" s="122" t="s">
        <v>3304</v>
      </c>
      <c r="CQ291" s="122" t="s">
        <v>6610</v>
      </c>
      <c r="CR291" s="122" t="s">
        <v>2474</v>
      </c>
      <c r="CS291" s="122" t="s">
        <v>2474</v>
      </c>
      <c r="CT291" s="122" t="s">
        <v>175</v>
      </c>
      <c r="CU291" s="122">
        <v>800024</v>
      </c>
      <c r="CV291" s="122" t="s">
        <v>6611</v>
      </c>
      <c r="CW291" s="122" t="s">
        <v>140</v>
      </c>
      <c r="CX291" s="122" t="s">
        <v>140</v>
      </c>
      <c r="CY291" s="122" t="s">
        <v>142</v>
      </c>
      <c r="CZ291" s="122">
        <v>700152</v>
      </c>
    </row>
    <row r="292" spans="1:104" s="19" customFormat="1">
      <c r="A292" s="10">
        <v>291</v>
      </c>
      <c r="B292" s="181">
        <v>1310903028</v>
      </c>
      <c r="C292" s="181" t="s">
        <v>6474</v>
      </c>
      <c r="D292" s="122" t="s">
        <v>6612</v>
      </c>
      <c r="E292" s="122" t="s">
        <v>6204</v>
      </c>
      <c r="F292" s="122"/>
      <c r="G292" s="122" t="s">
        <v>1342</v>
      </c>
      <c r="H292" s="181" t="s">
        <v>6613</v>
      </c>
      <c r="I292" s="181" t="s">
        <v>181</v>
      </c>
      <c r="J292" s="183" t="s">
        <v>6614</v>
      </c>
      <c r="K292" s="181">
        <v>21</v>
      </c>
      <c r="L292" s="181" t="s">
        <v>106</v>
      </c>
      <c r="M292" s="181" t="s">
        <v>149</v>
      </c>
      <c r="N292" s="23" t="s">
        <v>966</v>
      </c>
      <c r="O292" s="181" t="s">
        <v>109</v>
      </c>
      <c r="P292" s="122" t="s">
        <v>6615</v>
      </c>
      <c r="Q292" s="181"/>
      <c r="R292" s="184">
        <v>8981644618</v>
      </c>
      <c r="S292" s="184">
        <v>8981690631</v>
      </c>
      <c r="T292" s="185" t="s">
        <v>6616</v>
      </c>
      <c r="U292" s="185" t="s">
        <v>6617</v>
      </c>
      <c r="V292" s="181" t="s">
        <v>223</v>
      </c>
      <c r="W292" s="181" t="s">
        <v>224</v>
      </c>
      <c r="X292" s="181" t="s">
        <v>6618</v>
      </c>
      <c r="Y292" s="181" t="s">
        <v>6619</v>
      </c>
      <c r="Z292" s="181" t="s">
        <v>333</v>
      </c>
      <c r="AA292" s="181">
        <v>2010</v>
      </c>
      <c r="AB292" s="186">
        <v>80.87</v>
      </c>
      <c r="AC292" s="186">
        <v>72.44</v>
      </c>
      <c r="AD292" s="181">
        <v>652</v>
      </c>
      <c r="AE292" s="181">
        <v>900</v>
      </c>
      <c r="AF292" s="181" t="s">
        <v>227</v>
      </c>
      <c r="AG292" s="181" t="s">
        <v>279</v>
      </c>
      <c r="AH292" s="181" t="s">
        <v>6618</v>
      </c>
      <c r="AI292" s="181" t="s">
        <v>3117</v>
      </c>
      <c r="AJ292" s="181" t="s">
        <v>333</v>
      </c>
      <c r="AK292" s="181">
        <v>2012</v>
      </c>
      <c r="AL292" s="186">
        <v>80</v>
      </c>
      <c r="AM292" s="186">
        <v>77.709999999999994</v>
      </c>
      <c r="AN292" s="181">
        <v>544</v>
      </c>
      <c r="AO292" s="181">
        <v>700</v>
      </c>
      <c r="AP292" s="181"/>
      <c r="AQ292" s="181"/>
      <c r="AR292" s="181"/>
      <c r="AS292" s="181"/>
      <c r="AT292" s="181"/>
      <c r="AU292" s="187"/>
      <c r="AV292" s="181" t="s">
        <v>14016</v>
      </c>
      <c r="AW292" s="181">
        <v>92262</v>
      </c>
      <c r="AX292" s="188">
        <v>3074</v>
      </c>
      <c r="AY292" s="181">
        <v>2013</v>
      </c>
      <c r="AZ292" s="181" t="s">
        <v>125</v>
      </c>
      <c r="BA292" s="23" t="s">
        <v>6474</v>
      </c>
      <c r="BB292" s="181">
        <v>2013</v>
      </c>
      <c r="BC292" s="181">
        <v>2017</v>
      </c>
      <c r="BD292" s="181" t="s">
        <v>120</v>
      </c>
      <c r="BE292" s="189">
        <v>10900313011</v>
      </c>
      <c r="BF292" s="190">
        <v>131090110214</v>
      </c>
      <c r="BG292" s="187">
        <v>8.26</v>
      </c>
      <c r="BH292" s="187">
        <v>8.34</v>
      </c>
      <c r="BI292" s="187">
        <v>8.48</v>
      </c>
      <c r="BJ292" s="187">
        <v>7.42</v>
      </c>
      <c r="BK292" s="187">
        <v>8.31</v>
      </c>
      <c r="BL292" s="17">
        <f t="shared" si="23"/>
        <v>8.1620000000000008</v>
      </c>
      <c r="BM292" s="191" t="s">
        <v>976</v>
      </c>
      <c r="BN292" s="192"/>
      <c r="BO292" s="193" t="s">
        <v>195</v>
      </c>
      <c r="BP292" s="193" t="s">
        <v>196</v>
      </c>
      <c r="BQ292" s="188">
        <v>1</v>
      </c>
      <c r="BR292" s="194" t="s">
        <v>6620</v>
      </c>
      <c r="BS292" s="194" t="s">
        <v>127</v>
      </c>
      <c r="BT292" s="122"/>
      <c r="BU292" s="122"/>
      <c r="BV292" s="122"/>
      <c r="BW292" s="122"/>
      <c r="BX292" s="188"/>
      <c r="BY292" s="188"/>
      <c r="BZ292" s="194"/>
      <c r="CA292" s="122" t="s">
        <v>132</v>
      </c>
      <c r="CB292" s="122" t="s">
        <v>6621</v>
      </c>
      <c r="CC292" s="122"/>
      <c r="CD292" s="122" t="s">
        <v>6622</v>
      </c>
      <c r="CE292" s="122" t="s">
        <v>6623</v>
      </c>
      <c r="CF292" s="122" t="s">
        <v>6624</v>
      </c>
      <c r="CG292" s="122" t="s">
        <v>6625</v>
      </c>
      <c r="CH292" s="122" t="s">
        <v>6626</v>
      </c>
      <c r="CI292" s="122" t="s">
        <v>204</v>
      </c>
      <c r="CJ292" s="122"/>
      <c r="CK292" s="122"/>
      <c r="CL292" s="122" t="s">
        <v>6626</v>
      </c>
      <c r="CM292" s="122" t="s">
        <v>204</v>
      </c>
      <c r="CN292" s="122"/>
      <c r="CO292" s="122"/>
      <c r="CP292" s="122" t="s">
        <v>497</v>
      </c>
      <c r="CQ292" s="122" t="s">
        <v>6627</v>
      </c>
      <c r="CR292" s="122" t="s">
        <v>6628</v>
      </c>
      <c r="CS292" s="194" t="s">
        <v>1338</v>
      </c>
      <c r="CT292" s="194" t="s">
        <v>142</v>
      </c>
      <c r="CU292" s="122">
        <v>700135</v>
      </c>
      <c r="CV292" s="194" t="s">
        <v>1932</v>
      </c>
      <c r="CW292" s="194"/>
      <c r="CX292" s="194"/>
      <c r="CY292" s="194"/>
      <c r="CZ292" s="122"/>
    </row>
    <row r="293" spans="1:104" s="19" customFormat="1">
      <c r="A293" s="10">
        <v>292</v>
      </c>
      <c r="B293" s="181">
        <v>1310903014</v>
      </c>
      <c r="C293" s="181" t="s">
        <v>6474</v>
      </c>
      <c r="D293" s="122" t="s">
        <v>6629</v>
      </c>
      <c r="E293" s="122" t="s">
        <v>6204</v>
      </c>
      <c r="F293" s="122"/>
      <c r="G293" s="122" t="s">
        <v>422</v>
      </c>
      <c r="H293" s="181" t="s">
        <v>6630</v>
      </c>
      <c r="I293" s="181" t="s">
        <v>181</v>
      </c>
      <c r="J293" s="183" t="s">
        <v>6631</v>
      </c>
      <c r="K293" s="181">
        <v>22</v>
      </c>
      <c r="L293" s="181" t="s">
        <v>323</v>
      </c>
      <c r="M293" s="181" t="s">
        <v>107</v>
      </c>
      <c r="N293" s="23" t="s">
        <v>966</v>
      </c>
      <c r="O293" s="181" t="s">
        <v>109</v>
      </c>
      <c r="P293" s="122" t="s">
        <v>6632</v>
      </c>
      <c r="Q293" s="181" t="s">
        <v>6633</v>
      </c>
      <c r="R293" s="184">
        <v>9593328855</v>
      </c>
      <c r="S293" s="184">
        <v>9434828053</v>
      </c>
      <c r="T293" s="185" t="s">
        <v>6634</v>
      </c>
      <c r="U293" s="122"/>
      <c r="V293" s="181" t="s">
        <v>276</v>
      </c>
      <c r="W293" s="181" t="s">
        <v>224</v>
      </c>
      <c r="X293" s="181" t="s">
        <v>6635</v>
      </c>
      <c r="Y293" s="181" t="s">
        <v>6636</v>
      </c>
      <c r="Z293" s="181" t="s">
        <v>333</v>
      </c>
      <c r="AA293" s="181">
        <v>2010</v>
      </c>
      <c r="AB293" s="186">
        <v>84.25</v>
      </c>
      <c r="AC293" s="186">
        <v>84.25</v>
      </c>
      <c r="AD293" s="181">
        <v>674</v>
      </c>
      <c r="AE293" s="181">
        <v>800</v>
      </c>
      <c r="AF293" s="181" t="s">
        <v>227</v>
      </c>
      <c r="AG293" s="181" t="s">
        <v>279</v>
      </c>
      <c r="AH293" s="181" t="s">
        <v>6635</v>
      </c>
      <c r="AI293" s="181" t="s">
        <v>6637</v>
      </c>
      <c r="AJ293" s="181" t="s">
        <v>333</v>
      </c>
      <c r="AK293" s="181">
        <v>2012</v>
      </c>
      <c r="AL293" s="186">
        <v>80.400000000000006</v>
      </c>
      <c r="AM293" s="186">
        <v>81.849999999999994</v>
      </c>
      <c r="AN293" s="181">
        <v>573</v>
      </c>
      <c r="AO293" s="181">
        <v>700</v>
      </c>
      <c r="AP293" s="181"/>
      <c r="AQ293" s="181"/>
      <c r="AR293" s="181"/>
      <c r="AS293" s="181"/>
      <c r="AT293" s="181"/>
      <c r="AU293" s="187"/>
      <c r="AV293" s="181" t="s">
        <v>124</v>
      </c>
      <c r="AW293" s="181"/>
      <c r="AX293" s="188">
        <v>12386</v>
      </c>
      <c r="AY293" s="181">
        <v>2013</v>
      </c>
      <c r="AZ293" s="181" t="s">
        <v>125</v>
      </c>
      <c r="BA293" s="23" t="s">
        <v>6474</v>
      </c>
      <c r="BB293" s="181">
        <v>2013</v>
      </c>
      <c r="BC293" s="181">
        <v>2017</v>
      </c>
      <c r="BD293" s="181" t="s">
        <v>120</v>
      </c>
      <c r="BE293" s="189">
        <v>10900313012</v>
      </c>
      <c r="BF293" s="190">
        <v>131090110215</v>
      </c>
      <c r="BG293" s="187">
        <v>8.33</v>
      </c>
      <c r="BH293" s="187">
        <v>8.93</v>
      </c>
      <c r="BI293" s="187">
        <v>8.2799999999999994</v>
      </c>
      <c r="BJ293" s="187">
        <v>8.08</v>
      </c>
      <c r="BK293" s="187">
        <v>8.5</v>
      </c>
      <c r="BL293" s="17">
        <f t="shared" si="23"/>
        <v>8.4239999999999995</v>
      </c>
      <c r="BM293" s="191"/>
      <c r="BN293" s="192"/>
      <c r="BO293" s="193" t="s">
        <v>195</v>
      </c>
      <c r="BP293" s="193" t="s">
        <v>196</v>
      </c>
      <c r="BQ293" s="188">
        <v>1</v>
      </c>
      <c r="BR293" s="194" t="s">
        <v>6638</v>
      </c>
      <c r="BS293" s="194" t="s">
        <v>127</v>
      </c>
      <c r="BT293" s="122"/>
      <c r="BU293" s="122"/>
      <c r="BV293" s="122"/>
      <c r="BW293" s="122"/>
      <c r="BX293" s="188"/>
      <c r="BY293" s="188"/>
      <c r="BZ293" s="194" t="s">
        <v>6639</v>
      </c>
      <c r="CA293" s="122" t="s">
        <v>132</v>
      </c>
      <c r="CB293" s="122" t="s">
        <v>6640</v>
      </c>
      <c r="CC293" s="122"/>
      <c r="CD293" s="122" t="s">
        <v>6641</v>
      </c>
      <c r="CE293" s="122" t="s">
        <v>288</v>
      </c>
      <c r="CF293" s="122"/>
      <c r="CG293" s="122" t="s">
        <v>2432</v>
      </c>
      <c r="CH293" s="122" t="s">
        <v>6642</v>
      </c>
      <c r="CI293" s="122" t="s">
        <v>204</v>
      </c>
      <c r="CJ293" s="122"/>
      <c r="CK293" s="122"/>
      <c r="CL293" s="122"/>
      <c r="CM293" s="122"/>
      <c r="CN293" s="122"/>
      <c r="CO293" s="122"/>
      <c r="CP293" s="122"/>
      <c r="CQ293" s="122" t="s">
        <v>6643</v>
      </c>
      <c r="CR293" s="122" t="s">
        <v>6644</v>
      </c>
      <c r="CS293" s="194" t="s">
        <v>6644</v>
      </c>
      <c r="CT293" s="194" t="s">
        <v>142</v>
      </c>
      <c r="CU293" s="122">
        <v>743222</v>
      </c>
      <c r="CV293" s="194" t="s">
        <v>6643</v>
      </c>
      <c r="CW293" s="194" t="s">
        <v>6644</v>
      </c>
      <c r="CX293" s="194" t="s">
        <v>1338</v>
      </c>
      <c r="CY293" s="194" t="s">
        <v>142</v>
      </c>
      <c r="CZ293" s="122">
        <v>743222</v>
      </c>
    </row>
    <row r="294" spans="1:104" s="19" customFormat="1">
      <c r="A294" s="10">
        <v>293</v>
      </c>
      <c r="B294" s="181">
        <v>1310903020</v>
      </c>
      <c r="C294" s="181" t="s">
        <v>6474</v>
      </c>
      <c r="D294" s="122" t="s">
        <v>6645</v>
      </c>
      <c r="E294" s="122" t="s">
        <v>3539</v>
      </c>
      <c r="F294" s="122"/>
      <c r="G294" s="122" t="s">
        <v>4787</v>
      </c>
      <c r="H294" s="181" t="s">
        <v>6646</v>
      </c>
      <c r="I294" s="181" t="s">
        <v>181</v>
      </c>
      <c r="J294" s="183" t="s">
        <v>6647</v>
      </c>
      <c r="K294" s="181" t="s">
        <v>740</v>
      </c>
      <c r="L294" s="181" t="s">
        <v>148</v>
      </c>
      <c r="M294" s="181" t="s">
        <v>107</v>
      </c>
      <c r="N294" s="23" t="s">
        <v>966</v>
      </c>
      <c r="O294" s="181" t="s">
        <v>109</v>
      </c>
      <c r="P294" s="122" t="s">
        <v>6648</v>
      </c>
      <c r="Q294" s="181">
        <v>9531678269</v>
      </c>
      <c r="R294" s="184">
        <v>9733132641</v>
      </c>
      <c r="S294" s="184">
        <v>8371986008</v>
      </c>
      <c r="T294" s="185" t="s">
        <v>6649</v>
      </c>
      <c r="U294" s="122"/>
      <c r="V294" s="181" t="s">
        <v>1673</v>
      </c>
      <c r="W294" s="181" t="s">
        <v>224</v>
      </c>
      <c r="X294" s="181" t="s">
        <v>6650</v>
      </c>
      <c r="Y294" s="181" t="s">
        <v>6651</v>
      </c>
      <c r="Z294" s="181" t="s">
        <v>333</v>
      </c>
      <c r="AA294" s="181">
        <v>2011</v>
      </c>
      <c r="AB294" s="186">
        <v>77.38</v>
      </c>
      <c r="AC294" s="186">
        <v>77.38</v>
      </c>
      <c r="AD294" s="181">
        <v>619</v>
      </c>
      <c r="AE294" s="181">
        <v>800</v>
      </c>
      <c r="AF294" s="181" t="s">
        <v>227</v>
      </c>
      <c r="AG294" s="181" t="s">
        <v>228</v>
      </c>
      <c r="AH294" s="181" t="s">
        <v>6652</v>
      </c>
      <c r="AI294" s="181" t="s">
        <v>6653</v>
      </c>
      <c r="AJ294" s="181" t="s">
        <v>333</v>
      </c>
      <c r="AK294" s="181">
        <v>2013</v>
      </c>
      <c r="AL294" s="186">
        <v>81.8</v>
      </c>
      <c r="AM294" s="186">
        <v>79.86</v>
      </c>
      <c r="AN294" s="181">
        <v>559</v>
      </c>
      <c r="AO294" s="181">
        <v>700</v>
      </c>
      <c r="AP294" s="181"/>
      <c r="AQ294" s="181"/>
      <c r="AR294" s="181"/>
      <c r="AS294" s="181"/>
      <c r="AT294" s="181"/>
      <c r="AU294" s="187"/>
      <c r="AV294" s="181" t="s">
        <v>124</v>
      </c>
      <c r="AW294" s="181"/>
      <c r="AX294" s="188">
        <v>12898</v>
      </c>
      <c r="AY294" s="181">
        <v>2013</v>
      </c>
      <c r="AZ294" s="181" t="s">
        <v>125</v>
      </c>
      <c r="BA294" s="23" t="s">
        <v>6474</v>
      </c>
      <c r="BB294" s="181">
        <v>2013</v>
      </c>
      <c r="BC294" s="181">
        <v>2017</v>
      </c>
      <c r="BD294" s="181" t="s">
        <v>120</v>
      </c>
      <c r="BE294" s="189">
        <v>10900313014</v>
      </c>
      <c r="BF294" s="190">
        <v>131090110217</v>
      </c>
      <c r="BG294" s="187">
        <v>8</v>
      </c>
      <c r="BH294" s="187">
        <v>8.41</v>
      </c>
      <c r="BI294" s="187">
        <v>7.79</v>
      </c>
      <c r="BJ294" s="187">
        <v>6.46</v>
      </c>
      <c r="BK294" s="187">
        <v>6.92</v>
      </c>
      <c r="BL294" s="17">
        <f t="shared" si="23"/>
        <v>7.516</v>
      </c>
      <c r="BM294" s="191"/>
      <c r="BN294" s="192"/>
      <c r="BO294" s="193"/>
      <c r="BP294" s="193"/>
      <c r="BQ294" s="188"/>
      <c r="BR294" s="194" t="s">
        <v>6654</v>
      </c>
      <c r="BS294" s="194" t="s">
        <v>6655</v>
      </c>
      <c r="BT294" s="122"/>
      <c r="BU294" s="122"/>
      <c r="BV294" s="122"/>
      <c r="BW294" s="122"/>
      <c r="BX294" s="188"/>
      <c r="BY294" s="188"/>
      <c r="BZ294" s="194"/>
      <c r="CA294" s="122"/>
      <c r="CB294" s="122"/>
      <c r="CC294" s="122"/>
      <c r="CD294" s="122" t="s">
        <v>6656</v>
      </c>
      <c r="CE294" s="122" t="s">
        <v>288</v>
      </c>
      <c r="CF294" s="122"/>
      <c r="CG294" s="122"/>
      <c r="CH294" s="122" t="s">
        <v>6657</v>
      </c>
      <c r="CI294" s="122" t="s">
        <v>171</v>
      </c>
      <c r="CJ294" s="122"/>
      <c r="CK294" s="122"/>
      <c r="CL294" s="122" t="s">
        <v>6658</v>
      </c>
      <c r="CM294" s="122" t="s">
        <v>288</v>
      </c>
      <c r="CN294" s="122"/>
      <c r="CO294" s="122"/>
      <c r="CP294" s="122" t="s">
        <v>625</v>
      </c>
      <c r="CQ294" s="122" t="s">
        <v>6659</v>
      </c>
      <c r="CR294" s="122" t="s">
        <v>6660</v>
      </c>
      <c r="CS294" s="194" t="s">
        <v>1117</v>
      </c>
      <c r="CT294" s="194" t="s">
        <v>142</v>
      </c>
      <c r="CU294" s="122">
        <v>743368</v>
      </c>
      <c r="CV294" s="194" t="s">
        <v>6661</v>
      </c>
      <c r="CW294" s="194" t="s">
        <v>6660</v>
      </c>
      <c r="CX294" s="194" t="s">
        <v>1117</v>
      </c>
      <c r="CY294" s="194" t="s">
        <v>142</v>
      </c>
      <c r="CZ294" s="122">
        <v>743368</v>
      </c>
    </row>
    <row r="295" spans="1:104" s="19" customFormat="1">
      <c r="A295" s="10">
        <v>294</v>
      </c>
      <c r="B295" s="181">
        <v>1310903370</v>
      </c>
      <c r="C295" s="181" t="s">
        <v>6474</v>
      </c>
      <c r="D295" s="12" t="s">
        <v>6662</v>
      </c>
      <c r="E295" s="12" t="s">
        <v>2286</v>
      </c>
      <c r="F295" s="122"/>
      <c r="G295" s="12" t="s">
        <v>6663</v>
      </c>
      <c r="H295" s="38" t="s">
        <v>6664</v>
      </c>
      <c r="I295" s="11" t="s">
        <v>181</v>
      </c>
      <c r="J295" s="197">
        <v>35053</v>
      </c>
      <c r="K295" s="11">
        <v>20</v>
      </c>
      <c r="L295" s="11" t="s">
        <v>148</v>
      </c>
      <c r="M295" s="11" t="s">
        <v>107</v>
      </c>
      <c r="N295" s="37" t="s">
        <v>966</v>
      </c>
      <c r="O295" s="11" t="s">
        <v>109</v>
      </c>
      <c r="P295" s="12" t="s">
        <v>6665</v>
      </c>
      <c r="Q295" s="11" t="s">
        <v>6666</v>
      </c>
      <c r="R295" s="11" t="s">
        <v>6667</v>
      </c>
      <c r="S295" s="11" t="s">
        <v>6668</v>
      </c>
      <c r="T295" s="198" t="s">
        <v>6669</v>
      </c>
      <c r="U295" s="198" t="s">
        <v>6670</v>
      </c>
      <c r="V295" s="11" t="s">
        <v>725</v>
      </c>
      <c r="W295" s="11" t="s">
        <v>224</v>
      </c>
      <c r="X295" s="11" t="s">
        <v>6671</v>
      </c>
      <c r="Y295" s="11" t="s">
        <v>6672</v>
      </c>
      <c r="Z295" s="11" t="s">
        <v>333</v>
      </c>
      <c r="AA295" s="11">
        <v>2011</v>
      </c>
      <c r="AB295" s="199">
        <v>85.75</v>
      </c>
      <c r="AC295" s="199">
        <v>85.75</v>
      </c>
      <c r="AD295" s="11">
        <v>686</v>
      </c>
      <c r="AE295" s="11">
        <v>800</v>
      </c>
      <c r="AF295" s="11" t="s">
        <v>227</v>
      </c>
      <c r="AG295" s="11" t="s">
        <v>6673</v>
      </c>
      <c r="AH295" s="11" t="s">
        <v>6671</v>
      </c>
      <c r="AI295" s="11" t="s">
        <v>6674</v>
      </c>
      <c r="AJ295" s="11" t="s">
        <v>120</v>
      </c>
      <c r="AK295" s="11">
        <v>2013</v>
      </c>
      <c r="AL295" s="200">
        <v>83.6</v>
      </c>
      <c r="AM295" s="199">
        <v>78.849999999999994</v>
      </c>
      <c r="AN295" s="11">
        <v>552</v>
      </c>
      <c r="AO295" s="11">
        <v>700</v>
      </c>
      <c r="AP295" s="194"/>
      <c r="AQ295" s="194"/>
      <c r="AR295" s="181"/>
      <c r="AS295" s="181"/>
      <c r="AT295" s="181"/>
      <c r="AU295" s="181"/>
      <c r="AV295" s="11" t="s">
        <v>14016</v>
      </c>
      <c r="AW295" s="11">
        <v>100076</v>
      </c>
      <c r="AX295" s="181"/>
      <c r="AY295" s="11">
        <v>2013</v>
      </c>
      <c r="AZ295" s="11" t="s">
        <v>125</v>
      </c>
      <c r="BA295" s="37" t="s">
        <v>6474</v>
      </c>
      <c r="BB295" s="11">
        <v>2013</v>
      </c>
      <c r="BC295" s="11">
        <v>2017</v>
      </c>
      <c r="BD295" s="11" t="s">
        <v>120</v>
      </c>
      <c r="BE295" s="11">
        <v>10900313015</v>
      </c>
      <c r="BF295" s="11">
        <v>131090110218</v>
      </c>
      <c r="BG295" s="11">
        <v>7.96</v>
      </c>
      <c r="BH295" s="11">
        <v>8.1</v>
      </c>
      <c r="BI295" s="11">
        <v>8.68</v>
      </c>
      <c r="BJ295" s="11">
        <v>9.0299999999999994</v>
      </c>
      <c r="BK295" s="11">
        <v>8.85</v>
      </c>
      <c r="BL295" s="17">
        <f t="shared" si="23"/>
        <v>8.5239999999999991</v>
      </c>
      <c r="BM295" s="194"/>
      <c r="BN295" s="194"/>
      <c r="BO295" s="194"/>
      <c r="BP295" s="194"/>
      <c r="BQ295" s="194"/>
      <c r="BR295" s="18" t="s">
        <v>6675</v>
      </c>
      <c r="BS295" s="18" t="s">
        <v>6676</v>
      </c>
      <c r="BT295" s="194"/>
      <c r="BU295" s="194"/>
      <c r="BV295" s="194"/>
      <c r="BW295" s="12" t="s">
        <v>6677</v>
      </c>
      <c r="BX295" s="194"/>
      <c r="BY295" s="194"/>
      <c r="BZ295" s="18" t="s">
        <v>6678</v>
      </c>
      <c r="CA295" s="12" t="s">
        <v>6679</v>
      </c>
      <c r="CB295" s="12" t="s">
        <v>6680</v>
      </c>
      <c r="CC295" s="12" t="s">
        <v>6681</v>
      </c>
      <c r="CD295" s="12" t="s">
        <v>6682</v>
      </c>
      <c r="CE295" s="12" t="s">
        <v>6683</v>
      </c>
      <c r="CF295" s="12" t="s">
        <v>6684</v>
      </c>
      <c r="CG295" s="12" t="s">
        <v>2432</v>
      </c>
      <c r="CH295" s="12" t="s">
        <v>6685</v>
      </c>
      <c r="CI295" s="12" t="s">
        <v>204</v>
      </c>
      <c r="CJ295" s="194"/>
      <c r="CK295" s="194"/>
      <c r="CL295" s="12" t="s">
        <v>6686</v>
      </c>
      <c r="CM295" s="12" t="s">
        <v>6683</v>
      </c>
      <c r="CN295" s="12" t="s">
        <v>6684</v>
      </c>
      <c r="CO295" s="12" t="s">
        <v>2432</v>
      </c>
      <c r="CP295" s="12" t="s">
        <v>625</v>
      </c>
      <c r="CQ295" s="12" t="s">
        <v>6687</v>
      </c>
      <c r="CR295" s="12" t="s">
        <v>6688</v>
      </c>
      <c r="CS295" s="18" t="s">
        <v>572</v>
      </c>
      <c r="CT295" s="18" t="s">
        <v>142</v>
      </c>
      <c r="CU295" s="12">
        <v>700137</v>
      </c>
      <c r="CV295" s="18" t="s">
        <v>6687</v>
      </c>
      <c r="CW295" s="18" t="s">
        <v>6688</v>
      </c>
      <c r="CX295" s="18" t="s">
        <v>6689</v>
      </c>
      <c r="CY295" s="18" t="s">
        <v>142</v>
      </c>
      <c r="CZ295" s="12">
        <v>700137</v>
      </c>
    </row>
    <row r="296" spans="1:104" s="19" customFormat="1">
      <c r="A296" s="10">
        <v>295</v>
      </c>
      <c r="B296" s="181">
        <v>1310903071</v>
      </c>
      <c r="C296" s="181" t="s">
        <v>6474</v>
      </c>
      <c r="D296" s="122" t="s">
        <v>6690</v>
      </c>
      <c r="E296" s="122" t="s">
        <v>295</v>
      </c>
      <c r="F296" s="122"/>
      <c r="G296" s="122" t="s">
        <v>1935</v>
      </c>
      <c r="H296" s="181" t="s">
        <v>6691</v>
      </c>
      <c r="I296" s="181" t="s">
        <v>104</v>
      </c>
      <c r="J296" s="183" t="s">
        <v>2793</v>
      </c>
      <c r="K296" s="181">
        <v>20</v>
      </c>
      <c r="L296" s="181" t="s">
        <v>106</v>
      </c>
      <c r="M296" s="181" t="s">
        <v>107</v>
      </c>
      <c r="N296" s="23" t="s">
        <v>966</v>
      </c>
      <c r="O296" s="181" t="s">
        <v>109</v>
      </c>
      <c r="P296" s="122" t="s">
        <v>6692</v>
      </c>
      <c r="Q296" s="181" t="s">
        <v>6693</v>
      </c>
      <c r="R296" s="184" t="s">
        <v>6694</v>
      </c>
      <c r="S296" s="184" t="s">
        <v>6695</v>
      </c>
      <c r="T296" s="185" t="s">
        <v>6696</v>
      </c>
      <c r="U296" s="122" t="s">
        <v>1351</v>
      </c>
      <c r="V296" s="181" t="s">
        <v>2459</v>
      </c>
      <c r="W296" s="181" t="s">
        <v>1497</v>
      </c>
      <c r="X296" s="181" t="s">
        <v>6697</v>
      </c>
      <c r="Y296" s="181" t="s">
        <v>6698</v>
      </c>
      <c r="Z296" s="181" t="s">
        <v>120</v>
      </c>
      <c r="AA296" s="181">
        <v>2011</v>
      </c>
      <c r="AB296" s="186">
        <v>93</v>
      </c>
      <c r="AC296" s="186">
        <v>92.14</v>
      </c>
      <c r="AD296" s="181">
        <v>645</v>
      </c>
      <c r="AE296" s="181">
        <v>700</v>
      </c>
      <c r="AF296" s="181" t="s">
        <v>6699</v>
      </c>
      <c r="AG296" s="181" t="s">
        <v>1497</v>
      </c>
      <c r="AH296" s="181" t="s">
        <v>6697</v>
      </c>
      <c r="AI296" s="181" t="s">
        <v>6700</v>
      </c>
      <c r="AJ296" s="181" t="s">
        <v>120</v>
      </c>
      <c r="AK296" s="181">
        <v>2013</v>
      </c>
      <c r="AL296" s="186">
        <v>89</v>
      </c>
      <c r="AM296" s="186">
        <v>84.33</v>
      </c>
      <c r="AN296" s="181">
        <v>506</v>
      </c>
      <c r="AO296" s="181">
        <v>600</v>
      </c>
      <c r="AP296" s="181" t="s">
        <v>1351</v>
      </c>
      <c r="AQ296" s="181" t="s">
        <v>1351</v>
      </c>
      <c r="AR296" s="181" t="s">
        <v>1351</v>
      </c>
      <c r="AS296" s="181" t="s">
        <v>1351</v>
      </c>
      <c r="AT296" s="181" t="s">
        <v>1351</v>
      </c>
      <c r="AU296" s="187" t="s">
        <v>1351</v>
      </c>
      <c r="AV296" s="181" t="s">
        <v>124</v>
      </c>
      <c r="AW296" s="181">
        <v>8925</v>
      </c>
      <c r="AX296" s="188">
        <v>8925</v>
      </c>
      <c r="AY296" s="181">
        <v>2013</v>
      </c>
      <c r="AZ296" s="181" t="s">
        <v>125</v>
      </c>
      <c r="BA296" s="23" t="s">
        <v>6474</v>
      </c>
      <c r="BB296" s="181">
        <v>2013</v>
      </c>
      <c r="BC296" s="181">
        <v>2017</v>
      </c>
      <c r="BD296" s="181" t="s">
        <v>120</v>
      </c>
      <c r="BE296" s="189">
        <v>10900313016</v>
      </c>
      <c r="BF296" s="190">
        <v>131090110219</v>
      </c>
      <c r="BG296" s="187">
        <v>7.11</v>
      </c>
      <c r="BH296" s="187">
        <v>7.34</v>
      </c>
      <c r="BI296" s="187">
        <v>7.45</v>
      </c>
      <c r="BJ296" s="187">
        <v>8.19</v>
      </c>
      <c r="BK296" s="187">
        <v>8.85</v>
      </c>
      <c r="BL296" s="17">
        <f t="shared" si="23"/>
        <v>7.7879999999999994</v>
      </c>
      <c r="BM296" s="191" t="s">
        <v>976</v>
      </c>
      <c r="BN296" s="192" t="s">
        <v>1351</v>
      </c>
      <c r="BO296" s="193" t="s">
        <v>976</v>
      </c>
      <c r="BP296" s="193" t="s">
        <v>1351</v>
      </c>
      <c r="BQ296" s="188" t="s">
        <v>1351</v>
      </c>
      <c r="BR296" s="194" t="s">
        <v>6701</v>
      </c>
      <c r="BS296" s="194" t="s">
        <v>6702</v>
      </c>
      <c r="BT296" s="122" t="s">
        <v>6703</v>
      </c>
      <c r="BU296" s="122" t="s">
        <v>6704</v>
      </c>
      <c r="BV296" s="122" t="s">
        <v>6705</v>
      </c>
      <c r="BW296" s="122" t="s">
        <v>6706</v>
      </c>
      <c r="BX296" s="188" t="s">
        <v>1351</v>
      </c>
      <c r="BY296" s="188" t="s">
        <v>1351</v>
      </c>
      <c r="BZ296" s="194" t="s">
        <v>6707</v>
      </c>
      <c r="CA296" s="122" t="s">
        <v>6708</v>
      </c>
      <c r="CB296" s="122" t="s">
        <v>6709</v>
      </c>
      <c r="CC296" s="122" t="s">
        <v>6710</v>
      </c>
      <c r="CD296" s="122" t="s">
        <v>6711</v>
      </c>
      <c r="CE296" s="122" t="s">
        <v>235</v>
      </c>
      <c r="CF296" s="122" t="s">
        <v>6712</v>
      </c>
      <c r="CG296" s="122" t="s">
        <v>6713</v>
      </c>
      <c r="CH296" s="122" t="s">
        <v>6714</v>
      </c>
      <c r="CI296" s="122" t="s">
        <v>204</v>
      </c>
      <c r="CJ296" s="122" t="s">
        <v>1351</v>
      </c>
      <c r="CK296" s="122" t="s">
        <v>1351</v>
      </c>
      <c r="CL296" s="122" t="s">
        <v>1351</v>
      </c>
      <c r="CM296" s="122" t="s">
        <v>1351</v>
      </c>
      <c r="CN296" s="122" t="s">
        <v>1351</v>
      </c>
      <c r="CO296" s="122" t="s">
        <v>1351</v>
      </c>
      <c r="CP296" s="122" t="s">
        <v>1351</v>
      </c>
      <c r="CQ296" s="122" t="s">
        <v>6715</v>
      </c>
      <c r="CR296" s="122" t="s">
        <v>140</v>
      </c>
      <c r="CS296" s="194" t="s">
        <v>140</v>
      </c>
      <c r="CT296" s="194" t="s">
        <v>142</v>
      </c>
      <c r="CU296" s="122">
        <v>700084</v>
      </c>
      <c r="CV296" s="194" t="s">
        <v>6715</v>
      </c>
      <c r="CW296" s="194" t="s">
        <v>140</v>
      </c>
      <c r="CX296" s="194" t="s">
        <v>140</v>
      </c>
      <c r="CY296" s="194" t="s">
        <v>142</v>
      </c>
      <c r="CZ296" s="122">
        <v>700084</v>
      </c>
    </row>
    <row r="297" spans="1:104" s="19" customFormat="1">
      <c r="A297" s="10">
        <v>296</v>
      </c>
      <c r="B297" s="201">
        <v>1310903049</v>
      </c>
      <c r="C297" s="181" t="s">
        <v>6474</v>
      </c>
      <c r="D297" s="202" t="s">
        <v>6716</v>
      </c>
      <c r="E297" s="202" t="s">
        <v>6717</v>
      </c>
      <c r="F297" s="202"/>
      <c r="G297" s="202" t="s">
        <v>422</v>
      </c>
      <c r="H297" s="201" t="s">
        <v>6718</v>
      </c>
      <c r="I297" s="201" t="s">
        <v>104</v>
      </c>
      <c r="J297" s="203" t="s">
        <v>6719</v>
      </c>
      <c r="K297" s="201">
        <v>22</v>
      </c>
      <c r="L297" s="201" t="s">
        <v>106</v>
      </c>
      <c r="M297" s="201" t="s">
        <v>107</v>
      </c>
      <c r="N297" s="201" t="s">
        <v>966</v>
      </c>
      <c r="O297" s="201" t="s">
        <v>109</v>
      </c>
      <c r="P297" s="202" t="s">
        <v>6720</v>
      </c>
      <c r="Q297" s="201" t="s">
        <v>6721</v>
      </c>
      <c r="R297" s="204">
        <v>8961724281</v>
      </c>
      <c r="S297" s="204">
        <v>8927331492</v>
      </c>
      <c r="T297" s="202" t="s">
        <v>6722</v>
      </c>
      <c r="U297" s="202" t="s">
        <v>6723</v>
      </c>
      <c r="V297" s="201" t="s">
        <v>1673</v>
      </c>
      <c r="W297" s="201" t="s">
        <v>224</v>
      </c>
      <c r="X297" s="201" t="s">
        <v>6724</v>
      </c>
      <c r="Y297" s="201" t="s">
        <v>6725</v>
      </c>
      <c r="Z297" s="201" t="s">
        <v>120</v>
      </c>
      <c r="AA297" s="201">
        <v>2009</v>
      </c>
      <c r="AB297" s="205">
        <v>85.87</v>
      </c>
      <c r="AC297" s="205">
        <v>85.87</v>
      </c>
      <c r="AD297" s="201">
        <v>687</v>
      </c>
      <c r="AE297" s="201">
        <v>800</v>
      </c>
      <c r="AF297" s="201" t="s">
        <v>227</v>
      </c>
      <c r="AG297" s="201" t="s">
        <v>6673</v>
      </c>
      <c r="AH297" s="201" t="s">
        <v>6726</v>
      </c>
      <c r="AI297" s="201" t="s">
        <v>6727</v>
      </c>
      <c r="AJ297" s="201" t="s">
        <v>120</v>
      </c>
      <c r="AK297" s="201">
        <v>2011</v>
      </c>
      <c r="AL297" s="205">
        <v>88.6</v>
      </c>
      <c r="AM297" s="205">
        <v>87.28</v>
      </c>
      <c r="AN297" s="201">
        <v>611</v>
      </c>
      <c r="AO297" s="201">
        <v>700</v>
      </c>
      <c r="AP297" s="201"/>
      <c r="AQ297" s="201"/>
      <c r="AR297" s="201"/>
      <c r="AS297" s="201"/>
      <c r="AT297" s="201"/>
      <c r="AU297" s="206"/>
      <c r="AV297" s="201" t="s">
        <v>124</v>
      </c>
      <c r="AW297" s="201"/>
      <c r="AX297" s="201">
        <v>7203</v>
      </c>
      <c r="AY297" s="201">
        <v>2013</v>
      </c>
      <c r="AZ297" s="201" t="s">
        <v>125</v>
      </c>
      <c r="BA297" s="201" t="s">
        <v>6728</v>
      </c>
      <c r="BB297" s="201">
        <v>2013</v>
      </c>
      <c r="BC297" s="201">
        <v>2017</v>
      </c>
      <c r="BD297" s="201" t="s">
        <v>120</v>
      </c>
      <c r="BE297" s="207">
        <v>10900313017</v>
      </c>
      <c r="BF297" s="208">
        <v>131090110220</v>
      </c>
      <c r="BG297" s="206">
        <v>9.2200000000000006</v>
      </c>
      <c r="BH297" s="206">
        <v>9.7200000000000006</v>
      </c>
      <c r="BI297" s="206">
        <v>9.7200000000000006</v>
      </c>
      <c r="BJ297" s="206">
        <v>9.23</v>
      </c>
      <c r="BK297" s="206">
        <v>9.6199999999999992</v>
      </c>
      <c r="BL297" s="17">
        <f t="shared" si="23"/>
        <v>9.5019999999999989</v>
      </c>
      <c r="BM297" s="209" t="s">
        <v>976</v>
      </c>
      <c r="BN297" s="210"/>
      <c r="BO297" s="211" t="s">
        <v>195</v>
      </c>
      <c r="BP297" s="211" t="s">
        <v>1605</v>
      </c>
      <c r="BQ297" s="212">
        <v>2</v>
      </c>
      <c r="BR297" s="202" t="s">
        <v>6729</v>
      </c>
      <c r="BS297" s="202" t="s">
        <v>948</v>
      </c>
      <c r="BT297" s="202"/>
      <c r="BU297" s="202"/>
      <c r="BV297" s="202"/>
      <c r="BW297" s="202" t="s">
        <v>6730</v>
      </c>
      <c r="BX297" s="212"/>
      <c r="BY297" s="212"/>
      <c r="BZ297" s="213" t="s">
        <v>6731</v>
      </c>
      <c r="CA297" s="202"/>
      <c r="CB297" s="202" t="s">
        <v>6732</v>
      </c>
      <c r="CC297" s="202" t="s">
        <v>6733</v>
      </c>
      <c r="CD297" s="202" t="s">
        <v>6734</v>
      </c>
      <c r="CE297" s="202" t="s">
        <v>288</v>
      </c>
      <c r="CF297" s="202" t="s">
        <v>6735</v>
      </c>
      <c r="CG297" s="202" t="s">
        <v>2262</v>
      </c>
      <c r="CH297" s="202" t="s">
        <v>6736</v>
      </c>
      <c r="CI297" s="202" t="s">
        <v>204</v>
      </c>
      <c r="CJ297" s="202"/>
      <c r="CK297" s="202"/>
      <c r="CL297" s="202" t="s">
        <v>6737</v>
      </c>
      <c r="CM297" s="202" t="s">
        <v>288</v>
      </c>
      <c r="CN297" s="202" t="s">
        <v>6738</v>
      </c>
      <c r="CO297" s="202" t="s">
        <v>2262</v>
      </c>
      <c r="CP297" s="202" t="s">
        <v>625</v>
      </c>
      <c r="CQ297" s="202" t="s">
        <v>6739</v>
      </c>
      <c r="CR297" s="202" t="s">
        <v>5934</v>
      </c>
      <c r="CS297" s="202" t="s">
        <v>601</v>
      </c>
      <c r="CT297" s="202" t="s">
        <v>142</v>
      </c>
      <c r="CU297" s="202">
        <v>734001</v>
      </c>
      <c r="CV297" s="202" t="s">
        <v>6740</v>
      </c>
      <c r="CW297" s="202" t="s">
        <v>140</v>
      </c>
      <c r="CX297" s="202" t="s">
        <v>572</v>
      </c>
      <c r="CY297" s="202" t="s">
        <v>142</v>
      </c>
      <c r="CZ297" s="214">
        <v>700152</v>
      </c>
    </row>
    <row r="298" spans="1:104" s="19" customFormat="1">
      <c r="A298" s="10">
        <v>297</v>
      </c>
      <c r="B298" s="181">
        <v>1310903075</v>
      </c>
      <c r="C298" s="181" t="s">
        <v>6474</v>
      </c>
      <c r="D298" s="122" t="s">
        <v>6741</v>
      </c>
      <c r="E298" s="122" t="s">
        <v>6742</v>
      </c>
      <c r="F298" s="122"/>
      <c r="G298" s="122" t="s">
        <v>1342</v>
      </c>
      <c r="H298" s="181" t="s">
        <v>6743</v>
      </c>
      <c r="I298" s="181" t="s">
        <v>181</v>
      </c>
      <c r="J298" s="183" t="s">
        <v>6744</v>
      </c>
      <c r="K298" s="181">
        <v>21</v>
      </c>
      <c r="L298" s="181" t="s">
        <v>148</v>
      </c>
      <c r="M298" s="181" t="s">
        <v>107</v>
      </c>
      <c r="N298" s="23" t="s">
        <v>966</v>
      </c>
      <c r="O298" s="181" t="s">
        <v>109</v>
      </c>
      <c r="P298" s="122" t="s">
        <v>6745</v>
      </c>
      <c r="Q298" s="181">
        <v>9433386213</v>
      </c>
      <c r="R298" s="184">
        <v>8697913879</v>
      </c>
      <c r="S298" s="184">
        <v>9433386213</v>
      </c>
      <c r="T298" s="185" t="s">
        <v>6746</v>
      </c>
      <c r="U298" s="185" t="s">
        <v>6747</v>
      </c>
      <c r="V298" s="181" t="s">
        <v>276</v>
      </c>
      <c r="W298" s="181" t="s">
        <v>224</v>
      </c>
      <c r="X298" s="181" t="s">
        <v>6748</v>
      </c>
      <c r="Y298" s="181" t="s">
        <v>6749</v>
      </c>
      <c r="Z298" s="181" t="s">
        <v>333</v>
      </c>
      <c r="AA298" s="181">
        <v>2011</v>
      </c>
      <c r="AB298" s="186">
        <v>83.375</v>
      </c>
      <c r="AC298" s="186">
        <v>83.375</v>
      </c>
      <c r="AD298" s="181">
        <v>667</v>
      </c>
      <c r="AE298" s="181">
        <v>800</v>
      </c>
      <c r="AF298" s="181" t="s">
        <v>227</v>
      </c>
      <c r="AG298" s="181" t="s">
        <v>279</v>
      </c>
      <c r="AH298" s="181" t="s">
        <v>6748</v>
      </c>
      <c r="AI298" s="181" t="s">
        <v>6750</v>
      </c>
      <c r="AJ298" s="181" t="s">
        <v>333</v>
      </c>
      <c r="AK298" s="181">
        <v>2013</v>
      </c>
      <c r="AL298" s="186">
        <v>86.2</v>
      </c>
      <c r="AM298" s="186">
        <v>86.7</v>
      </c>
      <c r="AN298" s="181">
        <v>607</v>
      </c>
      <c r="AO298" s="181">
        <v>700</v>
      </c>
      <c r="AP298" s="181"/>
      <c r="AQ298" s="181"/>
      <c r="AR298" s="181"/>
      <c r="AS298" s="181"/>
      <c r="AT298" s="181"/>
      <c r="AU298" s="187"/>
      <c r="AV298" s="181" t="s">
        <v>124</v>
      </c>
      <c r="AW298" s="181"/>
      <c r="AX298" s="188">
        <v>9955</v>
      </c>
      <c r="AY298" s="181">
        <v>2013</v>
      </c>
      <c r="AZ298" s="181" t="s">
        <v>125</v>
      </c>
      <c r="BA298" s="23" t="s">
        <v>6474</v>
      </c>
      <c r="BB298" s="181">
        <v>2013</v>
      </c>
      <c r="BC298" s="181">
        <v>2017</v>
      </c>
      <c r="BD298" s="181" t="s">
        <v>120</v>
      </c>
      <c r="BE298" s="189">
        <v>10900313018</v>
      </c>
      <c r="BF298" s="190">
        <v>131090110221</v>
      </c>
      <c r="BG298" s="187">
        <v>8.44</v>
      </c>
      <c r="BH298" s="187">
        <v>8.5500000000000007</v>
      </c>
      <c r="BI298" s="187">
        <v>8.1</v>
      </c>
      <c r="BJ298" s="187">
        <v>9.08</v>
      </c>
      <c r="BK298" s="187">
        <v>9</v>
      </c>
      <c r="BL298" s="17">
        <f t="shared" si="23"/>
        <v>8.6340000000000003</v>
      </c>
      <c r="BM298" s="191"/>
      <c r="BN298" s="192"/>
      <c r="BO298" s="193"/>
      <c r="BP298" s="193"/>
      <c r="BQ298" s="188"/>
      <c r="BR298" s="194" t="s">
        <v>6751</v>
      </c>
      <c r="BS298" s="194" t="s">
        <v>948</v>
      </c>
      <c r="BT298" s="122"/>
      <c r="BU298" s="122"/>
      <c r="BV298" s="122"/>
      <c r="BW298" s="122" t="s">
        <v>6752</v>
      </c>
      <c r="BX298" s="188"/>
      <c r="BY298" s="188"/>
      <c r="BZ298" s="194" t="s">
        <v>6753</v>
      </c>
      <c r="CA298" s="122"/>
      <c r="CB298" s="122" t="s">
        <v>6754</v>
      </c>
      <c r="CC298" s="122" t="s">
        <v>6755</v>
      </c>
      <c r="CD298" s="122" t="s">
        <v>6756</v>
      </c>
      <c r="CE298" s="122" t="s">
        <v>235</v>
      </c>
      <c r="CF298" s="122" t="s">
        <v>6757</v>
      </c>
      <c r="CG298" s="122" t="s">
        <v>810</v>
      </c>
      <c r="CH298" s="122" t="s">
        <v>6758</v>
      </c>
      <c r="CI298" s="122" t="s">
        <v>171</v>
      </c>
      <c r="CJ298" s="122"/>
      <c r="CK298" s="122"/>
      <c r="CL298" s="122" t="s">
        <v>4711</v>
      </c>
      <c r="CM298" s="122" t="s">
        <v>235</v>
      </c>
      <c r="CN298" s="122" t="s">
        <v>5432</v>
      </c>
      <c r="CO298" s="122" t="s">
        <v>6759</v>
      </c>
      <c r="CP298" s="122" t="s">
        <v>6760</v>
      </c>
      <c r="CQ298" s="122" t="s">
        <v>6761</v>
      </c>
      <c r="CR298" s="122" t="s">
        <v>6762</v>
      </c>
      <c r="CS298" s="194" t="s">
        <v>6763</v>
      </c>
      <c r="CT298" s="194" t="s">
        <v>142</v>
      </c>
      <c r="CU298" s="122">
        <v>721646</v>
      </c>
      <c r="CV298" s="194" t="s">
        <v>6764</v>
      </c>
      <c r="CW298" s="194" t="s">
        <v>6765</v>
      </c>
      <c r="CX298" s="194" t="s">
        <v>6766</v>
      </c>
      <c r="CY298" s="194" t="s">
        <v>142</v>
      </c>
      <c r="CZ298" s="122">
        <v>700092</v>
      </c>
    </row>
    <row r="299" spans="1:104" s="19" customFormat="1">
      <c r="A299" s="10">
        <v>298</v>
      </c>
      <c r="B299" s="181">
        <v>1310903385</v>
      </c>
      <c r="C299" s="181" t="s">
        <v>6474</v>
      </c>
      <c r="D299" s="122" t="s">
        <v>6767</v>
      </c>
      <c r="E299" s="122" t="s">
        <v>6768</v>
      </c>
      <c r="F299" s="122"/>
      <c r="G299" s="122" t="s">
        <v>6769</v>
      </c>
      <c r="H299" s="181" t="s">
        <v>6770</v>
      </c>
      <c r="I299" s="181" t="s">
        <v>104</v>
      </c>
      <c r="J299" s="183" t="s">
        <v>6771</v>
      </c>
      <c r="K299" s="181">
        <v>21</v>
      </c>
      <c r="L299" s="181" t="s">
        <v>148</v>
      </c>
      <c r="M299" s="181" t="s">
        <v>107</v>
      </c>
      <c r="N299" s="181" t="s">
        <v>966</v>
      </c>
      <c r="O299" s="181" t="s">
        <v>109</v>
      </c>
      <c r="P299" s="122" t="s">
        <v>4598</v>
      </c>
      <c r="Q299" s="181">
        <v>9007657817</v>
      </c>
      <c r="R299" s="184">
        <v>8013965969</v>
      </c>
      <c r="S299" s="184">
        <v>8961337784</v>
      </c>
      <c r="T299" s="185" t="s">
        <v>6772</v>
      </c>
      <c r="U299" s="185" t="s">
        <v>6773</v>
      </c>
      <c r="V299" s="181" t="s">
        <v>223</v>
      </c>
      <c r="W299" s="181" t="s">
        <v>224</v>
      </c>
      <c r="X299" s="181" t="s">
        <v>6774</v>
      </c>
      <c r="Y299" s="181" t="s">
        <v>6775</v>
      </c>
      <c r="Z299" s="181" t="s">
        <v>333</v>
      </c>
      <c r="AA299" s="181">
        <v>2011</v>
      </c>
      <c r="AB299" s="186">
        <v>77.62</v>
      </c>
      <c r="AC299" s="186">
        <v>77.62</v>
      </c>
      <c r="AD299" s="181">
        <v>621</v>
      </c>
      <c r="AE299" s="181">
        <v>800</v>
      </c>
      <c r="AF299" s="181" t="s">
        <v>356</v>
      </c>
      <c r="AG299" s="181" t="s">
        <v>279</v>
      </c>
      <c r="AH299" s="181" t="s">
        <v>2323</v>
      </c>
      <c r="AI299" s="181" t="s">
        <v>6776</v>
      </c>
      <c r="AJ299" s="181" t="s">
        <v>333</v>
      </c>
      <c r="AK299" s="181">
        <v>2013</v>
      </c>
      <c r="AL299" s="186">
        <v>70.599999999999994</v>
      </c>
      <c r="AM299" s="186">
        <v>70.709999999999994</v>
      </c>
      <c r="AN299" s="181">
        <v>495</v>
      </c>
      <c r="AO299" s="181">
        <v>700</v>
      </c>
      <c r="AP299" s="18"/>
      <c r="AQ299" s="18"/>
      <c r="AR299" s="11"/>
      <c r="AS299" s="11"/>
      <c r="AT299" s="11"/>
      <c r="AU299" s="11"/>
      <c r="AV299" s="181" t="s">
        <v>124</v>
      </c>
      <c r="AW299" s="11"/>
      <c r="AX299" s="181">
        <v>36896</v>
      </c>
      <c r="AY299" s="181">
        <v>2013</v>
      </c>
      <c r="AZ299" s="181" t="s">
        <v>1502</v>
      </c>
      <c r="BA299" s="181" t="s">
        <v>6474</v>
      </c>
      <c r="BB299" s="181">
        <v>2013</v>
      </c>
      <c r="BC299" s="181">
        <v>2017</v>
      </c>
      <c r="BD299" s="181" t="s">
        <v>120</v>
      </c>
      <c r="BE299" s="189">
        <v>10900313019</v>
      </c>
      <c r="BF299" s="190">
        <v>131090110222</v>
      </c>
      <c r="BG299" s="187">
        <v>7.15</v>
      </c>
      <c r="BH299" s="187">
        <v>7.62</v>
      </c>
      <c r="BI299" s="187">
        <v>7.69</v>
      </c>
      <c r="BJ299" s="187">
        <v>8.35</v>
      </c>
      <c r="BK299" s="187">
        <v>7.85</v>
      </c>
      <c r="BL299" s="17">
        <f t="shared" si="23"/>
        <v>7.7320000000000011</v>
      </c>
      <c r="BM299" s="18"/>
      <c r="BN299" s="18"/>
      <c r="BO299" s="18"/>
      <c r="BP299" s="18"/>
      <c r="BQ299" s="18"/>
      <c r="BR299" s="122" t="s">
        <v>6777</v>
      </c>
      <c r="BS299" s="122" t="s">
        <v>6778</v>
      </c>
      <c r="BT299" s="18"/>
      <c r="BU299" s="18"/>
      <c r="BV299" s="18"/>
      <c r="BW299" s="122" t="s">
        <v>6779</v>
      </c>
      <c r="BX299" s="18"/>
      <c r="BY299" s="18"/>
      <c r="BZ299" s="194" t="s">
        <v>6780</v>
      </c>
      <c r="CA299" s="122" t="s">
        <v>6781</v>
      </c>
      <c r="CB299" s="122" t="s">
        <v>6782</v>
      </c>
      <c r="CC299" s="18"/>
      <c r="CD299" s="122" t="s">
        <v>6783</v>
      </c>
      <c r="CE299" s="122" t="s">
        <v>263</v>
      </c>
      <c r="CF299" s="18"/>
      <c r="CG299" s="18"/>
      <c r="CH299" s="122" t="s">
        <v>6784</v>
      </c>
      <c r="CI299" s="122" t="s">
        <v>204</v>
      </c>
      <c r="CJ299" s="18"/>
      <c r="CK299" s="18"/>
      <c r="CL299" s="18"/>
      <c r="CM299" s="18"/>
      <c r="CN299" s="18"/>
      <c r="CO299" s="18"/>
      <c r="CP299" s="18"/>
      <c r="CQ299" s="122" t="s">
        <v>6785</v>
      </c>
      <c r="CR299" s="122" t="s">
        <v>140</v>
      </c>
      <c r="CS299" s="122" t="s">
        <v>140</v>
      </c>
      <c r="CT299" s="122" t="s">
        <v>142</v>
      </c>
      <c r="CU299" s="122">
        <v>700092</v>
      </c>
      <c r="CV299" s="122" t="s">
        <v>6785</v>
      </c>
      <c r="CW299" s="122" t="s">
        <v>140</v>
      </c>
      <c r="CX299" s="122" t="s">
        <v>140</v>
      </c>
      <c r="CY299" s="122" t="s">
        <v>142</v>
      </c>
      <c r="CZ299" s="122">
        <v>700092</v>
      </c>
    </row>
    <row r="300" spans="1:104" s="19" customFormat="1">
      <c r="A300" s="10">
        <v>299</v>
      </c>
      <c r="B300" s="181">
        <v>1310903084</v>
      </c>
      <c r="C300" s="181" t="s">
        <v>6474</v>
      </c>
      <c r="D300" s="122" t="s">
        <v>6786</v>
      </c>
      <c r="E300" s="122" t="s">
        <v>6787</v>
      </c>
      <c r="F300" s="122"/>
      <c r="G300" s="122" t="s">
        <v>6006</v>
      </c>
      <c r="H300" s="181" t="s">
        <v>6788</v>
      </c>
      <c r="I300" s="181" t="s">
        <v>181</v>
      </c>
      <c r="J300" s="183" t="s">
        <v>6789</v>
      </c>
      <c r="K300" s="181">
        <v>20</v>
      </c>
      <c r="L300" s="181" t="s">
        <v>106</v>
      </c>
      <c r="M300" s="181" t="s">
        <v>107</v>
      </c>
      <c r="N300" s="23" t="s">
        <v>966</v>
      </c>
      <c r="O300" s="181" t="s">
        <v>109</v>
      </c>
      <c r="P300" s="122" t="s">
        <v>6790</v>
      </c>
      <c r="Q300" s="181">
        <v>9062978966</v>
      </c>
      <c r="R300" s="184">
        <v>9038831574</v>
      </c>
      <c r="S300" s="184">
        <v>9883124819</v>
      </c>
      <c r="T300" s="185" t="s">
        <v>6791</v>
      </c>
      <c r="U300" s="185" t="s">
        <v>6792</v>
      </c>
      <c r="V300" s="181" t="s">
        <v>378</v>
      </c>
      <c r="W300" s="181" t="s">
        <v>192</v>
      </c>
      <c r="X300" s="181" t="s">
        <v>6793</v>
      </c>
      <c r="Y300" s="181" t="s">
        <v>6794</v>
      </c>
      <c r="Z300" s="181" t="s">
        <v>120</v>
      </c>
      <c r="AA300" s="181">
        <v>2011</v>
      </c>
      <c r="AB300" s="186">
        <v>91.2</v>
      </c>
      <c r="AC300" s="186">
        <v>91.2</v>
      </c>
      <c r="AD300" s="181">
        <v>456</v>
      </c>
      <c r="AE300" s="181">
        <v>500</v>
      </c>
      <c r="AF300" s="181" t="s">
        <v>878</v>
      </c>
      <c r="AG300" s="181" t="s">
        <v>192</v>
      </c>
      <c r="AH300" s="181" t="s">
        <v>6793</v>
      </c>
      <c r="AI300" s="181" t="s">
        <v>6795</v>
      </c>
      <c r="AJ300" s="181" t="s">
        <v>120</v>
      </c>
      <c r="AK300" s="181">
        <v>2013</v>
      </c>
      <c r="AL300" s="186">
        <v>79.599999999999994</v>
      </c>
      <c r="AM300" s="186">
        <v>77.5</v>
      </c>
      <c r="AN300" s="181">
        <v>465</v>
      </c>
      <c r="AO300" s="181">
        <v>600</v>
      </c>
      <c r="AP300" s="181"/>
      <c r="AQ300" s="181"/>
      <c r="AR300" s="181"/>
      <c r="AS300" s="181"/>
      <c r="AT300" s="181"/>
      <c r="AU300" s="187"/>
      <c r="AV300" s="181" t="s">
        <v>14016</v>
      </c>
      <c r="AW300" s="181">
        <v>113710</v>
      </c>
      <c r="AX300" s="188">
        <v>3728</v>
      </c>
      <c r="AY300" s="181">
        <v>2013</v>
      </c>
      <c r="AZ300" s="181" t="s">
        <v>125</v>
      </c>
      <c r="BA300" s="23" t="s">
        <v>6474</v>
      </c>
      <c r="BB300" s="181">
        <v>2013</v>
      </c>
      <c r="BC300" s="181">
        <v>2017</v>
      </c>
      <c r="BD300" s="181" t="s">
        <v>120</v>
      </c>
      <c r="BE300" s="189">
        <v>10900313020</v>
      </c>
      <c r="BF300" s="190">
        <v>131090110223</v>
      </c>
      <c r="BG300" s="187">
        <v>7.78</v>
      </c>
      <c r="BH300" s="187">
        <v>7.9</v>
      </c>
      <c r="BI300" s="187">
        <v>7.21</v>
      </c>
      <c r="BJ300" s="187">
        <v>7.31</v>
      </c>
      <c r="BK300" s="187">
        <v>8.27</v>
      </c>
      <c r="BL300" s="17">
        <f t="shared" si="23"/>
        <v>7.694</v>
      </c>
      <c r="BM300" s="191" t="s">
        <v>976</v>
      </c>
      <c r="BN300" s="192"/>
      <c r="BO300" s="193" t="s">
        <v>976</v>
      </c>
      <c r="BP300" s="193"/>
      <c r="BQ300" s="188"/>
      <c r="BR300" s="194" t="s">
        <v>1481</v>
      </c>
      <c r="BS300" s="194" t="s">
        <v>881</v>
      </c>
      <c r="BT300" s="122"/>
      <c r="BU300" s="122"/>
      <c r="BV300" s="122"/>
      <c r="BW300" s="122"/>
      <c r="BX300" s="188"/>
      <c r="BY300" s="188"/>
      <c r="BZ300" s="194"/>
      <c r="CA300" s="122"/>
      <c r="CB300" s="122"/>
      <c r="CC300" s="122"/>
      <c r="CD300" s="122" t="s">
        <v>6796</v>
      </c>
      <c r="CE300" s="122" t="s">
        <v>288</v>
      </c>
      <c r="CF300" s="122"/>
      <c r="CG300" s="122"/>
      <c r="CH300" s="122" t="s">
        <v>6797</v>
      </c>
      <c r="CI300" s="122" t="s">
        <v>171</v>
      </c>
      <c r="CJ300" s="122"/>
      <c r="CK300" s="122"/>
      <c r="CL300" s="122" t="s">
        <v>6796</v>
      </c>
      <c r="CM300" s="122" t="s">
        <v>288</v>
      </c>
      <c r="CN300" s="122"/>
      <c r="CO300" s="122"/>
      <c r="CP300" s="122" t="s">
        <v>2381</v>
      </c>
      <c r="CQ300" s="122" t="s">
        <v>6798</v>
      </c>
      <c r="CR300" s="122" t="s">
        <v>140</v>
      </c>
      <c r="CS300" s="194" t="s">
        <v>1338</v>
      </c>
      <c r="CT300" s="194" t="s">
        <v>142</v>
      </c>
      <c r="CU300" s="122">
        <v>700119</v>
      </c>
      <c r="CV300" s="194" t="s">
        <v>6798</v>
      </c>
      <c r="CW300" s="194" t="s">
        <v>140</v>
      </c>
      <c r="CX300" s="194" t="s">
        <v>1338</v>
      </c>
      <c r="CY300" s="194" t="s">
        <v>142</v>
      </c>
      <c r="CZ300" s="122">
        <v>700119</v>
      </c>
    </row>
    <row r="301" spans="1:104" s="19" customFormat="1">
      <c r="A301" s="10">
        <v>300</v>
      </c>
      <c r="B301" s="181">
        <v>1310903018</v>
      </c>
      <c r="C301" s="181" t="s">
        <v>6474</v>
      </c>
      <c r="D301" s="122" t="s">
        <v>6799</v>
      </c>
      <c r="E301" s="122" t="s">
        <v>6800</v>
      </c>
      <c r="F301" s="122"/>
      <c r="G301" s="122" t="s">
        <v>1342</v>
      </c>
      <c r="H301" s="181" t="s">
        <v>6801</v>
      </c>
      <c r="I301" s="181" t="s">
        <v>181</v>
      </c>
      <c r="J301" s="183" t="s">
        <v>6802</v>
      </c>
      <c r="K301" s="181">
        <v>21</v>
      </c>
      <c r="L301" s="181" t="s">
        <v>323</v>
      </c>
      <c r="M301" s="181" t="s">
        <v>845</v>
      </c>
      <c r="N301" s="23" t="s">
        <v>966</v>
      </c>
      <c r="O301" s="181" t="s">
        <v>109</v>
      </c>
      <c r="P301" s="122" t="s">
        <v>6803</v>
      </c>
      <c r="Q301" s="181" t="s">
        <v>6804</v>
      </c>
      <c r="R301" s="184" t="s">
        <v>6805</v>
      </c>
      <c r="S301" s="184" t="s">
        <v>6806</v>
      </c>
      <c r="T301" s="185" t="s">
        <v>6807</v>
      </c>
      <c r="U301" s="185" t="s">
        <v>6808</v>
      </c>
      <c r="V301" s="181" t="s">
        <v>2459</v>
      </c>
      <c r="W301" s="181" t="s">
        <v>1497</v>
      </c>
      <c r="X301" s="181" t="s">
        <v>6809</v>
      </c>
      <c r="Y301" s="181" t="s">
        <v>6810</v>
      </c>
      <c r="Z301" s="181" t="s">
        <v>120</v>
      </c>
      <c r="AA301" s="181">
        <v>2011</v>
      </c>
      <c r="AB301" s="186">
        <v>89.6</v>
      </c>
      <c r="AC301" s="186">
        <v>85.14</v>
      </c>
      <c r="AD301" s="181">
        <v>596</v>
      </c>
      <c r="AE301" s="181">
        <v>700</v>
      </c>
      <c r="AF301" s="181" t="s">
        <v>1496</v>
      </c>
      <c r="AG301" s="181" t="s">
        <v>1497</v>
      </c>
      <c r="AH301" s="181" t="s">
        <v>6809</v>
      </c>
      <c r="AI301" s="181" t="s">
        <v>6811</v>
      </c>
      <c r="AJ301" s="181" t="s">
        <v>120</v>
      </c>
      <c r="AK301" s="181">
        <v>2013</v>
      </c>
      <c r="AL301" s="186">
        <v>85.75</v>
      </c>
      <c r="AM301" s="186">
        <v>83.4</v>
      </c>
      <c r="AN301" s="181">
        <v>417</v>
      </c>
      <c r="AO301" s="181">
        <v>500</v>
      </c>
      <c r="AP301" s="181"/>
      <c r="AQ301" s="181"/>
      <c r="AR301" s="181"/>
      <c r="AS301" s="181"/>
      <c r="AT301" s="181"/>
      <c r="AU301" s="187"/>
      <c r="AV301" s="181" t="s">
        <v>124</v>
      </c>
      <c r="AW301" s="181"/>
      <c r="AX301" s="188">
        <v>15308</v>
      </c>
      <c r="AY301" s="181">
        <v>2013</v>
      </c>
      <c r="AZ301" s="181" t="s">
        <v>125</v>
      </c>
      <c r="BA301" s="23" t="s">
        <v>6474</v>
      </c>
      <c r="BB301" s="181">
        <v>2013</v>
      </c>
      <c r="BC301" s="181">
        <v>2017</v>
      </c>
      <c r="BD301" s="181" t="s">
        <v>120</v>
      </c>
      <c r="BE301" s="189">
        <v>10900313021</v>
      </c>
      <c r="BF301" s="190">
        <v>131090110224</v>
      </c>
      <c r="BG301" s="187">
        <v>7.89</v>
      </c>
      <c r="BH301" s="187">
        <v>8.4499999999999993</v>
      </c>
      <c r="BI301" s="187">
        <v>8.2100000000000009</v>
      </c>
      <c r="BJ301" s="187">
        <v>8.31</v>
      </c>
      <c r="BK301" s="187">
        <v>8.81</v>
      </c>
      <c r="BL301" s="17">
        <f t="shared" si="23"/>
        <v>8.3339999999999996</v>
      </c>
      <c r="BM301" s="191" t="s">
        <v>976</v>
      </c>
      <c r="BN301" s="192"/>
      <c r="BO301" s="193"/>
      <c r="BP301" s="193"/>
      <c r="BQ301" s="188"/>
      <c r="BR301" s="194" t="s">
        <v>6812</v>
      </c>
      <c r="BS301" s="194" t="s">
        <v>2466</v>
      </c>
      <c r="BT301" s="122"/>
      <c r="BU301" s="122"/>
      <c r="BV301" s="122"/>
      <c r="BW301" s="122"/>
      <c r="BX301" s="188"/>
      <c r="BY301" s="188"/>
      <c r="BZ301" s="194"/>
      <c r="CA301" s="122" t="s">
        <v>6813</v>
      </c>
      <c r="CB301" s="122" t="s">
        <v>6814</v>
      </c>
      <c r="CC301" s="122" t="s">
        <v>6815</v>
      </c>
      <c r="CD301" s="122" t="s">
        <v>6816</v>
      </c>
      <c r="CE301" s="122" t="s">
        <v>3177</v>
      </c>
      <c r="CF301" s="122" t="s">
        <v>6817</v>
      </c>
      <c r="CG301" s="122" t="s">
        <v>6818</v>
      </c>
      <c r="CH301" s="122" t="s">
        <v>6758</v>
      </c>
      <c r="CI301" s="122" t="s">
        <v>204</v>
      </c>
      <c r="CJ301" s="122"/>
      <c r="CK301" s="122"/>
      <c r="CL301" s="122"/>
      <c r="CM301" s="122"/>
      <c r="CN301" s="122"/>
      <c r="CO301" s="122"/>
      <c r="CP301" s="122"/>
      <c r="CQ301" s="122" t="s">
        <v>6819</v>
      </c>
      <c r="CR301" s="122" t="s">
        <v>6820</v>
      </c>
      <c r="CS301" s="194" t="s">
        <v>3794</v>
      </c>
      <c r="CT301" s="194" t="s">
        <v>2029</v>
      </c>
      <c r="CU301" s="122">
        <v>700084</v>
      </c>
      <c r="CV301" s="194" t="s">
        <v>6821</v>
      </c>
      <c r="CW301" s="194" t="s">
        <v>6820</v>
      </c>
      <c r="CX301" s="194" t="s">
        <v>3794</v>
      </c>
      <c r="CY301" s="194" t="s">
        <v>2029</v>
      </c>
      <c r="CZ301" s="122">
        <v>700084</v>
      </c>
    </row>
    <row r="302" spans="1:104" s="19" customFormat="1">
      <c r="A302" s="10">
        <v>301</v>
      </c>
      <c r="B302" s="181">
        <v>1310903046</v>
      </c>
      <c r="C302" s="181" t="s">
        <v>6474</v>
      </c>
      <c r="D302" s="122" t="s">
        <v>6822</v>
      </c>
      <c r="E302" s="122" t="s">
        <v>6823</v>
      </c>
      <c r="F302" s="122"/>
      <c r="G302" s="122" t="s">
        <v>1171</v>
      </c>
      <c r="H302" s="181" t="s">
        <v>6824</v>
      </c>
      <c r="I302" s="181" t="s">
        <v>181</v>
      </c>
      <c r="J302" s="183" t="s">
        <v>6825</v>
      </c>
      <c r="K302" s="181">
        <v>22</v>
      </c>
      <c r="L302" s="181" t="s">
        <v>148</v>
      </c>
      <c r="M302" s="181" t="s">
        <v>107</v>
      </c>
      <c r="N302" s="23" t="s">
        <v>966</v>
      </c>
      <c r="O302" s="181" t="s">
        <v>109</v>
      </c>
      <c r="P302" s="122" t="s">
        <v>6826</v>
      </c>
      <c r="Q302" s="181">
        <v>9434716560</v>
      </c>
      <c r="R302" s="184">
        <v>8945940969</v>
      </c>
      <c r="S302" s="184">
        <v>9635153413</v>
      </c>
      <c r="T302" s="185" t="s">
        <v>6827</v>
      </c>
      <c r="U302" s="122"/>
      <c r="V302" s="181" t="s">
        <v>725</v>
      </c>
      <c r="W302" s="181" t="s">
        <v>224</v>
      </c>
      <c r="X302" s="181" t="s">
        <v>6828</v>
      </c>
      <c r="Y302" s="181" t="s">
        <v>6829</v>
      </c>
      <c r="Z302" s="181" t="s">
        <v>333</v>
      </c>
      <c r="AA302" s="181">
        <v>2010</v>
      </c>
      <c r="AB302" s="186">
        <v>81.5</v>
      </c>
      <c r="AC302" s="186">
        <v>81.5</v>
      </c>
      <c r="AD302" s="181">
        <v>652</v>
      </c>
      <c r="AE302" s="181">
        <v>800</v>
      </c>
      <c r="AF302" s="181" t="s">
        <v>356</v>
      </c>
      <c r="AG302" s="181" t="s">
        <v>279</v>
      </c>
      <c r="AH302" s="181" t="s">
        <v>6828</v>
      </c>
      <c r="AI302" s="181" t="s">
        <v>6830</v>
      </c>
      <c r="AJ302" s="181" t="s">
        <v>333</v>
      </c>
      <c r="AK302" s="181">
        <v>2012</v>
      </c>
      <c r="AL302" s="186">
        <v>70</v>
      </c>
      <c r="AM302" s="186">
        <v>71.14</v>
      </c>
      <c r="AN302" s="181">
        <v>498</v>
      </c>
      <c r="AO302" s="181">
        <v>700</v>
      </c>
      <c r="AP302" s="181"/>
      <c r="AQ302" s="181"/>
      <c r="AR302" s="181"/>
      <c r="AS302" s="181"/>
      <c r="AT302" s="181"/>
      <c r="AU302" s="187"/>
      <c r="AV302" s="181" t="s">
        <v>124</v>
      </c>
      <c r="AW302" s="181"/>
      <c r="AX302" s="188">
        <v>9531</v>
      </c>
      <c r="AY302" s="181">
        <v>2013</v>
      </c>
      <c r="AZ302" s="181" t="s">
        <v>125</v>
      </c>
      <c r="BA302" s="23" t="s">
        <v>6474</v>
      </c>
      <c r="BB302" s="181">
        <v>2013</v>
      </c>
      <c r="BC302" s="181">
        <v>2017</v>
      </c>
      <c r="BD302" s="181" t="s">
        <v>120</v>
      </c>
      <c r="BE302" s="189">
        <v>10900313022</v>
      </c>
      <c r="BF302" s="190">
        <v>131090110225</v>
      </c>
      <c r="BG302" s="187">
        <v>7.26</v>
      </c>
      <c r="BH302" s="187">
        <v>7.1</v>
      </c>
      <c r="BI302" s="187">
        <v>7.17</v>
      </c>
      <c r="BJ302" s="187">
        <v>7.73</v>
      </c>
      <c r="BK302" s="187">
        <v>7.58</v>
      </c>
      <c r="BL302" s="17">
        <f t="shared" si="23"/>
        <v>7.3680000000000003</v>
      </c>
      <c r="BM302" s="191" t="s">
        <v>976</v>
      </c>
      <c r="BN302" s="192"/>
      <c r="BO302" s="193" t="s">
        <v>195</v>
      </c>
      <c r="BP302" s="193" t="s">
        <v>196</v>
      </c>
      <c r="BQ302" s="188">
        <v>1</v>
      </c>
      <c r="BR302" s="194" t="s">
        <v>1481</v>
      </c>
      <c r="BS302" s="194" t="s">
        <v>127</v>
      </c>
      <c r="BT302" s="122"/>
      <c r="BU302" s="122"/>
      <c r="BV302" s="122"/>
      <c r="BW302" s="122"/>
      <c r="BX302" s="188"/>
      <c r="BY302" s="188"/>
      <c r="BZ302" s="181" t="s">
        <v>6831</v>
      </c>
      <c r="CA302" s="181" t="s">
        <v>6832</v>
      </c>
      <c r="CB302" s="181" t="s">
        <v>6833</v>
      </c>
      <c r="CC302" s="122"/>
      <c r="CD302" s="122" t="s">
        <v>6834</v>
      </c>
      <c r="CE302" s="122" t="s">
        <v>2468</v>
      </c>
      <c r="CF302" s="122" t="s">
        <v>6835</v>
      </c>
      <c r="CG302" s="122" t="s">
        <v>6836</v>
      </c>
      <c r="CH302" s="122" t="s">
        <v>6837</v>
      </c>
      <c r="CI302" s="194" t="s">
        <v>171</v>
      </c>
      <c r="CJ302" s="122"/>
      <c r="CK302" s="122"/>
      <c r="CL302" s="122"/>
      <c r="CM302" s="122"/>
      <c r="CN302" s="122"/>
      <c r="CO302" s="122"/>
      <c r="CP302" s="122"/>
      <c r="CQ302" s="181" t="s">
        <v>6838</v>
      </c>
      <c r="CR302" s="181" t="s">
        <v>6839</v>
      </c>
      <c r="CS302" s="194" t="s">
        <v>1137</v>
      </c>
      <c r="CT302" s="194" t="s">
        <v>142</v>
      </c>
      <c r="CU302" s="122">
        <v>721101</v>
      </c>
      <c r="CV302" s="194" t="s">
        <v>6838</v>
      </c>
      <c r="CW302" s="194" t="s">
        <v>6839</v>
      </c>
      <c r="CX302" s="194" t="s">
        <v>1137</v>
      </c>
      <c r="CY302" s="194" t="s">
        <v>142</v>
      </c>
      <c r="CZ302" s="122">
        <v>721101</v>
      </c>
    </row>
    <row r="303" spans="1:104" s="19" customFormat="1">
      <c r="A303" s="10">
        <v>302</v>
      </c>
      <c r="B303" s="37">
        <v>1310903048</v>
      </c>
      <c r="C303" s="181" t="s">
        <v>6474</v>
      </c>
      <c r="D303" s="70" t="s">
        <v>6840</v>
      </c>
      <c r="E303" s="70" t="s">
        <v>6841</v>
      </c>
      <c r="F303" s="70"/>
      <c r="G303" s="70" t="s">
        <v>6842</v>
      </c>
      <c r="H303" s="37" t="s">
        <v>6843</v>
      </c>
      <c r="I303" s="37" t="s">
        <v>181</v>
      </c>
      <c r="J303" s="71" t="s">
        <v>3658</v>
      </c>
      <c r="K303" s="37">
        <v>21</v>
      </c>
      <c r="L303" s="37" t="s">
        <v>106</v>
      </c>
      <c r="M303" s="37" t="s">
        <v>107</v>
      </c>
      <c r="N303" s="23" t="s">
        <v>966</v>
      </c>
      <c r="O303" s="181" t="s">
        <v>109</v>
      </c>
      <c r="P303" s="70" t="s">
        <v>819</v>
      </c>
      <c r="Q303" s="37" t="s">
        <v>6844</v>
      </c>
      <c r="R303" s="72">
        <v>8981774011</v>
      </c>
      <c r="S303" s="72">
        <v>9874639422</v>
      </c>
      <c r="T303" s="70" t="s">
        <v>6845</v>
      </c>
      <c r="U303" s="215" t="s">
        <v>6846</v>
      </c>
      <c r="V303" s="37" t="s">
        <v>6847</v>
      </c>
      <c r="W303" s="37" t="s">
        <v>6848</v>
      </c>
      <c r="X303" s="37" t="s">
        <v>6849</v>
      </c>
      <c r="Y303" s="11" t="s">
        <v>6850</v>
      </c>
      <c r="Z303" s="37" t="s">
        <v>120</v>
      </c>
      <c r="AA303" s="37">
        <v>2011</v>
      </c>
      <c r="AB303" s="216">
        <v>94.6</v>
      </c>
      <c r="AC303" s="216">
        <v>93.28</v>
      </c>
      <c r="AD303" s="37">
        <v>653</v>
      </c>
      <c r="AE303" s="37">
        <v>700</v>
      </c>
      <c r="AF303" s="37" t="s">
        <v>6851</v>
      </c>
      <c r="AG303" s="37" t="s">
        <v>6848</v>
      </c>
      <c r="AH303" s="37" t="s">
        <v>6849</v>
      </c>
      <c r="AI303" s="37" t="s">
        <v>6852</v>
      </c>
      <c r="AJ303" s="37" t="s">
        <v>120</v>
      </c>
      <c r="AK303" s="37">
        <v>2013</v>
      </c>
      <c r="AL303" s="216">
        <v>92.5</v>
      </c>
      <c r="AM303" s="216">
        <v>88.5</v>
      </c>
      <c r="AN303" s="37">
        <v>531</v>
      </c>
      <c r="AO303" s="37">
        <v>600</v>
      </c>
      <c r="AP303" s="11"/>
      <c r="AQ303" s="11"/>
      <c r="AR303" s="11"/>
      <c r="AS303" s="11"/>
      <c r="AT303" s="11"/>
      <c r="AU303" s="21"/>
      <c r="AV303" s="37" t="s">
        <v>124</v>
      </c>
      <c r="AW303" s="11"/>
      <c r="AX303" s="80">
        <v>8684</v>
      </c>
      <c r="AY303" s="37">
        <v>2013</v>
      </c>
      <c r="AZ303" s="181" t="s">
        <v>125</v>
      </c>
      <c r="BA303" s="23" t="s">
        <v>6474</v>
      </c>
      <c r="BB303" s="37">
        <v>2013</v>
      </c>
      <c r="BC303" s="37">
        <v>2017</v>
      </c>
      <c r="BD303" s="37" t="s">
        <v>120</v>
      </c>
      <c r="BE303" s="75">
        <v>10900313023</v>
      </c>
      <c r="BF303" s="76">
        <v>131090110226</v>
      </c>
      <c r="BG303" s="74">
        <v>8.52</v>
      </c>
      <c r="BH303" s="74">
        <v>8.41</v>
      </c>
      <c r="BI303" s="74">
        <v>8.2100000000000009</v>
      </c>
      <c r="BJ303" s="74">
        <v>8.4600000000000009</v>
      </c>
      <c r="BK303" s="74">
        <v>8.77</v>
      </c>
      <c r="BL303" s="17">
        <f t="shared" si="23"/>
        <v>8.4740000000000002</v>
      </c>
      <c r="BM303" s="77" t="s">
        <v>976</v>
      </c>
      <c r="BN303" s="47"/>
      <c r="BO303" s="79" t="s">
        <v>976</v>
      </c>
      <c r="BP303" s="48"/>
      <c r="BQ303" s="49"/>
      <c r="BR303" s="81" t="s">
        <v>1481</v>
      </c>
      <c r="BS303" s="81" t="s">
        <v>5776</v>
      </c>
      <c r="BT303" s="12"/>
      <c r="BU303" s="12"/>
      <c r="BV303" s="12"/>
      <c r="BW303" s="12"/>
      <c r="BX303" s="49"/>
      <c r="BY303" s="49"/>
      <c r="BZ303" s="81" t="s">
        <v>6853</v>
      </c>
      <c r="CA303" s="70" t="s">
        <v>6854</v>
      </c>
      <c r="CB303" s="70" t="s">
        <v>6855</v>
      </c>
      <c r="CC303" s="12"/>
      <c r="CD303" s="70" t="s">
        <v>6856</v>
      </c>
      <c r="CE303" s="70" t="s">
        <v>1158</v>
      </c>
      <c r="CF303" s="70" t="s">
        <v>6857</v>
      </c>
      <c r="CG303" s="70" t="s">
        <v>3934</v>
      </c>
      <c r="CH303" s="70" t="s">
        <v>6858</v>
      </c>
      <c r="CI303" s="70" t="s">
        <v>204</v>
      </c>
      <c r="CJ303" s="12"/>
      <c r="CK303" s="12"/>
      <c r="CL303" s="12"/>
      <c r="CM303" s="12"/>
      <c r="CN303" s="12"/>
      <c r="CO303" s="12"/>
      <c r="CP303" s="12"/>
      <c r="CQ303" s="70" t="s">
        <v>6859</v>
      </c>
      <c r="CR303" s="70" t="s">
        <v>6860</v>
      </c>
      <c r="CS303" s="81" t="s">
        <v>241</v>
      </c>
      <c r="CT303" s="81" t="s">
        <v>142</v>
      </c>
      <c r="CU303" s="70">
        <v>700070</v>
      </c>
      <c r="CV303" s="81" t="s">
        <v>6859</v>
      </c>
      <c r="CW303" s="81" t="s">
        <v>6861</v>
      </c>
      <c r="CX303" s="81" t="s">
        <v>241</v>
      </c>
      <c r="CY303" s="81" t="s">
        <v>142</v>
      </c>
      <c r="CZ303" s="70">
        <v>700070</v>
      </c>
    </row>
    <row r="304" spans="1:104" s="19" customFormat="1">
      <c r="A304" s="10">
        <v>303</v>
      </c>
      <c r="B304" s="181">
        <v>1310903070</v>
      </c>
      <c r="C304" s="181" t="s">
        <v>6474</v>
      </c>
      <c r="D304" s="122" t="s">
        <v>6862</v>
      </c>
      <c r="E304" s="122" t="s">
        <v>3678</v>
      </c>
      <c r="F304" s="122"/>
      <c r="G304" s="122" t="s">
        <v>2194</v>
      </c>
      <c r="H304" s="181" t="s">
        <v>6863</v>
      </c>
      <c r="I304" s="181" t="s">
        <v>181</v>
      </c>
      <c r="J304" s="183" t="s">
        <v>6864</v>
      </c>
      <c r="K304" s="181">
        <v>21</v>
      </c>
      <c r="L304" s="181" t="s">
        <v>323</v>
      </c>
      <c r="M304" s="181" t="s">
        <v>107</v>
      </c>
      <c r="N304" s="181" t="s">
        <v>966</v>
      </c>
      <c r="O304" s="181" t="s">
        <v>109</v>
      </c>
      <c r="P304" s="122" t="s">
        <v>424</v>
      </c>
      <c r="Q304" s="181">
        <v>9433130622</v>
      </c>
      <c r="R304" s="184">
        <v>7687904694</v>
      </c>
      <c r="S304" s="184">
        <v>8902489054</v>
      </c>
      <c r="T304" s="185" t="s">
        <v>6865</v>
      </c>
      <c r="U304" s="185" t="s">
        <v>6866</v>
      </c>
      <c r="V304" s="181" t="s">
        <v>223</v>
      </c>
      <c r="W304" s="181" t="s">
        <v>224</v>
      </c>
      <c r="X304" s="181" t="s">
        <v>1792</v>
      </c>
      <c r="Y304" s="181" t="s">
        <v>6867</v>
      </c>
      <c r="Z304" s="181" t="s">
        <v>120</v>
      </c>
      <c r="AA304" s="181">
        <v>2011</v>
      </c>
      <c r="AB304" s="186">
        <v>82.87</v>
      </c>
      <c r="AC304" s="186">
        <v>82.87</v>
      </c>
      <c r="AD304" s="181">
        <v>663</v>
      </c>
      <c r="AE304" s="181">
        <v>800</v>
      </c>
      <c r="AF304" s="181" t="s">
        <v>227</v>
      </c>
      <c r="AG304" s="181" t="s">
        <v>6673</v>
      </c>
      <c r="AH304" s="181" t="s">
        <v>6868</v>
      </c>
      <c r="AI304" s="181" t="s">
        <v>6869</v>
      </c>
      <c r="AJ304" s="181" t="s">
        <v>120</v>
      </c>
      <c r="AK304" s="181">
        <v>2013</v>
      </c>
      <c r="AL304" s="186">
        <v>71.8</v>
      </c>
      <c r="AM304" s="186">
        <v>67.42</v>
      </c>
      <c r="AN304" s="181">
        <v>472</v>
      </c>
      <c r="AO304" s="181">
        <v>700</v>
      </c>
      <c r="AP304" s="181"/>
      <c r="AQ304" s="181"/>
      <c r="AR304" s="181"/>
      <c r="AS304" s="181"/>
      <c r="AT304" s="181"/>
      <c r="AU304" s="187"/>
      <c r="AV304" s="181" t="s">
        <v>124</v>
      </c>
      <c r="AW304" s="181"/>
      <c r="AX304" s="181">
        <v>11648</v>
      </c>
      <c r="AY304" s="181">
        <v>2013</v>
      </c>
      <c r="AZ304" s="181" t="s">
        <v>125</v>
      </c>
      <c r="BA304" s="181" t="s">
        <v>6474</v>
      </c>
      <c r="BB304" s="181">
        <v>2013</v>
      </c>
      <c r="BC304" s="181">
        <v>2017</v>
      </c>
      <c r="BD304" s="181" t="s">
        <v>120</v>
      </c>
      <c r="BE304" s="189">
        <v>10900313024</v>
      </c>
      <c r="BF304" s="190">
        <v>131090110227</v>
      </c>
      <c r="BG304" s="187">
        <v>7.81</v>
      </c>
      <c r="BH304" s="187">
        <v>7.83</v>
      </c>
      <c r="BI304" s="187">
        <v>7.55</v>
      </c>
      <c r="BJ304" s="187">
        <v>7.62</v>
      </c>
      <c r="BK304" s="187">
        <v>7.08</v>
      </c>
      <c r="BL304" s="17">
        <f t="shared" si="23"/>
        <v>7.5780000000000003</v>
      </c>
      <c r="BM304" s="191" t="s">
        <v>976</v>
      </c>
      <c r="BN304" s="192"/>
      <c r="BO304" s="193" t="s">
        <v>976</v>
      </c>
      <c r="BP304" s="193"/>
      <c r="BQ304" s="188"/>
      <c r="BR304" s="194" t="s">
        <v>1481</v>
      </c>
      <c r="BS304" s="122" t="s">
        <v>948</v>
      </c>
      <c r="BT304" s="122"/>
      <c r="BU304" s="122"/>
      <c r="BV304" s="122"/>
      <c r="BW304" s="122" t="s">
        <v>6870</v>
      </c>
      <c r="BX304" s="188"/>
      <c r="BY304" s="188"/>
      <c r="BZ304" s="194"/>
      <c r="CA304" s="122"/>
      <c r="CB304" s="122" t="s">
        <v>6871</v>
      </c>
      <c r="CC304" s="122"/>
      <c r="CD304" s="122" t="s">
        <v>6872</v>
      </c>
      <c r="CE304" s="122" t="s">
        <v>134</v>
      </c>
      <c r="CF304" s="122"/>
      <c r="CG304" s="122"/>
      <c r="CH304" s="122" t="s">
        <v>6873</v>
      </c>
      <c r="CI304" s="122" t="s">
        <v>204</v>
      </c>
      <c r="CJ304" s="122"/>
      <c r="CK304" s="122"/>
      <c r="CL304" s="122"/>
      <c r="CM304" s="122"/>
      <c r="CN304" s="122"/>
      <c r="CO304" s="122"/>
      <c r="CP304" s="122"/>
      <c r="CQ304" s="122" t="s">
        <v>6874</v>
      </c>
      <c r="CR304" s="122" t="s">
        <v>2435</v>
      </c>
      <c r="CS304" s="122" t="s">
        <v>140</v>
      </c>
      <c r="CT304" s="122" t="s">
        <v>142</v>
      </c>
      <c r="CU304" s="122">
        <v>700084</v>
      </c>
      <c r="CV304" s="122" t="s">
        <v>6874</v>
      </c>
      <c r="CW304" s="122" t="s">
        <v>2435</v>
      </c>
      <c r="CX304" s="122" t="s">
        <v>140</v>
      </c>
      <c r="CY304" s="122" t="s">
        <v>142</v>
      </c>
      <c r="CZ304" s="122">
        <v>700084</v>
      </c>
    </row>
    <row r="305" spans="1:104" s="19" customFormat="1">
      <c r="A305" s="10">
        <v>304</v>
      </c>
      <c r="B305" s="181">
        <v>1310903044</v>
      </c>
      <c r="C305" s="181" t="s">
        <v>6474</v>
      </c>
      <c r="D305" s="122" t="s">
        <v>6875</v>
      </c>
      <c r="E305" s="122" t="s">
        <v>3699</v>
      </c>
      <c r="F305" s="122"/>
      <c r="G305" s="122" t="s">
        <v>1091</v>
      </c>
      <c r="H305" s="181" t="s">
        <v>6876</v>
      </c>
      <c r="I305" s="181" t="s">
        <v>181</v>
      </c>
      <c r="J305" s="183" t="s">
        <v>6877</v>
      </c>
      <c r="K305" s="181">
        <v>21</v>
      </c>
      <c r="L305" s="181" t="s">
        <v>106</v>
      </c>
      <c r="M305" s="181" t="s">
        <v>107</v>
      </c>
      <c r="N305" s="23" t="s">
        <v>966</v>
      </c>
      <c r="O305" s="181" t="s">
        <v>109</v>
      </c>
      <c r="P305" s="122" t="s">
        <v>507</v>
      </c>
      <c r="Q305" s="181" t="s">
        <v>6878</v>
      </c>
      <c r="R305" s="184">
        <v>9163231156</v>
      </c>
      <c r="S305" s="184">
        <v>7278516934</v>
      </c>
      <c r="T305" s="185" t="s">
        <v>6879</v>
      </c>
      <c r="U305" s="185" t="s">
        <v>6880</v>
      </c>
      <c r="V305" s="181" t="s">
        <v>6881</v>
      </c>
      <c r="W305" s="181" t="s">
        <v>6882</v>
      </c>
      <c r="X305" s="181" t="s">
        <v>6883</v>
      </c>
      <c r="Y305" s="181" t="s">
        <v>6884</v>
      </c>
      <c r="Z305" s="181" t="s">
        <v>120</v>
      </c>
      <c r="AA305" s="181">
        <v>2011</v>
      </c>
      <c r="AB305" s="186">
        <v>95</v>
      </c>
      <c r="AC305" s="186">
        <v>95</v>
      </c>
      <c r="AD305" s="181">
        <v>570</v>
      </c>
      <c r="AE305" s="181">
        <v>600</v>
      </c>
      <c r="AF305" s="181" t="s">
        <v>6885</v>
      </c>
      <c r="AG305" s="181" t="s">
        <v>6886</v>
      </c>
      <c r="AH305" s="181" t="s">
        <v>6883</v>
      </c>
      <c r="AI305" s="181" t="s">
        <v>6887</v>
      </c>
      <c r="AJ305" s="181" t="s">
        <v>120</v>
      </c>
      <c r="AK305" s="181">
        <v>2013</v>
      </c>
      <c r="AL305" s="186">
        <v>93</v>
      </c>
      <c r="AM305" s="186">
        <v>91.83</v>
      </c>
      <c r="AN305" s="181">
        <v>551</v>
      </c>
      <c r="AO305" s="181">
        <v>600</v>
      </c>
      <c r="AP305" s="181"/>
      <c r="AQ305" s="181"/>
      <c r="AR305" s="181"/>
      <c r="AS305" s="181"/>
      <c r="AT305" s="181"/>
      <c r="AU305" s="187"/>
      <c r="AV305" s="181" t="s">
        <v>14016</v>
      </c>
      <c r="AW305" s="181">
        <v>87274</v>
      </c>
      <c r="AX305" s="188">
        <v>2898</v>
      </c>
      <c r="AY305" s="181">
        <v>2013</v>
      </c>
      <c r="AZ305" s="181" t="s">
        <v>125</v>
      </c>
      <c r="BA305" s="23" t="s">
        <v>6474</v>
      </c>
      <c r="BB305" s="181">
        <v>2013</v>
      </c>
      <c r="BC305" s="181">
        <v>2017</v>
      </c>
      <c r="BD305" s="181" t="s">
        <v>120</v>
      </c>
      <c r="BE305" s="189">
        <v>10900313025</v>
      </c>
      <c r="BF305" s="190">
        <v>131090110228</v>
      </c>
      <c r="BG305" s="187">
        <v>8.48</v>
      </c>
      <c r="BH305" s="187">
        <v>8.31</v>
      </c>
      <c r="BI305" s="187">
        <v>8.86</v>
      </c>
      <c r="BJ305" s="187">
        <v>8.73</v>
      </c>
      <c r="BK305" s="187">
        <v>8.27</v>
      </c>
      <c r="BL305" s="17">
        <f t="shared" si="23"/>
        <v>8.5299999999999976</v>
      </c>
      <c r="BM305" s="191" t="s">
        <v>976</v>
      </c>
      <c r="BN305" s="192"/>
      <c r="BO305" s="193" t="s">
        <v>976</v>
      </c>
      <c r="BP305" s="193"/>
      <c r="BQ305" s="188"/>
      <c r="BR305" s="194" t="s">
        <v>6888</v>
      </c>
      <c r="BS305" s="194" t="s">
        <v>4458</v>
      </c>
      <c r="BT305" s="122"/>
      <c r="BU305" s="122"/>
      <c r="BV305" s="122"/>
      <c r="BW305" s="122" t="s">
        <v>6889</v>
      </c>
      <c r="BX305" s="188"/>
      <c r="BY305" s="188"/>
      <c r="BZ305" s="194" t="s">
        <v>6890</v>
      </c>
      <c r="CA305" s="122" t="s">
        <v>6891</v>
      </c>
      <c r="CB305" s="122" t="s">
        <v>6892</v>
      </c>
      <c r="CC305" s="122" t="s">
        <v>6893</v>
      </c>
      <c r="CD305" s="122" t="s">
        <v>6894</v>
      </c>
      <c r="CE305" s="122" t="s">
        <v>235</v>
      </c>
      <c r="CF305" s="122" t="s">
        <v>1732</v>
      </c>
      <c r="CG305" s="122" t="s">
        <v>6895</v>
      </c>
      <c r="CH305" s="122" t="s">
        <v>6896</v>
      </c>
      <c r="CI305" s="122" t="s">
        <v>204</v>
      </c>
      <c r="CJ305" s="122" t="s">
        <v>6897</v>
      </c>
      <c r="CK305" s="122" t="s">
        <v>1853</v>
      </c>
      <c r="CL305" s="122" t="s">
        <v>6898</v>
      </c>
      <c r="CM305" s="122"/>
      <c r="CN305" s="122"/>
      <c r="CO305" s="122"/>
      <c r="CP305" s="122"/>
      <c r="CQ305" s="122" t="s">
        <v>6899</v>
      </c>
      <c r="CR305" s="122" t="s">
        <v>140</v>
      </c>
      <c r="CS305" s="194" t="s">
        <v>140</v>
      </c>
      <c r="CT305" s="194" t="s">
        <v>142</v>
      </c>
      <c r="CU305" s="122">
        <v>700094</v>
      </c>
      <c r="CV305" s="194" t="s">
        <v>6899</v>
      </c>
      <c r="CW305" s="194" t="s">
        <v>140</v>
      </c>
      <c r="CX305" s="194" t="s">
        <v>140</v>
      </c>
      <c r="CY305" s="194" t="s">
        <v>142</v>
      </c>
      <c r="CZ305" s="122">
        <v>700094</v>
      </c>
    </row>
    <row r="306" spans="1:104" s="19" customFormat="1">
      <c r="A306" s="10">
        <v>305</v>
      </c>
      <c r="B306" s="181">
        <v>1310903055</v>
      </c>
      <c r="C306" s="181" t="s">
        <v>6474</v>
      </c>
      <c r="D306" s="122" t="s">
        <v>6900</v>
      </c>
      <c r="E306" s="122" t="s">
        <v>3699</v>
      </c>
      <c r="F306" s="122"/>
      <c r="G306" s="122" t="s">
        <v>1342</v>
      </c>
      <c r="H306" s="181" t="s">
        <v>6901</v>
      </c>
      <c r="I306" s="181" t="s">
        <v>181</v>
      </c>
      <c r="J306" s="183" t="s">
        <v>6902</v>
      </c>
      <c r="K306" s="181">
        <v>20</v>
      </c>
      <c r="L306" s="181" t="s">
        <v>323</v>
      </c>
      <c r="M306" s="181" t="s">
        <v>149</v>
      </c>
      <c r="N306" s="23" t="s">
        <v>966</v>
      </c>
      <c r="O306" s="181" t="s">
        <v>109</v>
      </c>
      <c r="P306" s="122" t="s">
        <v>6903</v>
      </c>
      <c r="Q306" s="181"/>
      <c r="R306" s="184">
        <v>8967672446</v>
      </c>
      <c r="S306" s="184"/>
      <c r="T306" s="185" t="s">
        <v>6904</v>
      </c>
      <c r="U306" s="185" t="s">
        <v>6905</v>
      </c>
      <c r="V306" s="181" t="s">
        <v>1624</v>
      </c>
      <c r="W306" s="181" t="s">
        <v>6906</v>
      </c>
      <c r="X306" s="181" t="s">
        <v>6907</v>
      </c>
      <c r="Y306" s="181" t="s">
        <v>6908</v>
      </c>
      <c r="Z306" s="181" t="s">
        <v>120</v>
      </c>
      <c r="AA306" s="181">
        <v>2011</v>
      </c>
      <c r="AB306" s="186">
        <v>78</v>
      </c>
      <c r="AC306" s="186">
        <v>76</v>
      </c>
      <c r="AD306" s="181">
        <v>532</v>
      </c>
      <c r="AE306" s="181">
        <v>700</v>
      </c>
      <c r="AF306" s="181" t="s">
        <v>707</v>
      </c>
      <c r="AG306" s="181" t="s">
        <v>6882</v>
      </c>
      <c r="AH306" s="181" t="s">
        <v>6909</v>
      </c>
      <c r="AI306" s="181" t="s">
        <v>6910</v>
      </c>
      <c r="AJ306" s="181" t="s">
        <v>120</v>
      </c>
      <c r="AK306" s="181">
        <v>2013</v>
      </c>
      <c r="AL306" s="186">
        <v>88</v>
      </c>
      <c r="AM306" s="186">
        <v>88</v>
      </c>
      <c r="AN306" s="181">
        <v>440</v>
      </c>
      <c r="AO306" s="181">
        <v>500</v>
      </c>
      <c r="AP306" s="181"/>
      <c r="AQ306" s="181"/>
      <c r="AR306" s="181"/>
      <c r="AS306" s="181"/>
      <c r="AT306" s="181"/>
      <c r="AU306" s="187"/>
      <c r="AV306" s="181" t="s">
        <v>124</v>
      </c>
      <c r="AW306" s="181"/>
      <c r="AX306" s="188">
        <v>9746</v>
      </c>
      <c r="AY306" s="181">
        <v>2013</v>
      </c>
      <c r="AZ306" s="181" t="s">
        <v>125</v>
      </c>
      <c r="BA306" s="23" t="s">
        <v>6474</v>
      </c>
      <c r="BB306" s="181">
        <v>2013</v>
      </c>
      <c r="BC306" s="181">
        <v>2017</v>
      </c>
      <c r="BD306" s="181" t="s">
        <v>120</v>
      </c>
      <c r="BE306" s="189">
        <v>10900313026</v>
      </c>
      <c r="BF306" s="190">
        <v>131090110229</v>
      </c>
      <c r="BG306" s="187">
        <v>6.93</v>
      </c>
      <c r="BH306" s="187">
        <v>7.31</v>
      </c>
      <c r="BI306" s="187">
        <v>7.17</v>
      </c>
      <c r="BJ306" s="187">
        <v>6.5</v>
      </c>
      <c r="BK306" s="187">
        <v>7.42</v>
      </c>
      <c r="BL306" s="17">
        <f t="shared" si="23"/>
        <v>7.0659999999999998</v>
      </c>
      <c r="BM306" s="191" t="s">
        <v>976</v>
      </c>
      <c r="BN306" s="192"/>
      <c r="BO306" s="193" t="s">
        <v>976</v>
      </c>
      <c r="BP306" s="193"/>
      <c r="BQ306" s="188"/>
      <c r="BR306" s="194" t="s">
        <v>6911</v>
      </c>
      <c r="BS306" s="194" t="s">
        <v>6912</v>
      </c>
      <c r="BT306" s="122"/>
      <c r="BU306" s="122"/>
      <c r="BV306" s="122"/>
      <c r="BW306" s="122"/>
      <c r="BX306" s="188"/>
      <c r="BY306" s="188"/>
      <c r="BZ306" s="194"/>
      <c r="CA306" s="122"/>
      <c r="CB306" s="122"/>
      <c r="CC306" s="122"/>
      <c r="CD306" s="122" t="s">
        <v>6913</v>
      </c>
      <c r="CE306" s="122" t="s">
        <v>288</v>
      </c>
      <c r="CF306" s="122"/>
      <c r="CG306" s="122" t="s">
        <v>595</v>
      </c>
      <c r="CH306" s="122" t="s">
        <v>6914</v>
      </c>
      <c r="CI306" s="122" t="s">
        <v>204</v>
      </c>
      <c r="CJ306" s="122"/>
      <c r="CK306" s="122"/>
      <c r="CL306" s="122"/>
      <c r="CM306" s="122"/>
      <c r="CN306" s="122"/>
      <c r="CO306" s="122"/>
      <c r="CP306" s="122"/>
      <c r="CQ306" s="122" t="s">
        <v>6915</v>
      </c>
      <c r="CR306" s="122" t="s">
        <v>6916</v>
      </c>
      <c r="CS306" s="194" t="s">
        <v>550</v>
      </c>
      <c r="CT306" s="194" t="s">
        <v>142</v>
      </c>
      <c r="CU306" s="122">
        <v>713148</v>
      </c>
      <c r="CV306" s="194" t="s">
        <v>6917</v>
      </c>
      <c r="CW306" s="194" t="s">
        <v>1537</v>
      </c>
      <c r="CX306" s="194" t="s">
        <v>572</v>
      </c>
      <c r="CY306" s="194" t="s">
        <v>142</v>
      </c>
      <c r="CZ306" s="122">
        <v>700152</v>
      </c>
    </row>
    <row r="307" spans="1:104" s="19" customFormat="1">
      <c r="A307" s="10">
        <v>306</v>
      </c>
      <c r="B307" s="181">
        <v>1310903069</v>
      </c>
      <c r="C307" s="181" t="s">
        <v>6474</v>
      </c>
      <c r="D307" s="122" t="s">
        <v>6918</v>
      </c>
      <c r="E307" s="122" t="s">
        <v>6919</v>
      </c>
      <c r="F307" s="122"/>
      <c r="G307" s="122" t="s">
        <v>3630</v>
      </c>
      <c r="H307" s="181" t="s">
        <v>6920</v>
      </c>
      <c r="I307" s="181" t="s">
        <v>104</v>
      </c>
      <c r="J307" s="183" t="s">
        <v>6921</v>
      </c>
      <c r="K307" s="181">
        <v>21</v>
      </c>
      <c r="L307" s="181" t="s">
        <v>3207</v>
      </c>
      <c r="M307" s="181" t="s">
        <v>107</v>
      </c>
      <c r="N307" s="181" t="s">
        <v>108</v>
      </c>
      <c r="O307" s="181" t="s">
        <v>109</v>
      </c>
      <c r="P307" s="122" t="s">
        <v>424</v>
      </c>
      <c r="Q307" s="181" t="s">
        <v>1351</v>
      </c>
      <c r="R307" s="184" t="s">
        <v>6922</v>
      </c>
      <c r="S307" s="184" t="s">
        <v>6923</v>
      </c>
      <c r="T307" s="217" t="s">
        <v>6924</v>
      </c>
      <c r="U307" s="122" t="s">
        <v>1351</v>
      </c>
      <c r="V307" s="181" t="s">
        <v>378</v>
      </c>
      <c r="W307" s="181" t="s">
        <v>188</v>
      </c>
      <c r="X307" s="181" t="s">
        <v>6925</v>
      </c>
      <c r="Y307" s="181" t="s">
        <v>6926</v>
      </c>
      <c r="Z307" s="181" t="s">
        <v>120</v>
      </c>
      <c r="AA307" s="181">
        <v>2011</v>
      </c>
      <c r="AB307" s="186">
        <v>95</v>
      </c>
      <c r="AC307" s="186">
        <v>95</v>
      </c>
      <c r="AD307" s="181">
        <v>570</v>
      </c>
      <c r="AE307" s="181">
        <v>600</v>
      </c>
      <c r="AF307" s="181" t="s">
        <v>707</v>
      </c>
      <c r="AG307" s="181" t="s">
        <v>188</v>
      </c>
      <c r="AH307" s="181" t="s">
        <v>6927</v>
      </c>
      <c r="AI307" s="181" t="s">
        <v>5687</v>
      </c>
      <c r="AJ307" s="181" t="s">
        <v>120</v>
      </c>
      <c r="AK307" s="181">
        <v>2013</v>
      </c>
      <c r="AL307" s="186">
        <v>89</v>
      </c>
      <c r="AM307" s="186">
        <v>84.33</v>
      </c>
      <c r="AN307" s="181">
        <v>506</v>
      </c>
      <c r="AO307" s="181">
        <v>600</v>
      </c>
      <c r="AP307" s="181" t="s">
        <v>1351</v>
      </c>
      <c r="AQ307" s="181" t="s">
        <v>1351</v>
      </c>
      <c r="AR307" s="181" t="s">
        <v>1351</v>
      </c>
      <c r="AS307" s="181" t="s">
        <v>1351</v>
      </c>
      <c r="AT307" s="181" t="s">
        <v>1351</v>
      </c>
      <c r="AU307" s="187" t="s">
        <v>1351</v>
      </c>
      <c r="AV307" s="181" t="s">
        <v>14016</v>
      </c>
      <c r="AW307" s="181" t="s">
        <v>6928</v>
      </c>
      <c r="AX307" s="181" t="s">
        <v>6929</v>
      </c>
      <c r="AY307" s="181">
        <v>2013</v>
      </c>
      <c r="AZ307" s="181" t="s">
        <v>125</v>
      </c>
      <c r="BA307" s="181" t="s">
        <v>6930</v>
      </c>
      <c r="BB307" s="181">
        <v>2013</v>
      </c>
      <c r="BC307" s="181">
        <v>2017</v>
      </c>
      <c r="BD307" s="181" t="s">
        <v>120</v>
      </c>
      <c r="BE307" s="189">
        <v>10900313027</v>
      </c>
      <c r="BF307" s="190">
        <v>131090110230</v>
      </c>
      <c r="BG307" s="187">
        <v>8.26</v>
      </c>
      <c r="BH307" s="187">
        <v>8.4499999999999993</v>
      </c>
      <c r="BI307" s="187">
        <v>8.24</v>
      </c>
      <c r="BJ307" s="187">
        <v>8.9600000000000009</v>
      </c>
      <c r="BK307" s="187">
        <v>8.73</v>
      </c>
      <c r="BL307" s="17">
        <f t="shared" si="23"/>
        <v>8.5280000000000005</v>
      </c>
      <c r="BM307" s="191" t="s">
        <v>976</v>
      </c>
      <c r="BN307" s="192" t="s">
        <v>1351</v>
      </c>
      <c r="BO307" s="193" t="s">
        <v>976</v>
      </c>
      <c r="BP307" s="193" t="s">
        <v>1351</v>
      </c>
      <c r="BQ307" s="188" t="s">
        <v>1351</v>
      </c>
      <c r="BR307" s="122" t="s">
        <v>730</v>
      </c>
      <c r="BS307" s="122" t="s">
        <v>6931</v>
      </c>
      <c r="BT307" s="122" t="s">
        <v>1351</v>
      </c>
      <c r="BU307" s="122" t="s">
        <v>1351</v>
      </c>
      <c r="BV307" s="122" t="s">
        <v>1351</v>
      </c>
      <c r="BW307" s="18"/>
      <c r="BX307" s="188" t="s">
        <v>1351</v>
      </c>
      <c r="BY307" s="188" t="s">
        <v>1351</v>
      </c>
      <c r="BZ307" s="194" t="s">
        <v>6932</v>
      </c>
      <c r="CA307" s="122" t="s">
        <v>6933</v>
      </c>
      <c r="CB307" s="122" t="s">
        <v>4265</v>
      </c>
      <c r="CC307" s="122" t="s">
        <v>6934</v>
      </c>
      <c r="CD307" s="122" t="s">
        <v>6935</v>
      </c>
      <c r="CE307" s="122" t="s">
        <v>235</v>
      </c>
      <c r="CF307" s="122" t="s">
        <v>6936</v>
      </c>
      <c r="CG307" s="122" t="s">
        <v>6937</v>
      </c>
      <c r="CH307" s="122" t="s">
        <v>6938</v>
      </c>
      <c r="CI307" s="122" t="s">
        <v>204</v>
      </c>
      <c r="CJ307" s="122" t="s">
        <v>1351</v>
      </c>
      <c r="CK307" s="122" t="s">
        <v>1351</v>
      </c>
      <c r="CL307" s="122" t="s">
        <v>1351</v>
      </c>
      <c r="CM307" s="122" t="s">
        <v>1351</v>
      </c>
      <c r="CN307" s="122" t="s">
        <v>1351</v>
      </c>
      <c r="CO307" s="122" t="s">
        <v>1351</v>
      </c>
      <c r="CP307" s="122" t="s">
        <v>1351</v>
      </c>
      <c r="CQ307" s="122" t="s">
        <v>6939</v>
      </c>
      <c r="CR307" s="122" t="s">
        <v>140</v>
      </c>
      <c r="CS307" s="122" t="s">
        <v>572</v>
      </c>
      <c r="CT307" s="122" t="s">
        <v>142</v>
      </c>
      <c r="CU307" s="122">
        <v>700084</v>
      </c>
      <c r="CV307" s="122" t="s">
        <v>6939</v>
      </c>
      <c r="CW307" s="122" t="s">
        <v>140</v>
      </c>
      <c r="CX307" s="122" t="s">
        <v>572</v>
      </c>
      <c r="CY307" s="122" t="s">
        <v>142</v>
      </c>
      <c r="CZ307" s="122">
        <v>700084</v>
      </c>
    </row>
    <row r="308" spans="1:104" s="19" customFormat="1">
      <c r="A308" s="10">
        <v>307</v>
      </c>
      <c r="B308" s="181">
        <v>1310903386</v>
      </c>
      <c r="C308" s="181" t="s">
        <v>6474</v>
      </c>
      <c r="D308" s="122" t="s">
        <v>6940</v>
      </c>
      <c r="E308" s="122" t="s">
        <v>6941</v>
      </c>
      <c r="F308" s="122"/>
      <c r="G308" s="122" t="s">
        <v>6942</v>
      </c>
      <c r="H308" s="181" t="s">
        <v>6943</v>
      </c>
      <c r="I308" s="181" t="s">
        <v>104</v>
      </c>
      <c r="J308" s="183" t="s">
        <v>6944</v>
      </c>
      <c r="K308" s="181">
        <v>22</v>
      </c>
      <c r="L308" s="181" t="s">
        <v>323</v>
      </c>
      <c r="M308" s="181" t="s">
        <v>107</v>
      </c>
      <c r="N308" s="23" t="s">
        <v>966</v>
      </c>
      <c r="O308" s="181" t="s">
        <v>109</v>
      </c>
      <c r="P308" s="122" t="s">
        <v>6945</v>
      </c>
      <c r="Q308" s="181"/>
      <c r="R308" s="184" t="s">
        <v>6946</v>
      </c>
      <c r="S308" s="184" t="s">
        <v>6947</v>
      </c>
      <c r="T308" s="185" t="s">
        <v>6948</v>
      </c>
      <c r="U308" s="122"/>
      <c r="V308" s="181" t="s">
        <v>223</v>
      </c>
      <c r="W308" s="181" t="s">
        <v>224</v>
      </c>
      <c r="X308" s="181" t="s">
        <v>6949</v>
      </c>
      <c r="Y308" s="181" t="s">
        <v>6950</v>
      </c>
      <c r="Z308" s="181" t="s">
        <v>120</v>
      </c>
      <c r="AA308" s="181">
        <v>2011</v>
      </c>
      <c r="AB308" s="186">
        <v>81.88</v>
      </c>
      <c r="AC308" s="186">
        <v>82.33</v>
      </c>
      <c r="AD308" s="181">
        <v>655</v>
      </c>
      <c r="AE308" s="181">
        <v>800</v>
      </c>
      <c r="AF308" s="181" t="s">
        <v>227</v>
      </c>
      <c r="AG308" s="181" t="s">
        <v>279</v>
      </c>
      <c r="AH308" s="181" t="s">
        <v>6949</v>
      </c>
      <c r="AI308" s="181" t="s">
        <v>6951</v>
      </c>
      <c r="AJ308" s="181" t="s">
        <v>120</v>
      </c>
      <c r="AK308" s="181">
        <v>2013</v>
      </c>
      <c r="AL308" s="186">
        <v>72.8</v>
      </c>
      <c r="AM308" s="186">
        <v>73.14</v>
      </c>
      <c r="AN308" s="181">
        <v>512</v>
      </c>
      <c r="AO308" s="181">
        <v>700</v>
      </c>
      <c r="AP308" s="181"/>
      <c r="AQ308" s="181"/>
      <c r="AR308" s="181"/>
      <c r="AS308" s="181"/>
      <c r="AT308" s="181"/>
      <c r="AU308" s="187"/>
      <c r="AV308" s="181" t="s">
        <v>124</v>
      </c>
      <c r="AW308" s="181"/>
      <c r="AX308" s="188">
        <v>40791</v>
      </c>
      <c r="AY308" s="181">
        <v>2013</v>
      </c>
      <c r="AZ308" s="181" t="s">
        <v>125</v>
      </c>
      <c r="BA308" s="23" t="s">
        <v>6474</v>
      </c>
      <c r="BB308" s="181">
        <v>2013</v>
      </c>
      <c r="BC308" s="181">
        <v>2017</v>
      </c>
      <c r="BD308" s="181" t="s">
        <v>120</v>
      </c>
      <c r="BE308" s="189">
        <v>10900313028</v>
      </c>
      <c r="BF308" s="190">
        <v>131090110231</v>
      </c>
      <c r="BG308" s="187">
        <v>8.59</v>
      </c>
      <c r="BH308" s="187">
        <v>8.59</v>
      </c>
      <c r="BI308" s="187">
        <v>8</v>
      </c>
      <c r="BJ308" s="187">
        <v>8.35</v>
      </c>
      <c r="BK308" s="187">
        <v>8.4600000000000009</v>
      </c>
      <c r="BL308" s="17">
        <f t="shared" si="23"/>
        <v>8.3979999999999997</v>
      </c>
      <c r="BM308" s="191" t="s">
        <v>976</v>
      </c>
      <c r="BN308" s="192"/>
      <c r="BO308" s="193" t="s">
        <v>976</v>
      </c>
      <c r="BP308" s="193"/>
      <c r="BQ308" s="188"/>
      <c r="BR308" s="194" t="s">
        <v>6952</v>
      </c>
      <c r="BS308" s="194" t="s">
        <v>6953</v>
      </c>
      <c r="BT308" s="122"/>
      <c r="BU308" s="122"/>
      <c r="BV308" s="122"/>
      <c r="BW308" s="122"/>
      <c r="BX308" s="188"/>
      <c r="BY308" s="188"/>
      <c r="BZ308" s="194" t="s">
        <v>6954</v>
      </c>
      <c r="CA308" s="122" t="s">
        <v>6955</v>
      </c>
      <c r="CB308" s="122" t="s">
        <v>6956</v>
      </c>
      <c r="CC308" s="122"/>
      <c r="CD308" s="122" t="s">
        <v>6957</v>
      </c>
      <c r="CE308" s="122" t="s">
        <v>235</v>
      </c>
      <c r="CF308" s="122" t="s">
        <v>6958</v>
      </c>
      <c r="CG308" s="122" t="s">
        <v>6959</v>
      </c>
      <c r="CH308" s="122" t="s">
        <v>6960</v>
      </c>
      <c r="CI308" s="122" t="s">
        <v>235</v>
      </c>
      <c r="CJ308" s="122" t="s">
        <v>6961</v>
      </c>
      <c r="CK308" s="122" t="s">
        <v>3848</v>
      </c>
      <c r="CL308" s="122" t="s">
        <v>6962</v>
      </c>
      <c r="CM308" s="122" t="s">
        <v>288</v>
      </c>
      <c r="CN308" s="122" t="s">
        <v>6963</v>
      </c>
      <c r="CO308" s="122" t="s">
        <v>2432</v>
      </c>
      <c r="CP308" s="122" t="s">
        <v>625</v>
      </c>
      <c r="CQ308" s="122" t="s">
        <v>6964</v>
      </c>
      <c r="CR308" s="122" t="s">
        <v>6965</v>
      </c>
      <c r="CS308" s="194" t="s">
        <v>862</v>
      </c>
      <c r="CT308" s="194" t="s">
        <v>142</v>
      </c>
      <c r="CU308" s="122">
        <v>711201</v>
      </c>
      <c r="CV308" s="194" t="s">
        <v>6966</v>
      </c>
      <c r="CW308" s="194" t="s">
        <v>140</v>
      </c>
      <c r="CX308" s="194" t="s">
        <v>140</v>
      </c>
      <c r="CY308" s="194" t="s">
        <v>142</v>
      </c>
      <c r="CZ308" s="122" t="s">
        <v>6967</v>
      </c>
    </row>
    <row r="309" spans="1:104" s="19" customFormat="1">
      <c r="A309" s="10">
        <v>308</v>
      </c>
      <c r="B309" s="181">
        <v>1310903387</v>
      </c>
      <c r="C309" s="181" t="s">
        <v>6474</v>
      </c>
      <c r="D309" s="122" t="s">
        <v>6968</v>
      </c>
      <c r="E309" s="122" t="s">
        <v>6969</v>
      </c>
      <c r="F309" s="122"/>
      <c r="G309" s="122" t="s">
        <v>6970</v>
      </c>
      <c r="H309" s="181" t="s">
        <v>6971</v>
      </c>
      <c r="I309" s="181" t="s">
        <v>181</v>
      </c>
      <c r="J309" s="183" t="s">
        <v>6972</v>
      </c>
      <c r="K309" s="181">
        <v>21</v>
      </c>
      <c r="L309" s="181" t="s">
        <v>323</v>
      </c>
      <c r="M309" s="181" t="s">
        <v>107</v>
      </c>
      <c r="N309" s="181" t="s">
        <v>578</v>
      </c>
      <c r="O309" s="181" t="s">
        <v>109</v>
      </c>
      <c r="P309" s="122" t="s">
        <v>142</v>
      </c>
      <c r="Q309" s="181"/>
      <c r="R309" s="184" t="s">
        <v>6973</v>
      </c>
      <c r="S309" s="184" t="s">
        <v>6974</v>
      </c>
      <c r="T309" s="185" t="s">
        <v>6975</v>
      </c>
      <c r="U309" s="185" t="s">
        <v>6976</v>
      </c>
      <c r="V309" s="181" t="s">
        <v>378</v>
      </c>
      <c r="W309" s="181" t="s">
        <v>188</v>
      </c>
      <c r="X309" s="181" t="s">
        <v>6977</v>
      </c>
      <c r="Y309" s="181" t="s">
        <v>6978</v>
      </c>
      <c r="Z309" s="181" t="s">
        <v>120</v>
      </c>
      <c r="AA309" s="181">
        <v>2011</v>
      </c>
      <c r="AB309" s="186">
        <v>81.7</v>
      </c>
      <c r="AC309" s="186">
        <v>81.7</v>
      </c>
      <c r="AD309" s="181">
        <v>408.5</v>
      </c>
      <c r="AE309" s="181">
        <v>500</v>
      </c>
      <c r="AF309" s="181" t="s">
        <v>6979</v>
      </c>
      <c r="AG309" s="181" t="s">
        <v>6980</v>
      </c>
      <c r="AH309" s="181" t="s">
        <v>6977</v>
      </c>
      <c r="AI309" s="181" t="s">
        <v>6981</v>
      </c>
      <c r="AJ309" s="181" t="s">
        <v>120</v>
      </c>
      <c r="AK309" s="181">
        <v>2013</v>
      </c>
      <c r="AL309" s="186">
        <v>77.75</v>
      </c>
      <c r="AM309" s="186">
        <v>74</v>
      </c>
      <c r="AN309" s="181">
        <v>370</v>
      </c>
      <c r="AO309" s="181">
        <v>500</v>
      </c>
      <c r="AP309" s="181"/>
      <c r="AQ309" s="181"/>
      <c r="AR309" s="181"/>
      <c r="AS309" s="181"/>
      <c r="AT309" s="181"/>
      <c r="AU309" s="187"/>
      <c r="AV309" s="181" t="s">
        <v>14016</v>
      </c>
      <c r="AW309" s="181">
        <v>293504</v>
      </c>
      <c r="AX309" s="188">
        <v>9247</v>
      </c>
      <c r="AY309" s="181">
        <v>2013</v>
      </c>
      <c r="AZ309" s="181" t="s">
        <v>125</v>
      </c>
      <c r="BA309" s="23" t="s">
        <v>6474</v>
      </c>
      <c r="BB309" s="181">
        <v>2013</v>
      </c>
      <c r="BC309" s="181">
        <v>2017</v>
      </c>
      <c r="BD309" s="181" t="s">
        <v>120</v>
      </c>
      <c r="BE309" s="189">
        <v>10900313029</v>
      </c>
      <c r="BF309" s="190">
        <v>131090110232</v>
      </c>
      <c r="BG309" s="187">
        <v>7.89</v>
      </c>
      <c r="BH309" s="187">
        <v>7.41</v>
      </c>
      <c r="BI309" s="187">
        <v>7.28</v>
      </c>
      <c r="BJ309" s="187">
        <v>7.08</v>
      </c>
      <c r="BK309" s="187">
        <v>7.5</v>
      </c>
      <c r="BL309" s="17">
        <f t="shared" si="23"/>
        <v>7.4320000000000004</v>
      </c>
      <c r="BM309" s="191" t="s">
        <v>976</v>
      </c>
      <c r="BN309" s="192"/>
      <c r="BO309" s="193"/>
      <c r="BP309" s="193"/>
      <c r="BQ309" s="188"/>
      <c r="BR309" s="194" t="s">
        <v>6982</v>
      </c>
      <c r="BS309" s="194" t="s">
        <v>6983</v>
      </c>
      <c r="BT309" s="122"/>
      <c r="BU309" s="122"/>
      <c r="BV309" s="122"/>
      <c r="BW309" s="122"/>
      <c r="BX309" s="188"/>
      <c r="BY309" s="188"/>
      <c r="BZ309" s="194"/>
      <c r="CA309" s="122"/>
      <c r="CB309" s="122" t="s">
        <v>6984</v>
      </c>
      <c r="CC309" s="122" t="s">
        <v>6985</v>
      </c>
      <c r="CD309" s="122" t="s">
        <v>6986</v>
      </c>
      <c r="CE309" s="122" t="s">
        <v>288</v>
      </c>
      <c r="CF309" s="122" t="s">
        <v>6987</v>
      </c>
      <c r="CG309" s="122" t="s">
        <v>2432</v>
      </c>
      <c r="CH309" s="122" t="s">
        <v>6988</v>
      </c>
      <c r="CI309" s="122" t="s">
        <v>235</v>
      </c>
      <c r="CJ309" s="122" t="s">
        <v>6989</v>
      </c>
      <c r="CK309" s="122" t="s">
        <v>6990</v>
      </c>
      <c r="CL309" s="122" t="s">
        <v>6991</v>
      </c>
      <c r="CM309" s="122" t="s">
        <v>235</v>
      </c>
      <c r="CN309" s="122" t="s">
        <v>6992</v>
      </c>
      <c r="CO309" s="122" t="s">
        <v>412</v>
      </c>
      <c r="CP309" s="122" t="s">
        <v>4374</v>
      </c>
      <c r="CQ309" s="122" t="s">
        <v>6993</v>
      </c>
      <c r="CR309" s="122" t="s">
        <v>140</v>
      </c>
      <c r="CS309" s="194"/>
      <c r="CT309" s="194" t="s">
        <v>142</v>
      </c>
      <c r="CU309" s="122">
        <v>700014</v>
      </c>
      <c r="CV309" s="194" t="s">
        <v>6993</v>
      </c>
      <c r="CW309" s="194" t="s">
        <v>140</v>
      </c>
      <c r="CX309" s="194"/>
      <c r="CY309" s="194" t="s">
        <v>142</v>
      </c>
      <c r="CZ309" s="122">
        <v>700014</v>
      </c>
    </row>
    <row r="310" spans="1:104" s="19" customFormat="1">
      <c r="A310" s="10">
        <v>309</v>
      </c>
      <c r="B310" s="11">
        <v>1310903099</v>
      </c>
      <c r="C310" s="181" t="s">
        <v>6474</v>
      </c>
      <c r="D310" s="12" t="s">
        <v>6994</v>
      </c>
      <c r="E310" s="12" t="s">
        <v>6995</v>
      </c>
      <c r="F310" s="12"/>
      <c r="G310" s="12" t="s">
        <v>6996</v>
      </c>
      <c r="H310" s="11" t="s">
        <v>6997</v>
      </c>
      <c r="I310" s="11" t="s">
        <v>181</v>
      </c>
      <c r="J310" s="42" t="s">
        <v>6998</v>
      </c>
      <c r="K310" s="11">
        <v>21</v>
      </c>
      <c r="L310" s="11" t="s">
        <v>148</v>
      </c>
      <c r="M310" s="11" t="s">
        <v>107</v>
      </c>
      <c r="N310" s="11" t="s">
        <v>966</v>
      </c>
      <c r="O310" s="11" t="s">
        <v>109</v>
      </c>
      <c r="P310" s="218" t="s">
        <v>6999</v>
      </c>
      <c r="Q310" s="11" t="s">
        <v>7000</v>
      </c>
      <c r="R310" s="43">
        <v>919433853030</v>
      </c>
      <c r="S310" s="43">
        <v>919433017777</v>
      </c>
      <c r="T310" s="219" t="str">
        <f>HYPERLINK("mailto:chowdhury_debajyoti@yahoo.com","chowdhury_debajyoti@yahoo.com")</f>
        <v>chowdhury_debajyoti@yahoo.com</v>
      </c>
      <c r="U310" s="219" t="str">
        <f>HYPERLINK("mailto:rockstartintin@gmail.com","rockstartintin@gmail.com")</f>
        <v>rockstartintin@gmail.com</v>
      </c>
      <c r="V310" s="11" t="s">
        <v>7001</v>
      </c>
      <c r="W310" s="11" t="s">
        <v>7002</v>
      </c>
      <c r="X310" s="11" t="s">
        <v>7003</v>
      </c>
      <c r="Y310" s="11" t="s">
        <v>7004</v>
      </c>
      <c r="Z310" s="11" t="s">
        <v>120</v>
      </c>
      <c r="AA310" s="11">
        <v>2011</v>
      </c>
      <c r="AB310" s="200">
        <v>90.6</v>
      </c>
      <c r="AC310" s="200">
        <v>88</v>
      </c>
      <c r="AD310" s="11">
        <v>616</v>
      </c>
      <c r="AE310" s="11">
        <v>700</v>
      </c>
      <c r="AF310" s="11" t="s">
        <v>7005</v>
      </c>
      <c r="AG310" s="11" t="s">
        <v>7006</v>
      </c>
      <c r="AH310" s="11" t="s">
        <v>7003</v>
      </c>
      <c r="AI310" s="11" t="s">
        <v>7007</v>
      </c>
      <c r="AJ310" s="11" t="s">
        <v>7008</v>
      </c>
      <c r="AK310" s="11">
        <v>2013</v>
      </c>
      <c r="AL310" s="200">
        <v>87.75</v>
      </c>
      <c r="AM310" s="200">
        <v>83</v>
      </c>
      <c r="AN310" s="11">
        <v>498</v>
      </c>
      <c r="AO310" s="11">
        <v>600</v>
      </c>
      <c r="AP310" s="11"/>
      <c r="AQ310" s="11"/>
      <c r="AR310" s="11"/>
      <c r="AS310" s="11"/>
      <c r="AT310" s="11"/>
      <c r="AU310" s="21"/>
      <c r="AV310" s="11" t="s">
        <v>124</v>
      </c>
      <c r="AW310" s="11"/>
      <c r="AX310" s="11">
        <v>30139</v>
      </c>
      <c r="AY310" s="11">
        <v>2013</v>
      </c>
      <c r="AZ310" s="11" t="s">
        <v>1650</v>
      </c>
      <c r="BA310" s="11" t="s">
        <v>6474</v>
      </c>
      <c r="BB310" s="11">
        <v>2013</v>
      </c>
      <c r="BC310" s="11">
        <v>2017</v>
      </c>
      <c r="BD310" s="11" t="s">
        <v>120</v>
      </c>
      <c r="BE310" s="45">
        <v>10900313030</v>
      </c>
      <c r="BF310" s="16">
        <v>131090110233</v>
      </c>
      <c r="BG310" s="21">
        <v>7.33</v>
      </c>
      <c r="BH310" s="21">
        <v>7.07</v>
      </c>
      <c r="BI310" s="21">
        <v>7.55</v>
      </c>
      <c r="BJ310" s="21">
        <v>8</v>
      </c>
      <c r="BK310" s="21">
        <v>8.4600000000000009</v>
      </c>
      <c r="BL310" s="17">
        <f t="shared" si="23"/>
        <v>7.6819999999999995</v>
      </c>
      <c r="BM310" s="46" t="s">
        <v>976</v>
      </c>
      <c r="BN310" s="47"/>
      <c r="BO310" s="48" t="s">
        <v>976</v>
      </c>
      <c r="BP310" s="48"/>
      <c r="BQ310" s="49"/>
      <c r="BR310" s="12" t="s">
        <v>7009</v>
      </c>
      <c r="BS310" s="12" t="s">
        <v>5251</v>
      </c>
      <c r="BT310" s="12"/>
      <c r="BU310" s="12"/>
      <c r="BV310" s="12"/>
      <c r="BW310" s="12"/>
      <c r="BX310" s="49"/>
      <c r="BY310" s="49"/>
      <c r="BZ310" s="18"/>
      <c r="CA310" s="12" t="s">
        <v>7010</v>
      </c>
      <c r="CB310" s="12" t="s">
        <v>7011</v>
      </c>
      <c r="CC310" s="12" t="s">
        <v>7012</v>
      </c>
      <c r="CD310" s="12" t="s">
        <v>7013</v>
      </c>
      <c r="CE310" s="12" t="s">
        <v>288</v>
      </c>
      <c r="CF310" s="12" t="s">
        <v>7014</v>
      </c>
      <c r="CG310" s="12" t="s">
        <v>2432</v>
      </c>
      <c r="CH310" s="12" t="s">
        <v>7015</v>
      </c>
      <c r="CI310" s="12" t="s">
        <v>235</v>
      </c>
      <c r="CJ310" s="12" t="s">
        <v>1732</v>
      </c>
      <c r="CK310" s="12" t="s">
        <v>7016</v>
      </c>
      <c r="CL310" s="12"/>
      <c r="CM310" s="12"/>
      <c r="CN310" s="12"/>
      <c r="CO310" s="12"/>
      <c r="CP310" s="12"/>
      <c r="CQ310" s="12" t="s">
        <v>7017</v>
      </c>
      <c r="CR310" s="12" t="s">
        <v>140</v>
      </c>
      <c r="CS310" s="12" t="s">
        <v>1338</v>
      </c>
      <c r="CT310" s="12" t="s">
        <v>142</v>
      </c>
      <c r="CU310" s="12">
        <v>700056</v>
      </c>
      <c r="CV310" s="12" t="s">
        <v>7017</v>
      </c>
      <c r="CW310" s="12" t="s">
        <v>140</v>
      </c>
      <c r="CX310" s="12" t="s">
        <v>1338</v>
      </c>
      <c r="CY310" s="12" t="s">
        <v>142</v>
      </c>
      <c r="CZ310" s="12">
        <v>700056</v>
      </c>
    </row>
    <row r="311" spans="1:104" s="19" customFormat="1">
      <c r="A311" s="10">
        <v>310</v>
      </c>
      <c r="B311" s="181">
        <v>1310903388</v>
      </c>
      <c r="C311" s="181" t="s">
        <v>6474</v>
      </c>
      <c r="D311" s="122" t="s">
        <v>7018</v>
      </c>
      <c r="E311" s="122" t="s">
        <v>7019</v>
      </c>
      <c r="F311" s="122"/>
      <c r="G311" s="122" t="s">
        <v>320</v>
      </c>
      <c r="H311" s="181" t="s">
        <v>7020</v>
      </c>
      <c r="I311" s="181" t="s">
        <v>181</v>
      </c>
      <c r="J311" s="183" t="s">
        <v>7021</v>
      </c>
      <c r="K311" s="181">
        <v>21</v>
      </c>
      <c r="L311" s="181" t="s">
        <v>323</v>
      </c>
      <c r="M311" s="181" t="s">
        <v>995</v>
      </c>
      <c r="N311" s="181" t="s">
        <v>966</v>
      </c>
      <c r="O311" s="181" t="s">
        <v>109</v>
      </c>
      <c r="P311" s="122" t="s">
        <v>7022</v>
      </c>
      <c r="Q311" s="181" t="s">
        <v>7023</v>
      </c>
      <c r="R311" s="184">
        <v>9804007854</v>
      </c>
      <c r="S311" s="184">
        <v>8478832310</v>
      </c>
      <c r="T311" s="185" t="s">
        <v>7024</v>
      </c>
      <c r="U311" s="185" t="s">
        <v>7025</v>
      </c>
      <c r="V311" s="181" t="s">
        <v>378</v>
      </c>
      <c r="W311" s="181" t="s">
        <v>7026</v>
      </c>
      <c r="X311" s="181" t="s">
        <v>7027</v>
      </c>
      <c r="Y311" s="181" t="s">
        <v>7028</v>
      </c>
      <c r="Z311" s="181" t="s">
        <v>120</v>
      </c>
      <c r="AA311" s="181">
        <v>2011</v>
      </c>
      <c r="AB311" s="186">
        <v>80</v>
      </c>
      <c r="AC311" s="186">
        <v>80</v>
      </c>
      <c r="AD311" s="181">
        <v>400</v>
      </c>
      <c r="AE311" s="181">
        <v>500</v>
      </c>
      <c r="AF311" s="181" t="s">
        <v>707</v>
      </c>
      <c r="AG311" s="181" t="s">
        <v>188</v>
      </c>
      <c r="AH311" s="181" t="s">
        <v>7029</v>
      </c>
      <c r="AI311" s="181" t="s">
        <v>7030</v>
      </c>
      <c r="AJ311" s="181" t="s">
        <v>120</v>
      </c>
      <c r="AK311" s="181">
        <v>2013</v>
      </c>
      <c r="AL311" s="186">
        <v>64</v>
      </c>
      <c r="AM311" s="186">
        <v>64</v>
      </c>
      <c r="AN311" s="181">
        <v>320</v>
      </c>
      <c r="AO311" s="181">
        <v>500</v>
      </c>
      <c r="AP311" s="181"/>
      <c r="AQ311" s="181"/>
      <c r="AR311" s="181"/>
      <c r="AS311" s="181"/>
      <c r="AT311" s="181"/>
      <c r="AU311" s="187"/>
      <c r="AV311" s="181" t="s">
        <v>124</v>
      </c>
      <c r="AW311" s="181"/>
      <c r="AX311" s="188">
        <v>21000</v>
      </c>
      <c r="AY311" s="181">
        <v>2013</v>
      </c>
      <c r="AZ311" s="181" t="s">
        <v>125</v>
      </c>
      <c r="BA311" s="23" t="s">
        <v>6474</v>
      </c>
      <c r="BB311" s="181">
        <v>2013</v>
      </c>
      <c r="BC311" s="181">
        <v>2017</v>
      </c>
      <c r="BD311" s="181" t="s">
        <v>120</v>
      </c>
      <c r="BE311" s="189">
        <v>10900313031</v>
      </c>
      <c r="BF311" s="190">
        <v>131090110234</v>
      </c>
      <c r="BG311" s="187">
        <v>6.89</v>
      </c>
      <c r="BH311" s="187">
        <v>6.76</v>
      </c>
      <c r="BI311" s="187">
        <v>6.97</v>
      </c>
      <c r="BJ311" s="187">
        <v>6.88</v>
      </c>
      <c r="BK311" s="187">
        <v>7.12</v>
      </c>
      <c r="BL311" s="17">
        <f t="shared" si="23"/>
        <v>6.9239999999999995</v>
      </c>
      <c r="BM311" s="191" t="s">
        <v>976</v>
      </c>
      <c r="BN311" s="192"/>
      <c r="BO311" s="193" t="s">
        <v>976</v>
      </c>
      <c r="BP311" s="193"/>
      <c r="BQ311" s="188"/>
      <c r="BR311" s="194" t="s">
        <v>7031</v>
      </c>
      <c r="BS311" s="194" t="s">
        <v>948</v>
      </c>
      <c r="BT311" s="122"/>
      <c r="BU311" s="122"/>
      <c r="BV311" s="122"/>
      <c r="BW311" s="122"/>
      <c r="BX311" s="188"/>
      <c r="BY311" s="188"/>
      <c r="BZ311" s="194"/>
      <c r="CA311" s="122"/>
      <c r="CB311" s="122"/>
      <c r="CC311" s="122"/>
      <c r="CD311" s="122" t="s">
        <v>7032</v>
      </c>
      <c r="CE311" s="122" t="s">
        <v>7033</v>
      </c>
      <c r="CF311" s="122" t="s">
        <v>7034</v>
      </c>
      <c r="CG311" s="122" t="s">
        <v>5672</v>
      </c>
      <c r="CH311" s="122" t="s">
        <v>7035</v>
      </c>
      <c r="CI311" s="122" t="s">
        <v>204</v>
      </c>
      <c r="CJ311" s="122"/>
      <c r="CK311" s="122"/>
      <c r="CL311" s="122"/>
      <c r="CM311" s="122"/>
      <c r="CN311" s="122"/>
      <c r="CO311" s="122"/>
      <c r="CP311" s="122"/>
      <c r="CQ311" s="122" t="s">
        <v>7036</v>
      </c>
      <c r="CR311" s="122" t="s">
        <v>7037</v>
      </c>
      <c r="CS311" s="194" t="s">
        <v>140</v>
      </c>
      <c r="CT311" s="194" t="s">
        <v>142</v>
      </c>
      <c r="CU311" s="122">
        <v>700094</v>
      </c>
      <c r="CV311" s="194" t="s">
        <v>7038</v>
      </c>
      <c r="CW311" s="194" t="s">
        <v>7039</v>
      </c>
      <c r="CX311" s="194" t="s">
        <v>140</v>
      </c>
      <c r="CY311" s="194" t="s">
        <v>142</v>
      </c>
      <c r="CZ311" s="122">
        <v>700094</v>
      </c>
    </row>
    <row r="312" spans="1:104" s="19" customFormat="1">
      <c r="A312" s="10">
        <v>311</v>
      </c>
      <c r="B312" s="181">
        <v>1310903087</v>
      </c>
      <c r="C312" s="181" t="s">
        <v>6474</v>
      </c>
      <c r="D312" s="122" t="s">
        <v>7040</v>
      </c>
      <c r="E312" s="122" t="s">
        <v>4110</v>
      </c>
      <c r="F312" s="122" t="s">
        <v>179</v>
      </c>
      <c r="G312" s="122" t="s">
        <v>269</v>
      </c>
      <c r="H312" s="181" t="s">
        <v>7041</v>
      </c>
      <c r="I312" s="181" t="s">
        <v>181</v>
      </c>
      <c r="J312" s="183" t="s">
        <v>7042</v>
      </c>
      <c r="K312" s="181">
        <v>21</v>
      </c>
      <c r="L312" s="181" t="s">
        <v>148</v>
      </c>
      <c r="M312" s="181" t="s">
        <v>995</v>
      </c>
      <c r="N312" s="181" t="s">
        <v>966</v>
      </c>
      <c r="O312" s="181" t="s">
        <v>109</v>
      </c>
      <c r="P312" s="122" t="s">
        <v>7043</v>
      </c>
      <c r="Q312" s="181"/>
      <c r="R312" s="184">
        <v>9038113352</v>
      </c>
      <c r="S312" s="184">
        <v>7278242338</v>
      </c>
      <c r="T312" s="185" t="s">
        <v>7044</v>
      </c>
      <c r="U312" s="185" t="s">
        <v>7045</v>
      </c>
      <c r="V312" s="181" t="s">
        <v>378</v>
      </c>
      <c r="W312" s="181" t="s">
        <v>7046</v>
      </c>
      <c r="X312" s="181" t="s">
        <v>7047</v>
      </c>
      <c r="Y312" s="181" t="s">
        <v>7048</v>
      </c>
      <c r="Z312" s="181" t="s">
        <v>158</v>
      </c>
      <c r="AA312" s="181">
        <v>2009</v>
      </c>
      <c r="AB312" s="186">
        <v>73</v>
      </c>
      <c r="AC312" s="186">
        <v>73</v>
      </c>
      <c r="AD312" s="181">
        <v>365</v>
      </c>
      <c r="AE312" s="181">
        <v>500</v>
      </c>
      <c r="AF312" s="181" t="s">
        <v>687</v>
      </c>
      <c r="AG312" s="181" t="s">
        <v>7046</v>
      </c>
      <c r="AH312" s="181" t="s">
        <v>7049</v>
      </c>
      <c r="AI312" s="181" t="s">
        <v>7050</v>
      </c>
      <c r="AJ312" s="181" t="s">
        <v>158</v>
      </c>
      <c r="AK312" s="181">
        <v>2011</v>
      </c>
      <c r="AL312" s="186">
        <v>67.8</v>
      </c>
      <c r="AM312" s="186">
        <v>67.8</v>
      </c>
      <c r="AN312" s="181">
        <v>339</v>
      </c>
      <c r="AO312" s="181">
        <v>500</v>
      </c>
      <c r="AP312" s="181" t="s">
        <v>976</v>
      </c>
      <c r="AQ312" s="181"/>
      <c r="AR312" s="181"/>
      <c r="AS312" s="181"/>
      <c r="AT312" s="181"/>
      <c r="AU312" s="187"/>
      <c r="AV312" s="181" t="s">
        <v>124</v>
      </c>
      <c r="AW312" s="220">
        <v>13800</v>
      </c>
      <c r="AX312" s="188"/>
      <c r="AY312" s="181">
        <v>2013</v>
      </c>
      <c r="AZ312" s="181" t="s">
        <v>125</v>
      </c>
      <c r="BA312" s="23" t="s">
        <v>6474</v>
      </c>
      <c r="BB312" s="181">
        <v>2013</v>
      </c>
      <c r="BC312" s="181">
        <v>2017</v>
      </c>
      <c r="BD312" s="181" t="s">
        <v>120</v>
      </c>
      <c r="BE312" s="189">
        <v>10900313032</v>
      </c>
      <c r="BF312" s="190">
        <v>131090110235</v>
      </c>
      <c r="BG312" s="187">
        <v>6.41</v>
      </c>
      <c r="BH312" s="187">
        <v>6.8</v>
      </c>
      <c r="BI312" s="187">
        <v>6.55</v>
      </c>
      <c r="BJ312" s="187">
        <v>6.96</v>
      </c>
      <c r="BK312" s="187">
        <v>7.35</v>
      </c>
      <c r="BL312" s="17">
        <f t="shared" si="23"/>
        <v>6.8140000000000001</v>
      </c>
      <c r="BM312" s="191" t="s">
        <v>976</v>
      </c>
      <c r="BN312" s="192"/>
      <c r="BO312" s="193" t="s">
        <v>195</v>
      </c>
      <c r="BP312" s="193" t="s">
        <v>1605</v>
      </c>
      <c r="BQ312" s="188">
        <v>2</v>
      </c>
      <c r="BR312" s="194" t="s">
        <v>7051</v>
      </c>
      <c r="BS312" s="194" t="s">
        <v>7052</v>
      </c>
      <c r="BT312" s="122"/>
      <c r="BU312" s="122"/>
      <c r="BV312" s="122"/>
      <c r="BW312" s="122"/>
      <c r="BX312" s="188"/>
      <c r="BY312" s="188"/>
      <c r="BZ312" s="194"/>
      <c r="CA312" s="122"/>
      <c r="CB312" s="122"/>
      <c r="CC312" s="122"/>
      <c r="CD312" s="122" t="s">
        <v>7053</v>
      </c>
      <c r="CE312" s="122" t="s">
        <v>2570</v>
      </c>
      <c r="CF312" s="122"/>
      <c r="CG312" s="122"/>
      <c r="CH312" s="122" t="s">
        <v>7054</v>
      </c>
      <c r="CI312" s="122" t="s">
        <v>361</v>
      </c>
      <c r="CJ312" s="122" t="s">
        <v>7055</v>
      </c>
      <c r="CK312" s="122"/>
      <c r="CL312" s="122"/>
      <c r="CM312" s="122"/>
      <c r="CN312" s="122"/>
      <c r="CO312" s="122"/>
      <c r="CP312" s="122"/>
      <c r="CQ312" s="122" t="s">
        <v>7056</v>
      </c>
      <c r="CR312" s="122" t="s">
        <v>7057</v>
      </c>
      <c r="CS312" s="194" t="s">
        <v>7058</v>
      </c>
      <c r="CT312" s="194" t="s">
        <v>175</v>
      </c>
      <c r="CU312" s="122">
        <v>847421</v>
      </c>
      <c r="CV312" s="194" t="s">
        <v>7059</v>
      </c>
      <c r="CW312" s="194" t="s">
        <v>1537</v>
      </c>
      <c r="CX312" s="194" t="s">
        <v>140</v>
      </c>
      <c r="CY312" s="194" t="s">
        <v>142</v>
      </c>
      <c r="CZ312" s="122">
        <v>700094</v>
      </c>
    </row>
    <row r="313" spans="1:104" s="19" customFormat="1">
      <c r="A313" s="10">
        <v>312</v>
      </c>
      <c r="B313" s="181">
        <v>1310903016</v>
      </c>
      <c r="C313" s="181" t="s">
        <v>6474</v>
      </c>
      <c r="D313" s="122" t="s">
        <v>7060</v>
      </c>
      <c r="E313" s="122" t="s">
        <v>7061</v>
      </c>
      <c r="F313" s="122"/>
      <c r="G313" s="122" t="s">
        <v>2171</v>
      </c>
      <c r="H313" s="38" t="s">
        <v>7062</v>
      </c>
      <c r="I313" s="181" t="s">
        <v>181</v>
      </c>
      <c r="J313" s="183" t="s">
        <v>3017</v>
      </c>
      <c r="K313" s="181">
        <v>20</v>
      </c>
      <c r="L313" s="181" t="s">
        <v>148</v>
      </c>
      <c r="M313" s="181" t="s">
        <v>107</v>
      </c>
      <c r="N313" s="181" t="s">
        <v>966</v>
      </c>
      <c r="O313" s="181" t="s">
        <v>109</v>
      </c>
      <c r="P313" s="122" t="s">
        <v>7063</v>
      </c>
      <c r="Q313" s="181">
        <v>7602214575</v>
      </c>
      <c r="R313" s="184">
        <v>8013154577</v>
      </c>
      <c r="S313" s="184">
        <v>7059400756</v>
      </c>
      <c r="T313" s="185" t="s">
        <v>7064</v>
      </c>
      <c r="U313" s="185" t="s">
        <v>7065</v>
      </c>
      <c r="V313" s="181" t="s">
        <v>330</v>
      </c>
      <c r="W313" s="181" t="s">
        <v>357</v>
      </c>
      <c r="X313" s="181" t="s">
        <v>7066</v>
      </c>
      <c r="Y313" s="181" t="s">
        <v>7067</v>
      </c>
      <c r="Z313" s="181" t="s">
        <v>120</v>
      </c>
      <c r="AA313" s="181">
        <v>2011</v>
      </c>
      <c r="AB313" s="186">
        <v>72</v>
      </c>
      <c r="AC313" s="186">
        <v>72.375</v>
      </c>
      <c r="AD313" s="181">
        <v>579</v>
      </c>
      <c r="AE313" s="181">
        <v>800</v>
      </c>
      <c r="AF313" s="181" t="s">
        <v>334</v>
      </c>
      <c r="AG313" s="181" t="s">
        <v>357</v>
      </c>
      <c r="AH313" s="181" t="s">
        <v>7068</v>
      </c>
      <c r="AI313" s="181" t="s">
        <v>6869</v>
      </c>
      <c r="AJ313" s="181" t="s">
        <v>120</v>
      </c>
      <c r="AK313" s="181">
        <v>2013</v>
      </c>
      <c r="AL313" s="186">
        <v>61.4</v>
      </c>
      <c r="AM313" s="186">
        <v>61</v>
      </c>
      <c r="AN313" s="181">
        <v>431</v>
      </c>
      <c r="AO313" s="181">
        <v>700</v>
      </c>
      <c r="AP313" s="181"/>
      <c r="AQ313" s="181"/>
      <c r="AR313" s="181"/>
      <c r="AS313" s="181"/>
      <c r="AT313" s="181"/>
      <c r="AU313" s="187"/>
      <c r="AV313" s="181" t="s">
        <v>124</v>
      </c>
      <c r="AW313" s="181"/>
      <c r="AX313" s="188">
        <v>9518</v>
      </c>
      <c r="AY313" s="181">
        <v>2013</v>
      </c>
      <c r="AZ313" s="181" t="s">
        <v>125</v>
      </c>
      <c r="BA313" s="23" t="s">
        <v>6474</v>
      </c>
      <c r="BB313" s="181">
        <v>2013</v>
      </c>
      <c r="BC313" s="181">
        <v>2017</v>
      </c>
      <c r="BD313" s="181" t="s">
        <v>120</v>
      </c>
      <c r="BE313" s="189">
        <v>10900313033</v>
      </c>
      <c r="BF313" s="190">
        <v>131090110236</v>
      </c>
      <c r="BG313" s="187">
        <v>6.37</v>
      </c>
      <c r="BH313" s="187">
        <v>6.28</v>
      </c>
      <c r="BI313" s="187">
        <v>5.14</v>
      </c>
      <c r="BJ313" s="187">
        <v>6.19</v>
      </c>
      <c r="BK313" s="187">
        <v>6.08</v>
      </c>
      <c r="BL313" s="17">
        <f t="shared" si="23"/>
        <v>6.0120000000000005</v>
      </c>
      <c r="BM313" s="191" t="s">
        <v>195</v>
      </c>
      <c r="BN313" s="192">
        <v>2</v>
      </c>
      <c r="BO313" s="193" t="s">
        <v>976</v>
      </c>
      <c r="BP313" s="193"/>
      <c r="BQ313" s="188"/>
      <c r="BR313" s="194" t="s">
        <v>7069</v>
      </c>
      <c r="BS313" s="194" t="s">
        <v>516</v>
      </c>
      <c r="BT313" s="122"/>
      <c r="BU313" s="122"/>
      <c r="BV313" s="122"/>
      <c r="BW313" s="122" t="s">
        <v>7070</v>
      </c>
      <c r="BX313" s="188"/>
      <c r="BY313" s="188"/>
      <c r="BZ313" s="194"/>
      <c r="CA313" s="122"/>
      <c r="CB313" s="122" t="s">
        <v>7071</v>
      </c>
      <c r="CC313" s="122"/>
      <c r="CD313" s="122" t="s">
        <v>7072</v>
      </c>
      <c r="CE313" s="122" t="s">
        <v>288</v>
      </c>
      <c r="CF313" s="122"/>
      <c r="CG313" s="122"/>
      <c r="CH313" s="122" t="s">
        <v>7073</v>
      </c>
      <c r="CI313" s="122" t="s">
        <v>7074</v>
      </c>
      <c r="CJ313" s="122" t="s">
        <v>7075</v>
      </c>
      <c r="CK313" s="122"/>
      <c r="CL313" s="122"/>
      <c r="CM313" s="122"/>
      <c r="CN313" s="122"/>
      <c r="CO313" s="122"/>
      <c r="CP313" s="122"/>
      <c r="CQ313" s="122" t="s">
        <v>7076</v>
      </c>
      <c r="CR313" s="122" t="s">
        <v>7077</v>
      </c>
      <c r="CS313" s="194" t="s">
        <v>1588</v>
      </c>
      <c r="CT313" s="194" t="s">
        <v>142</v>
      </c>
      <c r="CU313" s="122">
        <v>731204</v>
      </c>
      <c r="CV313" s="194" t="s">
        <v>7078</v>
      </c>
      <c r="CW313" s="194" t="s">
        <v>140</v>
      </c>
      <c r="CX313" s="194" t="s">
        <v>140</v>
      </c>
      <c r="CY313" s="194" t="s">
        <v>142</v>
      </c>
      <c r="CZ313" s="122">
        <v>700075</v>
      </c>
    </row>
    <row r="314" spans="1:104" s="19" customFormat="1">
      <c r="A314" s="10">
        <v>313</v>
      </c>
      <c r="B314" s="181">
        <v>1410903144</v>
      </c>
      <c r="C314" s="181" t="s">
        <v>6474</v>
      </c>
      <c r="D314" s="122" t="s">
        <v>7079</v>
      </c>
      <c r="E314" s="122" t="s">
        <v>7080</v>
      </c>
      <c r="F314" s="122"/>
      <c r="G314" s="122" t="s">
        <v>7081</v>
      </c>
      <c r="H314" s="181"/>
      <c r="I314" s="181" t="s">
        <v>181</v>
      </c>
      <c r="J314" s="183" t="s">
        <v>7082</v>
      </c>
      <c r="K314" s="181">
        <v>24</v>
      </c>
      <c r="L314" s="181" t="s">
        <v>323</v>
      </c>
      <c r="M314" s="181" t="s">
        <v>845</v>
      </c>
      <c r="N314" s="23" t="s">
        <v>966</v>
      </c>
      <c r="O314" s="181" t="s">
        <v>109</v>
      </c>
      <c r="P314" s="122" t="s">
        <v>7083</v>
      </c>
      <c r="Q314" s="181"/>
      <c r="R314" s="184">
        <v>9051665379</v>
      </c>
      <c r="S314" s="184">
        <v>943366940</v>
      </c>
      <c r="T314" s="185" t="s">
        <v>7084</v>
      </c>
      <c r="U314" s="185" t="s">
        <v>7085</v>
      </c>
      <c r="V314" s="181" t="s">
        <v>3113</v>
      </c>
      <c r="W314" s="181" t="s">
        <v>330</v>
      </c>
      <c r="X314" s="181" t="s">
        <v>7086</v>
      </c>
      <c r="Y314" s="181" t="s">
        <v>7087</v>
      </c>
      <c r="Z314" s="181" t="s">
        <v>333</v>
      </c>
      <c r="AA314" s="181">
        <v>2009</v>
      </c>
      <c r="AB314" s="186">
        <v>71.5</v>
      </c>
      <c r="AC314" s="186">
        <v>71.5</v>
      </c>
      <c r="AD314" s="181">
        <v>572</v>
      </c>
      <c r="AE314" s="181">
        <v>800</v>
      </c>
      <c r="AF314" s="181" t="s">
        <v>1351</v>
      </c>
      <c r="AG314" s="181" t="s">
        <v>1351</v>
      </c>
      <c r="AH314" s="181" t="s">
        <v>1351</v>
      </c>
      <c r="AI314" s="181" t="s">
        <v>1351</v>
      </c>
      <c r="AJ314" s="181" t="s">
        <v>1351</v>
      </c>
      <c r="AK314" s="181" t="s">
        <v>1351</v>
      </c>
      <c r="AL314" s="221" t="s">
        <v>1351</v>
      </c>
      <c r="AM314" s="221" t="s">
        <v>1351</v>
      </c>
      <c r="AN314" s="181" t="s">
        <v>1351</v>
      </c>
      <c r="AO314" s="181" t="s">
        <v>1351</v>
      </c>
      <c r="AP314" s="181" t="s">
        <v>7088</v>
      </c>
      <c r="AQ314" s="181" t="s">
        <v>7089</v>
      </c>
      <c r="AR314" s="181" t="s">
        <v>7090</v>
      </c>
      <c r="AS314" s="181" t="s">
        <v>120</v>
      </c>
      <c r="AT314" s="181">
        <v>2014</v>
      </c>
      <c r="AU314" s="187">
        <v>68.8</v>
      </c>
      <c r="AV314" s="181" t="s">
        <v>1355</v>
      </c>
      <c r="AW314" s="181"/>
      <c r="AX314" s="181">
        <v>4428</v>
      </c>
      <c r="AY314" s="181">
        <v>2014</v>
      </c>
      <c r="AZ314" s="181" t="s">
        <v>125</v>
      </c>
      <c r="BA314" s="23" t="s">
        <v>6474</v>
      </c>
      <c r="BB314" s="181">
        <v>2014</v>
      </c>
      <c r="BC314" s="181"/>
      <c r="BD314" s="181" t="s">
        <v>120</v>
      </c>
      <c r="BE314" s="189">
        <v>10900314120</v>
      </c>
      <c r="BF314" s="190">
        <v>141090120028</v>
      </c>
      <c r="BG314" s="181" t="s">
        <v>1351</v>
      </c>
      <c r="BH314" s="181" t="s">
        <v>1351</v>
      </c>
      <c r="BI314" s="187">
        <v>5.07</v>
      </c>
      <c r="BJ314" s="187">
        <v>5.08</v>
      </c>
      <c r="BK314" s="187">
        <v>5.65</v>
      </c>
      <c r="BL314" s="17">
        <f t="shared" ref="BL314" si="24">SUM(BI314:BK314)/3</f>
        <v>5.2666666666666666</v>
      </c>
      <c r="BM314" s="191" t="s">
        <v>195</v>
      </c>
      <c r="BN314" s="192">
        <v>6</v>
      </c>
      <c r="BO314" s="193" t="s">
        <v>195</v>
      </c>
      <c r="BP314" s="193" t="s">
        <v>1401</v>
      </c>
      <c r="BQ314" s="188">
        <v>2</v>
      </c>
      <c r="BR314" s="194" t="s">
        <v>7091</v>
      </c>
      <c r="BS314" s="194" t="s">
        <v>7092</v>
      </c>
      <c r="BT314" s="181"/>
      <c r="BU314" s="181"/>
      <c r="BV314" s="194"/>
      <c r="BW314" s="194"/>
      <c r="BX314" s="194"/>
      <c r="BY314" s="194"/>
      <c r="BZ314" s="194"/>
      <c r="CA314" s="194"/>
      <c r="CB314" s="194"/>
      <c r="CC314" s="194"/>
      <c r="CD314" s="181" t="s">
        <v>7093</v>
      </c>
      <c r="CE314" s="181" t="s">
        <v>7094</v>
      </c>
      <c r="CF314" s="181"/>
      <c r="CG314" s="181"/>
      <c r="CH314" s="181" t="s">
        <v>7095</v>
      </c>
      <c r="CI314" s="181" t="s">
        <v>171</v>
      </c>
      <c r="CJ314" s="194"/>
      <c r="CK314" s="194"/>
      <c r="CL314" s="194"/>
      <c r="CM314" s="194"/>
      <c r="CN314" s="194"/>
      <c r="CO314" s="194"/>
      <c r="CP314" s="194"/>
      <c r="CQ314" s="181" t="s">
        <v>7096</v>
      </c>
      <c r="CR314" s="181" t="s">
        <v>7097</v>
      </c>
      <c r="CS314" s="194" t="s">
        <v>140</v>
      </c>
      <c r="CT314" s="194" t="s">
        <v>142</v>
      </c>
      <c r="CU314" s="122">
        <v>700070</v>
      </c>
      <c r="CV314" s="194" t="s">
        <v>7096</v>
      </c>
      <c r="CW314" s="194" t="s">
        <v>7098</v>
      </c>
      <c r="CX314" s="194" t="s">
        <v>140</v>
      </c>
      <c r="CY314" s="194" t="s">
        <v>142</v>
      </c>
      <c r="CZ314" s="122">
        <v>700070</v>
      </c>
    </row>
    <row r="315" spans="1:104" s="19" customFormat="1">
      <c r="A315" s="10">
        <v>314</v>
      </c>
      <c r="B315" s="181">
        <v>1310903380</v>
      </c>
      <c r="C315" s="181" t="s">
        <v>6474</v>
      </c>
      <c r="D315" s="122" t="s">
        <v>7099</v>
      </c>
      <c r="E315" s="122" t="s">
        <v>7100</v>
      </c>
      <c r="F315" s="122"/>
      <c r="G315" s="122" t="s">
        <v>179</v>
      </c>
      <c r="H315" s="38" t="s">
        <v>7101</v>
      </c>
      <c r="I315" s="181" t="s">
        <v>181</v>
      </c>
      <c r="J315" s="183" t="s">
        <v>7102</v>
      </c>
      <c r="K315" s="181">
        <v>21</v>
      </c>
      <c r="L315" s="181" t="s">
        <v>148</v>
      </c>
      <c r="M315" s="181" t="s">
        <v>149</v>
      </c>
      <c r="N315" s="181" t="s">
        <v>966</v>
      </c>
      <c r="O315" s="181" t="s">
        <v>109</v>
      </c>
      <c r="P315" s="122" t="s">
        <v>7103</v>
      </c>
      <c r="Q315" s="181" t="s">
        <v>7104</v>
      </c>
      <c r="R315" s="184">
        <v>8013048929</v>
      </c>
      <c r="S315" s="184">
        <v>8544037322</v>
      </c>
      <c r="T315" s="185" t="s">
        <v>7105</v>
      </c>
      <c r="U315" s="185" t="s">
        <v>7106</v>
      </c>
      <c r="V315" s="181" t="s">
        <v>2512</v>
      </c>
      <c r="W315" s="181" t="s">
        <v>192</v>
      </c>
      <c r="X315" s="181" t="s">
        <v>7107</v>
      </c>
      <c r="Y315" s="181" t="s">
        <v>7108</v>
      </c>
      <c r="Z315" s="181" t="s">
        <v>120</v>
      </c>
      <c r="AA315" s="181">
        <v>2010</v>
      </c>
      <c r="AB315" s="186">
        <v>81.7</v>
      </c>
      <c r="AC315" s="186">
        <v>81.7</v>
      </c>
      <c r="AD315" s="181">
        <v>494</v>
      </c>
      <c r="AE315" s="181">
        <v>600</v>
      </c>
      <c r="AF315" s="181" t="s">
        <v>7109</v>
      </c>
      <c r="AG315" s="181" t="s">
        <v>192</v>
      </c>
      <c r="AH315" s="181" t="s">
        <v>7107</v>
      </c>
      <c r="AI315" s="181" t="s">
        <v>3474</v>
      </c>
      <c r="AJ315" s="181" t="s">
        <v>120</v>
      </c>
      <c r="AK315" s="181">
        <v>2012</v>
      </c>
      <c r="AL315" s="186">
        <v>65.8</v>
      </c>
      <c r="AM315" s="186">
        <v>65.8</v>
      </c>
      <c r="AN315" s="181">
        <v>329</v>
      </c>
      <c r="AO315" s="181">
        <v>500</v>
      </c>
      <c r="AP315" s="181"/>
      <c r="AQ315" s="181"/>
      <c r="AR315" s="181"/>
      <c r="AS315" s="181"/>
      <c r="AT315" s="181"/>
      <c r="AU315" s="187"/>
      <c r="AV315" s="181" t="s">
        <v>124</v>
      </c>
      <c r="AW315" s="181">
        <v>12636</v>
      </c>
      <c r="AX315" s="188">
        <v>12636</v>
      </c>
      <c r="AY315" s="181">
        <v>2013</v>
      </c>
      <c r="AZ315" s="181" t="s">
        <v>125</v>
      </c>
      <c r="BA315" s="23" t="s">
        <v>6474</v>
      </c>
      <c r="BB315" s="181">
        <v>2013</v>
      </c>
      <c r="BC315" s="181">
        <v>2017</v>
      </c>
      <c r="BD315" s="181" t="s">
        <v>120</v>
      </c>
      <c r="BE315" s="189">
        <v>10900313034</v>
      </c>
      <c r="BF315" s="190">
        <v>131090110237</v>
      </c>
      <c r="BG315" s="187">
        <v>7.48</v>
      </c>
      <c r="BH315" s="187">
        <v>7.38</v>
      </c>
      <c r="BI315" s="187">
        <v>6.55</v>
      </c>
      <c r="BJ315" s="187">
        <v>6.81</v>
      </c>
      <c r="BK315" s="187">
        <v>6.58</v>
      </c>
      <c r="BL315" s="17">
        <f t="shared" si="23"/>
        <v>6.9599999999999991</v>
      </c>
      <c r="BM315" s="191" t="s">
        <v>976</v>
      </c>
      <c r="BN315" s="192"/>
      <c r="BO315" s="193" t="s">
        <v>195</v>
      </c>
      <c r="BP315" s="193" t="s">
        <v>196</v>
      </c>
      <c r="BQ315" s="188" t="s">
        <v>1952</v>
      </c>
      <c r="BR315" s="194" t="s">
        <v>1481</v>
      </c>
      <c r="BS315" s="194" t="s">
        <v>127</v>
      </c>
      <c r="BT315" s="122" t="s">
        <v>7110</v>
      </c>
      <c r="BU315" s="122" t="s">
        <v>1732</v>
      </c>
      <c r="BV315" s="122" t="s">
        <v>7111</v>
      </c>
      <c r="BW315" s="122"/>
      <c r="BX315" s="188" t="s">
        <v>976</v>
      </c>
      <c r="BY315" s="188"/>
      <c r="BZ315" s="194"/>
      <c r="CA315" s="122"/>
      <c r="CB315" s="122"/>
      <c r="CC315" s="122"/>
      <c r="CD315" s="122" t="s">
        <v>7112</v>
      </c>
      <c r="CE315" s="122" t="s">
        <v>1707</v>
      </c>
      <c r="CF315" s="122" t="s">
        <v>7113</v>
      </c>
      <c r="CG315" s="122" t="s">
        <v>2432</v>
      </c>
      <c r="CH315" s="122" t="s">
        <v>7114</v>
      </c>
      <c r="CI315" s="122" t="s">
        <v>171</v>
      </c>
      <c r="CJ315" s="122"/>
      <c r="CK315" s="122"/>
      <c r="CL315" s="122" t="s">
        <v>6597</v>
      </c>
      <c r="CM315" s="122" t="s">
        <v>3177</v>
      </c>
      <c r="CN315" s="122" t="s">
        <v>7115</v>
      </c>
      <c r="CO315" s="122" t="s">
        <v>1466</v>
      </c>
      <c r="CP315" s="122" t="s">
        <v>837</v>
      </c>
      <c r="CQ315" s="122" t="s">
        <v>7116</v>
      </c>
      <c r="CR315" s="122" t="s">
        <v>7117</v>
      </c>
      <c r="CS315" s="194" t="s">
        <v>7117</v>
      </c>
      <c r="CT315" s="194" t="s">
        <v>175</v>
      </c>
      <c r="CU315" s="122">
        <v>852201</v>
      </c>
      <c r="CV315" s="194" t="s">
        <v>7118</v>
      </c>
      <c r="CW315" s="194" t="s">
        <v>140</v>
      </c>
      <c r="CX315" s="194" t="s">
        <v>140</v>
      </c>
      <c r="CY315" s="194" t="s">
        <v>142</v>
      </c>
      <c r="CZ315" s="122">
        <v>700094</v>
      </c>
    </row>
    <row r="316" spans="1:104" s="19" customFormat="1">
      <c r="A316" s="10">
        <v>315</v>
      </c>
      <c r="B316" s="181">
        <v>1310903384</v>
      </c>
      <c r="C316" s="181" t="s">
        <v>6474</v>
      </c>
      <c r="D316" s="122" t="s">
        <v>7119</v>
      </c>
      <c r="E316" s="122" t="s">
        <v>7120</v>
      </c>
      <c r="F316" s="122" t="s">
        <v>3304</v>
      </c>
      <c r="G316" s="122" t="s">
        <v>7121</v>
      </c>
      <c r="H316" s="181" t="s">
        <v>7122</v>
      </c>
      <c r="I316" s="181" t="s">
        <v>181</v>
      </c>
      <c r="J316" s="183" t="s">
        <v>7123</v>
      </c>
      <c r="K316" s="181">
        <v>20</v>
      </c>
      <c r="L316" s="181" t="s">
        <v>3304</v>
      </c>
      <c r="M316" s="181" t="s">
        <v>149</v>
      </c>
      <c r="N316" s="181" t="s">
        <v>2652</v>
      </c>
      <c r="O316" s="181" t="s">
        <v>109</v>
      </c>
      <c r="P316" s="122" t="s">
        <v>7124</v>
      </c>
      <c r="Q316" s="181">
        <v>8227907838</v>
      </c>
      <c r="R316" s="184">
        <v>7890938030</v>
      </c>
      <c r="S316" s="184">
        <v>8002255871</v>
      </c>
      <c r="T316" s="185" t="s">
        <v>7125</v>
      </c>
      <c r="U316" s="185" t="s">
        <v>7126</v>
      </c>
      <c r="V316" s="181" t="s">
        <v>378</v>
      </c>
      <c r="W316" s="181" t="s">
        <v>2291</v>
      </c>
      <c r="X316" s="181" t="s">
        <v>7127</v>
      </c>
      <c r="Y316" s="181" t="s">
        <v>7128</v>
      </c>
      <c r="Z316" s="181" t="s">
        <v>158</v>
      </c>
      <c r="AA316" s="181">
        <v>2010</v>
      </c>
      <c r="AB316" s="186">
        <v>59.4</v>
      </c>
      <c r="AC316" s="186">
        <v>59.4</v>
      </c>
      <c r="AD316" s="181">
        <v>297</v>
      </c>
      <c r="AE316" s="181">
        <v>500</v>
      </c>
      <c r="AF316" s="181" t="s">
        <v>687</v>
      </c>
      <c r="AG316" s="181" t="s">
        <v>2291</v>
      </c>
      <c r="AH316" s="181" t="s">
        <v>7129</v>
      </c>
      <c r="AI316" s="181" t="s">
        <v>3552</v>
      </c>
      <c r="AJ316" s="181" t="s">
        <v>158</v>
      </c>
      <c r="AK316" s="181">
        <v>2012</v>
      </c>
      <c r="AL316" s="186">
        <v>60</v>
      </c>
      <c r="AM316" s="186">
        <v>60</v>
      </c>
      <c r="AN316" s="181">
        <v>300</v>
      </c>
      <c r="AO316" s="181">
        <v>500</v>
      </c>
      <c r="AP316" s="181" t="s">
        <v>3078</v>
      </c>
      <c r="AQ316" s="181" t="s">
        <v>3304</v>
      </c>
      <c r="AR316" s="181" t="s">
        <v>3304</v>
      </c>
      <c r="AS316" s="181" t="s">
        <v>3304</v>
      </c>
      <c r="AT316" s="181" t="s">
        <v>3304</v>
      </c>
      <c r="AU316" s="187" t="s">
        <v>3304</v>
      </c>
      <c r="AV316" s="181" t="s">
        <v>124</v>
      </c>
      <c r="AW316" s="181">
        <v>14890</v>
      </c>
      <c r="AX316" s="181" t="s">
        <v>3304</v>
      </c>
      <c r="AY316" s="181">
        <v>2013</v>
      </c>
      <c r="AZ316" s="181" t="s">
        <v>1650</v>
      </c>
      <c r="BA316" s="181" t="s">
        <v>6474</v>
      </c>
      <c r="BB316" s="181">
        <v>2013</v>
      </c>
      <c r="BC316" s="181">
        <v>2017</v>
      </c>
      <c r="BD316" s="181" t="s">
        <v>120</v>
      </c>
      <c r="BE316" s="189">
        <v>10900313036</v>
      </c>
      <c r="BF316" s="190">
        <v>131090110239</v>
      </c>
      <c r="BG316" s="187">
        <v>6.33</v>
      </c>
      <c r="BH316" s="187">
        <v>6.34</v>
      </c>
      <c r="BI316" s="187">
        <v>6.31</v>
      </c>
      <c r="BJ316" s="21">
        <v>5.69</v>
      </c>
      <c r="BK316" s="187">
        <v>5.15</v>
      </c>
      <c r="BL316" s="17">
        <f t="shared" si="23"/>
        <v>5.9640000000000004</v>
      </c>
      <c r="BM316" s="191" t="s">
        <v>195</v>
      </c>
      <c r="BN316" s="192">
        <v>4</v>
      </c>
      <c r="BO316" s="193" t="s">
        <v>195</v>
      </c>
      <c r="BP316" s="193" t="s">
        <v>196</v>
      </c>
      <c r="BQ316" s="188">
        <v>1</v>
      </c>
      <c r="BR316" s="122" t="s">
        <v>7130</v>
      </c>
      <c r="BS316" s="122" t="s">
        <v>7131</v>
      </c>
      <c r="BT316" s="122" t="s">
        <v>3304</v>
      </c>
      <c r="BU316" s="122" t="s">
        <v>3304</v>
      </c>
      <c r="BV316" s="122" t="s">
        <v>3304</v>
      </c>
      <c r="BW316" s="122" t="s">
        <v>3304</v>
      </c>
      <c r="BX316" s="188" t="s">
        <v>3304</v>
      </c>
      <c r="BY316" s="188" t="s">
        <v>3304</v>
      </c>
      <c r="BZ316" s="194" t="s">
        <v>3304</v>
      </c>
      <c r="CA316" s="122" t="s">
        <v>3304</v>
      </c>
      <c r="CB316" s="122" t="s">
        <v>3304</v>
      </c>
      <c r="CC316" s="122" t="s">
        <v>3304</v>
      </c>
      <c r="CD316" s="122" t="s">
        <v>7132</v>
      </c>
      <c r="CE316" s="122" t="s">
        <v>2570</v>
      </c>
      <c r="CF316" s="122" t="s">
        <v>3304</v>
      </c>
      <c r="CG316" s="122" t="s">
        <v>3304</v>
      </c>
      <c r="CH316" s="122" t="s">
        <v>7133</v>
      </c>
      <c r="CI316" s="122" t="s">
        <v>171</v>
      </c>
      <c r="CJ316" s="122" t="s">
        <v>3304</v>
      </c>
      <c r="CK316" s="122" t="s">
        <v>3304</v>
      </c>
      <c r="CL316" s="122" t="s">
        <v>3304</v>
      </c>
      <c r="CM316" s="122" t="s">
        <v>3304</v>
      </c>
      <c r="CN316" s="122" t="s">
        <v>3304</v>
      </c>
      <c r="CO316" s="122" t="s">
        <v>3304</v>
      </c>
      <c r="CP316" s="122" t="s">
        <v>3304</v>
      </c>
      <c r="CQ316" s="122" t="s">
        <v>7134</v>
      </c>
      <c r="CR316" s="122" t="s">
        <v>7135</v>
      </c>
      <c r="CS316" s="122" t="s">
        <v>7136</v>
      </c>
      <c r="CT316" s="122" t="s">
        <v>175</v>
      </c>
      <c r="CU316" s="122">
        <v>800024</v>
      </c>
      <c r="CV316" s="122" t="s">
        <v>6611</v>
      </c>
      <c r="CW316" s="122" t="s">
        <v>140</v>
      </c>
      <c r="CX316" s="122" t="s">
        <v>140</v>
      </c>
      <c r="CY316" s="122" t="s">
        <v>142</v>
      </c>
      <c r="CZ316" s="122">
        <v>700152</v>
      </c>
    </row>
    <row r="317" spans="1:104" s="19" customFormat="1">
      <c r="A317" s="10">
        <v>316</v>
      </c>
      <c r="B317" s="181">
        <v>1310903060</v>
      </c>
      <c r="C317" s="181" t="s">
        <v>6474</v>
      </c>
      <c r="D317" s="122" t="s">
        <v>7137</v>
      </c>
      <c r="E317" s="122" t="s">
        <v>7138</v>
      </c>
      <c r="F317" s="122"/>
      <c r="G317" s="122" t="s">
        <v>1171</v>
      </c>
      <c r="H317" s="181" t="s">
        <v>7139</v>
      </c>
      <c r="I317" s="181" t="s">
        <v>181</v>
      </c>
      <c r="J317" s="183" t="s">
        <v>7140</v>
      </c>
      <c r="K317" s="181">
        <v>21</v>
      </c>
      <c r="L317" s="181" t="s">
        <v>216</v>
      </c>
      <c r="M317" s="181" t="s">
        <v>107</v>
      </c>
      <c r="N317" s="181" t="s">
        <v>966</v>
      </c>
      <c r="O317" s="181" t="s">
        <v>109</v>
      </c>
      <c r="P317" s="122" t="s">
        <v>7141</v>
      </c>
      <c r="Q317" s="181">
        <v>8697846626</v>
      </c>
      <c r="R317" s="184">
        <v>9635445749</v>
      </c>
      <c r="S317" s="184"/>
      <c r="T317" s="185" t="s">
        <v>7142</v>
      </c>
      <c r="U317" s="185" t="s">
        <v>7143</v>
      </c>
      <c r="V317" s="181" t="s">
        <v>1673</v>
      </c>
      <c r="W317" s="181" t="s">
        <v>224</v>
      </c>
      <c r="X317" s="181" t="s">
        <v>7144</v>
      </c>
      <c r="Y317" s="181" t="s">
        <v>7145</v>
      </c>
      <c r="Z317" s="181" t="s">
        <v>333</v>
      </c>
      <c r="AA317" s="181">
        <v>2011</v>
      </c>
      <c r="AB317" s="186">
        <v>84.25</v>
      </c>
      <c r="AC317" s="186">
        <v>84.25</v>
      </c>
      <c r="AD317" s="181">
        <v>674</v>
      </c>
      <c r="AE317" s="181">
        <v>800</v>
      </c>
      <c r="AF317" s="181" t="s">
        <v>1213</v>
      </c>
      <c r="AG317" s="181" t="s">
        <v>279</v>
      </c>
      <c r="AH317" s="181" t="s">
        <v>7146</v>
      </c>
      <c r="AI317" s="181" t="s">
        <v>7147</v>
      </c>
      <c r="AJ317" s="181" t="s">
        <v>333</v>
      </c>
      <c r="AK317" s="181">
        <v>2013</v>
      </c>
      <c r="AL317" s="186">
        <v>83.2</v>
      </c>
      <c r="AM317" s="186">
        <v>82</v>
      </c>
      <c r="AN317" s="181">
        <v>574</v>
      </c>
      <c r="AO317" s="181">
        <v>700</v>
      </c>
      <c r="AP317" s="181"/>
      <c r="AQ317" s="181"/>
      <c r="AR317" s="181"/>
      <c r="AS317" s="181"/>
      <c r="AT317" s="181"/>
      <c r="AU317" s="187"/>
      <c r="AV317" s="181" t="s">
        <v>124</v>
      </c>
      <c r="AW317" s="181"/>
      <c r="AX317" s="188">
        <v>12225</v>
      </c>
      <c r="AY317" s="181">
        <v>2013</v>
      </c>
      <c r="AZ317" s="181" t="s">
        <v>125</v>
      </c>
      <c r="BA317" s="23" t="s">
        <v>6474</v>
      </c>
      <c r="BB317" s="181">
        <v>2013</v>
      </c>
      <c r="BC317" s="181">
        <v>2017</v>
      </c>
      <c r="BD317" s="181" t="s">
        <v>120</v>
      </c>
      <c r="BE317" s="189">
        <v>10900313037</v>
      </c>
      <c r="BF317" s="190">
        <v>131090110240</v>
      </c>
      <c r="BG317" s="187">
        <v>8.89</v>
      </c>
      <c r="BH317" s="187">
        <v>8.59</v>
      </c>
      <c r="BI317" s="187">
        <v>8.52</v>
      </c>
      <c r="BJ317" s="187">
        <v>8.5399999999999991</v>
      </c>
      <c r="BK317" s="187">
        <v>8.3800000000000008</v>
      </c>
      <c r="BL317" s="17">
        <f t="shared" si="23"/>
        <v>8.5839999999999996</v>
      </c>
      <c r="BM317" s="191"/>
      <c r="BN317" s="192"/>
      <c r="BO317" s="193" t="s">
        <v>976</v>
      </c>
      <c r="BP317" s="193"/>
      <c r="BQ317" s="188"/>
      <c r="BR317" s="194" t="s">
        <v>7148</v>
      </c>
      <c r="BS317" s="194" t="s">
        <v>7149</v>
      </c>
      <c r="BT317" s="122"/>
      <c r="BU317" s="122"/>
      <c r="BV317" s="122"/>
      <c r="BW317" s="122"/>
      <c r="BX317" s="188"/>
      <c r="BY317" s="188"/>
      <c r="BZ317" s="194"/>
      <c r="CA317" s="122"/>
      <c r="CB317" s="122" t="s">
        <v>7150</v>
      </c>
      <c r="CC317" s="122"/>
      <c r="CD317" s="122" t="s">
        <v>7151</v>
      </c>
      <c r="CE317" s="122" t="s">
        <v>7152</v>
      </c>
      <c r="CF317" s="122" t="s">
        <v>7153</v>
      </c>
      <c r="CG317" s="122" t="s">
        <v>6559</v>
      </c>
      <c r="CH317" s="122" t="s">
        <v>7154</v>
      </c>
      <c r="CI317" s="122" t="s">
        <v>361</v>
      </c>
      <c r="CJ317" s="122" t="s">
        <v>7155</v>
      </c>
      <c r="CK317" s="122" t="s">
        <v>1845</v>
      </c>
      <c r="CL317" s="122"/>
      <c r="CM317" s="122"/>
      <c r="CN317" s="122"/>
      <c r="CO317" s="122"/>
      <c r="CP317" s="122"/>
      <c r="CQ317" s="122" t="s">
        <v>7156</v>
      </c>
      <c r="CR317" s="122" t="s">
        <v>7157</v>
      </c>
      <c r="CS317" s="194" t="s">
        <v>4376</v>
      </c>
      <c r="CT317" s="194" t="s">
        <v>142</v>
      </c>
      <c r="CU317" s="122">
        <v>721232</v>
      </c>
      <c r="CV317" s="194" t="s">
        <v>7158</v>
      </c>
      <c r="CW317" s="194" t="s">
        <v>140</v>
      </c>
      <c r="CX317" s="194" t="s">
        <v>140</v>
      </c>
      <c r="CY317" s="194" t="s">
        <v>142</v>
      </c>
      <c r="CZ317" s="122">
        <v>700159</v>
      </c>
    </row>
    <row r="318" spans="1:104" s="19" customFormat="1">
      <c r="A318" s="10">
        <v>317</v>
      </c>
      <c r="B318" s="181">
        <v>1310903047</v>
      </c>
      <c r="C318" s="181" t="s">
        <v>6474</v>
      </c>
      <c r="D318" s="122" t="s">
        <v>7159</v>
      </c>
      <c r="E318" s="122" t="s">
        <v>7160</v>
      </c>
      <c r="F318" s="122"/>
      <c r="G318" s="122" t="s">
        <v>179</v>
      </c>
      <c r="H318" s="181" t="s">
        <v>7161</v>
      </c>
      <c r="I318" s="181" t="s">
        <v>181</v>
      </c>
      <c r="J318" s="183" t="s">
        <v>7162</v>
      </c>
      <c r="K318" s="181">
        <v>21</v>
      </c>
      <c r="L318" s="181" t="s">
        <v>148</v>
      </c>
      <c r="M318" s="181" t="s">
        <v>149</v>
      </c>
      <c r="N318" s="181" t="s">
        <v>966</v>
      </c>
      <c r="O318" s="181" t="s">
        <v>109</v>
      </c>
      <c r="P318" s="122" t="s">
        <v>7163</v>
      </c>
      <c r="Q318" s="181"/>
      <c r="R318" s="184">
        <v>7686891488</v>
      </c>
      <c r="S318" s="184">
        <v>8820517483</v>
      </c>
      <c r="T318" s="185" t="s">
        <v>7164</v>
      </c>
      <c r="U318" s="185"/>
      <c r="V318" s="181" t="s">
        <v>378</v>
      </c>
      <c r="W318" s="181" t="s">
        <v>2291</v>
      </c>
      <c r="X318" s="181" t="s">
        <v>7165</v>
      </c>
      <c r="Y318" s="181" t="s">
        <v>6603</v>
      </c>
      <c r="Z318" s="181" t="s">
        <v>158</v>
      </c>
      <c r="AA318" s="181">
        <v>2010</v>
      </c>
      <c r="AB318" s="186">
        <v>73</v>
      </c>
      <c r="AC318" s="186">
        <v>73</v>
      </c>
      <c r="AD318" s="181">
        <v>365</v>
      </c>
      <c r="AE318" s="181">
        <v>500</v>
      </c>
      <c r="AF318" s="181" t="s">
        <v>687</v>
      </c>
      <c r="AG318" s="181" t="s">
        <v>2291</v>
      </c>
      <c r="AH318" s="181" t="s">
        <v>7166</v>
      </c>
      <c r="AI318" s="181" t="s">
        <v>7167</v>
      </c>
      <c r="AJ318" s="181" t="s">
        <v>158</v>
      </c>
      <c r="AK318" s="181">
        <v>2013</v>
      </c>
      <c r="AL318" s="186">
        <v>69.599999999999994</v>
      </c>
      <c r="AM318" s="186">
        <v>69.599999999999994</v>
      </c>
      <c r="AN318" s="181">
        <v>348</v>
      </c>
      <c r="AO318" s="181">
        <v>500</v>
      </c>
      <c r="AP318" s="181" t="s">
        <v>976</v>
      </c>
      <c r="AQ318" s="181"/>
      <c r="AR318" s="181"/>
      <c r="AS318" s="181"/>
      <c r="AT318" s="181"/>
      <c r="AU318" s="187"/>
      <c r="AV318" s="181" t="s">
        <v>124</v>
      </c>
      <c r="AW318" s="181">
        <v>13238</v>
      </c>
      <c r="AX318" s="181">
        <v>13238</v>
      </c>
      <c r="AY318" s="181">
        <v>2013</v>
      </c>
      <c r="AZ318" s="181" t="s">
        <v>1502</v>
      </c>
      <c r="BA318" s="181" t="s">
        <v>6474</v>
      </c>
      <c r="BB318" s="181">
        <v>2013</v>
      </c>
      <c r="BC318" s="181">
        <v>2017</v>
      </c>
      <c r="BD318" s="181" t="s">
        <v>120</v>
      </c>
      <c r="BE318" s="189">
        <v>10900313038</v>
      </c>
      <c r="BF318" s="190">
        <v>131090110241</v>
      </c>
      <c r="BG318" s="187">
        <v>7.04</v>
      </c>
      <c r="BH318" s="187">
        <v>6.97</v>
      </c>
      <c r="BI318" s="187">
        <v>7.97</v>
      </c>
      <c r="BJ318" s="187">
        <v>7.85</v>
      </c>
      <c r="BK318" s="187">
        <v>7.5</v>
      </c>
      <c r="BL318" s="17">
        <f t="shared" si="23"/>
        <v>7.4659999999999993</v>
      </c>
      <c r="BM318" s="191"/>
      <c r="BN318" s="192"/>
      <c r="BO318" s="193" t="s">
        <v>195</v>
      </c>
      <c r="BP318" s="193" t="s">
        <v>196</v>
      </c>
      <c r="BQ318" s="188" t="s">
        <v>5797</v>
      </c>
      <c r="BR318" s="122" t="s">
        <v>7168</v>
      </c>
      <c r="BS318" s="122" t="s">
        <v>3741</v>
      </c>
      <c r="BT318" s="122"/>
      <c r="BU318" s="122"/>
      <c r="BV318" s="122"/>
      <c r="BW318" s="122"/>
      <c r="BX318" s="188"/>
      <c r="BY318" s="188"/>
      <c r="BZ318" s="194"/>
      <c r="CA318" s="122"/>
      <c r="CB318" s="122"/>
      <c r="CC318" s="122"/>
      <c r="CD318" s="122" t="s">
        <v>7169</v>
      </c>
      <c r="CE318" s="122" t="s">
        <v>2570</v>
      </c>
      <c r="CF318" s="122"/>
      <c r="CG318" s="122"/>
      <c r="CH318" s="122" t="s">
        <v>7170</v>
      </c>
      <c r="CI318" s="122" t="s">
        <v>171</v>
      </c>
      <c r="CJ318" s="122"/>
      <c r="CK318" s="122"/>
      <c r="CL318" s="122"/>
      <c r="CM318" s="122"/>
      <c r="CN318" s="122"/>
      <c r="CO318" s="122"/>
      <c r="CP318" s="122"/>
      <c r="CQ318" s="122" t="s">
        <v>7171</v>
      </c>
      <c r="CR318" s="122" t="s">
        <v>7172</v>
      </c>
      <c r="CS318" s="122" t="s">
        <v>7136</v>
      </c>
      <c r="CT318" s="122" t="s">
        <v>175</v>
      </c>
      <c r="CU318" s="122">
        <v>841406</v>
      </c>
      <c r="CV318" s="122" t="s">
        <v>7173</v>
      </c>
      <c r="CW318" s="122" t="s">
        <v>7174</v>
      </c>
      <c r="CX318" s="122" t="s">
        <v>7175</v>
      </c>
      <c r="CY318" s="122" t="s">
        <v>7176</v>
      </c>
      <c r="CZ318" s="122">
        <v>700038</v>
      </c>
    </row>
    <row r="319" spans="1:104" s="19" customFormat="1">
      <c r="A319" s="10">
        <v>318</v>
      </c>
      <c r="B319" s="181">
        <v>1310903032</v>
      </c>
      <c r="C319" s="181" t="s">
        <v>6474</v>
      </c>
      <c r="D319" s="122" t="s">
        <v>7177</v>
      </c>
      <c r="E319" s="122" t="s">
        <v>7178</v>
      </c>
      <c r="F319" s="122"/>
      <c r="G319" s="122" t="s">
        <v>1342</v>
      </c>
      <c r="H319" s="222" t="s">
        <v>7179</v>
      </c>
      <c r="I319" s="181" t="s">
        <v>104</v>
      </c>
      <c r="J319" s="183" t="s">
        <v>5150</v>
      </c>
      <c r="K319" s="181">
        <v>20</v>
      </c>
      <c r="L319" s="181" t="s">
        <v>323</v>
      </c>
      <c r="M319" s="181" t="s">
        <v>107</v>
      </c>
      <c r="N319" s="181" t="s">
        <v>966</v>
      </c>
      <c r="O319" s="181" t="s">
        <v>109</v>
      </c>
      <c r="P319" s="122" t="s">
        <v>5354</v>
      </c>
      <c r="Q319" s="181"/>
      <c r="R319" s="184">
        <v>9830894153</v>
      </c>
      <c r="S319" s="184">
        <v>8697804824</v>
      </c>
      <c r="T319" s="185" t="s">
        <v>7180</v>
      </c>
      <c r="U319" s="185" t="s">
        <v>7181</v>
      </c>
      <c r="V319" s="181" t="s">
        <v>7182</v>
      </c>
      <c r="W319" s="181" t="s">
        <v>7183</v>
      </c>
      <c r="X319" s="181" t="s">
        <v>7184</v>
      </c>
      <c r="Y319" s="181" t="s">
        <v>7185</v>
      </c>
      <c r="Z319" s="181" t="s">
        <v>333</v>
      </c>
      <c r="AA319" s="181">
        <v>2011</v>
      </c>
      <c r="AB319" s="186">
        <v>79.25</v>
      </c>
      <c r="AC319" s="186">
        <v>79.25</v>
      </c>
      <c r="AD319" s="181">
        <v>634</v>
      </c>
      <c r="AE319" s="181">
        <v>800</v>
      </c>
      <c r="AF319" s="181" t="s">
        <v>356</v>
      </c>
      <c r="AG319" s="181" t="s">
        <v>7186</v>
      </c>
      <c r="AH319" s="181" t="s">
        <v>7184</v>
      </c>
      <c r="AI319" s="181" t="s">
        <v>7187</v>
      </c>
      <c r="AJ319" s="181" t="s">
        <v>333</v>
      </c>
      <c r="AK319" s="181">
        <v>2013</v>
      </c>
      <c r="AL319" s="186">
        <v>79.2</v>
      </c>
      <c r="AM319" s="186">
        <v>75.290000000000006</v>
      </c>
      <c r="AN319" s="181">
        <v>527</v>
      </c>
      <c r="AO319" s="181">
        <v>700</v>
      </c>
      <c r="AP319" s="181"/>
      <c r="AQ319" s="181"/>
      <c r="AR319" s="181"/>
      <c r="AS319" s="181"/>
      <c r="AT319" s="181"/>
      <c r="AU319" s="187"/>
      <c r="AV319" s="181" t="s">
        <v>124</v>
      </c>
      <c r="AW319" s="181"/>
      <c r="AX319" s="181">
        <v>10475</v>
      </c>
      <c r="AY319" s="181">
        <v>2013</v>
      </c>
      <c r="AZ319" s="181" t="s">
        <v>125</v>
      </c>
      <c r="BA319" s="181" t="s">
        <v>6474</v>
      </c>
      <c r="BB319" s="181">
        <v>2013</v>
      </c>
      <c r="BC319" s="181">
        <v>2017</v>
      </c>
      <c r="BD319" s="181" t="s">
        <v>120</v>
      </c>
      <c r="BE319" s="189">
        <v>10900313039</v>
      </c>
      <c r="BF319" s="190">
        <v>131090110242</v>
      </c>
      <c r="BG319" s="187">
        <v>8.15</v>
      </c>
      <c r="BH319" s="187">
        <v>8.69</v>
      </c>
      <c r="BI319" s="187">
        <v>8.5500000000000007</v>
      </c>
      <c r="BJ319" s="187">
        <v>8.23</v>
      </c>
      <c r="BK319" s="187">
        <v>7.77</v>
      </c>
      <c r="BL319" s="17">
        <f t="shared" si="23"/>
        <v>8.2780000000000005</v>
      </c>
      <c r="BM319" s="191" t="s">
        <v>976</v>
      </c>
      <c r="BN319" s="192"/>
      <c r="BO319" s="193" t="s">
        <v>976</v>
      </c>
      <c r="BP319" s="193"/>
      <c r="BQ319" s="188"/>
      <c r="BR319" s="122" t="s">
        <v>7188</v>
      </c>
      <c r="BS319" s="122" t="s">
        <v>516</v>
      </c>
      <c r="BT319" s="122"/>
      <c r="BU319" s="122"/>
      <c r="BV319" s="122"/>
      <c r="BW319" s="122" t="s">
        <v>7189</v>
      </c>
      <c r="BX319" s="188"/>
      <c r="BY319" s="188"/>
      <c r="BZ319" s="194"/>
      <c r="CA319" s="122"/>
      <c r="CB319" s="122" t="s">
        <v>7190</v>
      </c>
      <c r="CC319" s="122"/>
      <c r="CD319" s="122" t="s">
        <v>7191</v>
      </c>
      <c r="CE319" s="122" t="s">
        <v>134</v>
      </c>
      <c r="CF319" s="122" t="s">
        <v>7192</v>
      </c>
      <c r="CG319" s="122"/>
      <c r="CH319" s="122" t="s">
        <v>7193</v>
      </c>
      <c r="CI319" s="122" t="s">
        <v>204</v>
      </c>
      <c r="CJ319" s="122"/>
      <c r="CK319" s="122"/>
      <c r="CL319" s="122"/>
      <c r="CM319" s="122"/>
      <c r="CN319" s="122"/>
      <c r="CO319" s="122"/>
      <c r="CP319" s="122"/>
      <c r="CQ319" s="122" t="s">
        <v>7194</v>
      </c>
      <c r="CR319" s="122" t="s">
        <v>7195</v>
      </c>
      <c r="CS319" s="122" t="s">
        <v>140</v>
      </c>
      <c r="CT319" s="122" t="s">
        <v>142</v>
      </c>
      <c r="CU319" s="122">
        <v>700028</v>
      </c>
      <c r="CV319" s="122" t="s">
        <v>7194</v>
      </c>
      <c r="CW319" s="122" t="s">
        <v>7195</v>
      </c>
      <c r="CX319" s="122" t="s">
        <v>140</v>
      </c>
      <c r="CY319" s="122" t="s">
        <v>142</v>
      </c>
      <c r="CZ319" s="122">
        <v>700028</v>
      </c>
    </row>
    <row r="320" spans="1:104" s="19" customFormat="1">
      <c r="A320" s="10">
        <v>319</v>
      </c>
      <c r="B320" s="181">
        <v>1310903376</v>
      </c>
      <c r="C320" s="181" t="s">
        <v>6474</v>
      </c>
      <c r="D320" s="122" t="s">
        <v>7196</v>
      </c>
      <c r="E320" s="122" t="s">
        <v>7197</v>
      </c>
      <c r="F320" s="122" t="s">
        <v>6407</v>
      </c>
      <c r="G320" s="122" t="s">
        <v>7198</v>
      </c>
      <c r="H320" s="181" t="s">
        <v>7199</v>
      </c>
      <c r="I320" s="181" t="s">
        <v>181</v>
      </c>
      <c r="J320" s="183" t="s">
        <v>7200</v>
      </c>
      <c r="K320" s="181">
        <v>21</v>
      </c>
      <c r="L320" s="181"/>
      <c r="M320" s="181" t="s">
        <v>845</v>
      </c>
      <c r="N320" s="181" t="s">
        <v>578</v>
      </c>
      <c r="O320" s="181" t="s">
        <v>109</v>
      </c>
      <c r="P320" s="122" t="s">
        <v>7201</v>
      </c>
      <c r="Q320" s="181">
        <v>7074886218</v>
      </c>
      <c r="R320" s="184">
        <v>9153848023</v>
      </c>
      <c r="S320" s="184">
        <v>9836597179</v>
      </c>
      <c r="T320" s="185" t="s">
        <v>7202</v>
      </c>
      <c r="U320" s="185" t="s">
        <v>7203</v>
      </c>
      <c r="V320" s="181" t="s">
        <v>1673</v>
      </c>
      <c r="W320" s="181" t="s">
        <v>224</v>
      </c>
      <c r="X320" s="181" t="s">
        <v>7204</v>
      </c>
      <c r="Y320" s="181" t="s">
        <v>7205</v>
      </c>
      <c r="Z320" s="181" t="s">
        <v>333</v>
      </c>
      <c r="AA320" s="181">
        <v>2010</v>
      </c>
      <c r="AB320" s="186">
        <v>72.5</v>
      </c>
      <c r="AC320" s="186">
        <v>73.33</v>
      </c>
      <c r="AD320" s="181">
        <v>660</v>
      </c>
      <c r="AE320" s="181">
        <v>900</v>
      </c>
      <c r="AF320" s="181" t="s">
        <v>227</v>
      </c>
      <c r="AG320" s="181" t="s">
        <v>279</v>
      </c>
      <c r="AH320" s="181" t="s">
        <v>7206</v>
      </c>
      <c r="AI320" s="181" t="s">
        <v>7207</v>
      </c>
      <c r="AJ320" s="181" t="s">
        <v>333</v>
      </c>
      <c r="AK320" s="181">
        <v>2012</v>
      </c>
      <c r="AL320" s="186">
        <v>80.599999999999994</v>
      </c>
      <c r="AM320" s="186">
        <v>80.14</v>
      </c>
      <c r="AN320" s="181">
        <v>561</v>
      </c>
      <c r="AO320" s="181">
        <v>700</v>
      </c>
      <c r="AP320" s="181"/>
      <c r="AQ320" s="181"/>
      <c r="AR320" s="181"/>
      <c r="AS320" s="181"/>
      <c r="AT320" s="181"/>
      <c r="AU320" s="187"/>
      <c r="AV320" s="181" t="s">
        <v>124</v>
      </c>
      <c r="AW320" s="181"/>
      <c r="AX320" s="188">
        <v>11251</v>
      </c>
      <c r="AY320" s="181">
        <v>2013</v>
      </c>
      <c r="AZ320" s="181" t="s">
        <v>125</v>
      </c>
      <c r="BA320" s="23" t="s">
        <v>6474</v>
      </c>
      <c r="BB320" s="181">
        <v>2013</v>
      </c>
      <c r="BC320" s="181">
        <v>2017</v>
      </c>
      <c r="BD320" s="181" t="s">
        <v>120</v>
      </c>
      <c r="BE320" s="189">
        <v>10900313040</v>
      </c>
      <c r="BF320" s="190">
        <v>131090110243</v>
      </c>
      <c r="BG320" s="187">
        <v>7.48</v>
      </c>
      <c r="BH320" s="187">
        <v>7.24</v>
      </c>
      <c r="BI320" s="187">
        <v>6.86</v>
      </c>
      <c r="BJ320" s="187">
        <v>7.31</v>
      </c>
      <c r="BK320" s="187">
        <v>7.15</v>
      </c>
      <c r="BL320" s="17">
        <f t="shared" si="23"/>
        <v>7.2080000000000002</v>
      </c>
      <c r="BM320" s="191" t="s">
        <v>976</v>
      </c>
      <c r="BN320" s="192"/>
      <c r="BO320" s="193" t="s">
        <v>195</v>
      </c>
      <c r="BP320" s="193" t="s">
        <v>196</v>
      </c>
      <c r="BQ320" s="188">
        <v>1</v>
      </c>
      <c r="BR320" s="194" t="s">
        <v>7208</v>
      </c>
      <c r="BS320" s="194" t="s">
        <v>127</v>
      </c>
      <c r="BT320" s="122"/>
      <c r="BU320" s="122"/>
      <c r="BV320" s="122"/>
      <c r="BW320" s="122"/>
      <c r="BX320" s="188"/>
      <c r="BY320" s="188"/>
      <c r="BZ320" s="194"/>
      <c r="CA320" s="122"/>
      <c r="CB320" s="122"/>
      <c r="CC320" s="122"/>
      <c r="CD320" s="122" t="s">
        <v>7209</v>
      </c>
      <c r="CE320" s="122" t="s">
        <v>2570</v>
      </c>
      <c r="CF320" s="122"/>
      <c r="CG320" s="122"/>
      <c r="CH320" s="122" t="s">
        <v>7210</v>
      </c>
      <c r="CI320" s="122" t="s">
        <v>171</v>
      </c>
      <c r="CJ320" s="122"/>
      <c r="CK320" s="122"/>
      <c r="CL320" s="122"/>
      <c r="CM320" s="122"/>
      <c r="CN320" s="122"/>
      <c r="CO320" s="122"/>
      <c r="CP320" s="122"/>
      <c r="CQ320" s="122" t="s">
        <v>7211</v>
      </c>
      <c r="CR320" s="122" t="s">
        <v>7212</v>
      </c>
      <c r="CS320" s="194" t="s">
        <v>1534</v>
      </c>
      <c r="CT320" s="194" t="s">
        <v>142</v>
      </c>
      <c r="CU320" s="122">
        <v>722205</v>
      </c>
      <c r="CV320" s="194" t="s">
        <v>7211</v>
      </c>
      <c r="CW320" s="194" t="s">
        <v>7212</v>
      </c>
      <c r="CX320" s="194" t="s">
        <v>1534</v>
      </c>
      <c r="CY320" s="194" t="s">
        <v>142</v>
      </c>
      <c r="CZ320" s="122">
        <v>722205</v>
      </c>
    </row>
    <row r="321" spans="1:104" s="19" customFormat="1">
      <c r="A321" s="10">
        <v>320</v>
      </c>
      <c r="B321" s="181">
        <v>1310903057</v>
      </c>
      <c r="C321" s="181" t="s">
        <v>6474</v>
      </c>
      <c r="D321" s="122" t="s">
        <v>7213</v>
      </c>
      <c r="E321" s="122" t="s">
        <v>7214</v>
      </c>
      <c r="F321" s="122"/>
      <c r="G321" s="122" t="s">
        <v>1171</v>
      </c>
      <c r="H321" s="181" t="s">
        <v>7215</v>
      </c>
      <c r="I321" s="181" t="s">
        <v>104</v>
      </c>
      <c r="J321" s="183" t="s">
        <v>7216</v>
      </c>
      <c r="K321" s="181">
        <v>20</v>
      </c>
      <c r="L321" s="181" t="s">
        <v>506</v>
      </c>
      <c r="M321" s="181" t="s">
        <v>107</v>
      </c>
      <c r="N321" s="181" t="s">
        <v>966</v>
      </c>
      <c r="O321" s="181" t="s">
        <v>109</v>
      </c>
      <c r="P321" s="122" t="s">
        <v>7217</v>
      </c>
      <c r="Q321" s="181" t="s">
        <v>7218</v>
      </c>
      <c r="R321" s="184">
        <v>7686854044</v>
      </c>
      <c r="S321" s="184">
        <v>9830370854</v>
      </c>
      <c r="T321" s="185" t="s">
        <v>7219</v>
      </c>
      <c r="U321" s="122"/>
      <c r="V321" s="181" t="s">
        <v>3307</v>
      </c>
      <c r="W321" s="181" t="s">
        <v>224</v>
      </c>
      <c r="X321" s="181" t="s">
        <v>7220</v>
      </c>
      <c r="Y321" s="181" t="s">
        <v>7221</v>
      </c>
      <c r="Z321" s="181" t="s">
        <v>333</v>
      </c>
      <c r="AA321" s="181">
        <v>2011</v>
      </c>
      <c r="AB321" s="186">
        <v>84.25</v>
      </c>
      <c r="AC321" s="186">
        <v>84.25</v>
      </c>
      <c r="AD321" s="181">
        <v>674</v>
      </c>
      <c r="AE321" s="181">
        <v>800</v>
      </c>
      <c r="AF321" s="181" t="s">
        <v>227</v>
      </c>
      <c r="AG321" s="181" t="s">
        <v>279</v>
      </c>
      <c r="AH321" s="181" t="s">
        <v>7220</v>
      </c>
      <c r="AI321" s="181" t="s">
        <v>1480</v>
      </c>
      <c r="AJ321" s="181" t="s">
        <v>333</v>
      </c>
      <c r="AK321" s="181">
        <v>2013</v>
      </c>
      <c r="AL321" s="186">
        <v>80.400000000000006</v>
      </c>
      <c r="AM321" s="186">
        <v>76.569999999999993</v>
      </c>
      <c r="AN321" s="181">
        <v>536</v>
      </c>
      <c r="AO321" s="181">
        <v>700</v>
      </c>
      <c r="AP321" s="181"/>
      <c r="AQ321" s="181"/>
      <c r="AR321" s="181"/>
      <c r="AS321" s="181"/>
      <c r="AT321" s="181"/>
      <c r="AU321" s="187"/>
      <c r="AV321" s="181" t="s">
        <v>124</v>
      </c>
      <c r="AW321" s="181"/>
      <c r="AX321" s="188">
        <v>10889</v>
      </c>
      <c r="AY321" s="181">
        <v>2013</v>
      </c>
      <c r="AZ321" s="181" t="s">
        <v>125</v>
      </c>
      <c r="BA321" s="23" t="s">
        <v>6474</v>
      </c>
      <c r="BB321" s="181">
        <v>2013</v>
      </c>
      <c r="BC321" s="181">
        <v>2017</v>
      </c>
      <c r="BD321" s="181" t="s">
        <v>120</v>
      </c>
      <c r="BE321" s="189">
        <v>10900313041</v>
      </c>
      <c r="BF321" s="190">
        <v>131090110244</v>
      </c>
      <c r="BG321" s="187">
        <v>7.59</v>
      </c>
      <c r="BH321" s="187">
        <v>9</v>
      </c>
      <c r="BI321" s="187">
        <v>8.9</v>
      </c>
      <c r="BJ321" s="187">
        <v>8.15</v>
      </c>
      <c r="BK321" s="187">
        <v>7.88</v>
      </c>
      <c r="BL321" s="17">
        <f t="shared" si="23"/>
        <v>8.3040000000000003</v>
      </c>
      <c r="BM321" s="191" t="s">
        <v>976</v>
      </c>
      <c r="BN321" s="192"/>
      <c r="BO321" s="193" t="s">
        <v>976</v>
      </c>
      <c r="BP321" s="193"/>
      <c r="BQ321" s="188"/>
      <c r="BR321" s="194" t="s">
        <v>7222</v>
      </c>
      <c r="BS321" s="194" t="s">
        <v>948</v>
      </c>
      <c r="BT321" s="122"/>
      <c r="BU321" s="122"/>
      <c r="BV321" s="122"/>
      <c r="BW321" s="122" t="s">
        <v>7223</v>
      </c>
      <c r="BX321" s="188"/>
      <c r="BY321" s="188"/>
      <c r="BZ321" s="194"/>
      <c r="CA321" s="122"/>
      <c r="CB321" s="122" t="s">
        <v>7224</v>
      </c>
      <c r="CC321" s="122"/>
      <c r="CD321" s="122" t="s">
        <v>7225</v>
      </c>
      <c r="CE321" s="122" t="s">
        <v>7226</v>
      </c>
      <c r="CF321" s="122" t="s">
        <v>7227</v>
      </c>
      <c r="CG321" s="122" t="s">
        <v>7228</v>
      </c>
      <c r="CH321" s="122" t="s">
        <v>7229</v>
      </c>
      <c r="CI321" s="122" t="s">
        <v>204</v>
      </c>
      <c r="CJ321" s="122"/>
      <c r="CK321" s="122"/>
      <c r="CL321" s="122"/>
      <c r="CM321" s="122"/>
      <c r="CN321" s="122"/>
      <c r="CO321" s="122"/>
      <c r="CP321" s="122"/>
      <c r="CQ321" s="122" t="s">
        <v>7230</v>
      </c>
      <c r="CR321" s="122" t="s">
        <v>7231</v>
      </c>
      <c r="CS321" s="194" t="s">
        <v>7232</v>
      </c>
      <c r="CT321" s="194" t="s">
        <v>142</v>
      </c>
      <c r="CU321" s="122">
        <v>700059</v>
      </c>
      <c r="CV321" s="194" t="s">
        <v>7233</v>
      </c>
      <c r="CW321" s="194" t="s">
        <v>7231</v>
      </c>
      <c r="CX321" s="194" t="s">
        <v>7234</v>
      </c>
      <c r="CY321" s="194" t="s">
        <v>142</v>
      </c>
      <c r="CZ321" s="122">
        <v>700059</v>
      </c>
    </row>
    <row r="322" spans="1:104" s="19" customFormat="1">
      <c r="A322" s="10">
        <v>321</v>
      </c>
      <c r="B322" s="181">
        <v>1310903051</v>
      </c>
      <c r="C322" s="181" t="s">
        <v>6474</v>
      </c>
      <c r="D322" s="122" t="s">
        <v>7235</v>
      </c>
      <c r="E322" s="122" t="s">
        <v>7236</v>
      </c>
      <c r="F322" s="122"/>
      <c r="G322" s="122" t="s">
        <v>1171</v>
      </c>
      <c r="H322" s="181" t="s">
        <v>7237</v>
      </c>
      <c r="I322" s="181" t="s">
        <v>104</v>
      </c>
      <c r="J322" s="183" t="s">
        <v>7238</v>
      </c>
      <c r="K322" s="181">
        <v>20</v>
      </c>
      <c r="L322" s="181" t="s">
        <v>216</v>
      </c>
      <c r="M322" s="181" t="s">
        <v>107</v>
      </c>
      <c r="N322" s="181" t="s">
        <v>966</v>
      </c>
      <c r="O322" s="181" t="s">
        <v>109</v>
      </c>
      <c r="P322" s="122" t="s">
        <v>7239</v>
      </c>
      <c r="Q322" s="181" t="s">
        <v>7240</v>
      </c>
      <c r="R322" s="184" t="s">
        <v>7241</v>
      </c>
      <c r="S322" s="184" t="s">
        <v>7242</v>
      </c>
      <c r="T322" s="185" t="s">
        <v>7243</v>
      </c>
      <c r="U322" s="185" t="s">
        <v>7244</v>
      </c>
      <c r="V322" s="181" t="s">
        <v>1673</v>
      </c>
      <c r="W322" s="181" t="s">
        <v>7245</v>
      </c>
      <c r="X322" s="181" t="s">
        <v>7246</v>
      </c>
      <c r="Y322" s="181" t="s">
        <v>852</v>
      </c>
      <c r="Z322" s="181" t="s">
        <v>333</v>
      </c>
      <c r="AA322" s="181">
        <v>2011</v>
      </c>
      <c r="AB322" s="186">
        <v>84</v>
      </c>
      <c r="AC322" s="186">
        <v>84</v>
      </c>
      <c r="AD322" s="181">
        <v>672</v>
      </c>
      <c r="AE322" s="181">
        <v>800</v>
      </c>
      <c r="AF322" s="181" t="s">
        <v>227</v>
      </c>
      <c r="AG322" s="181" t="s">
        <v>279</v>
      </c>
      <c r="AH322" s="181" t="s">
        <v>7246</v>
      </c>
      <c r="AI322" s="181" t="s">
        <v>1920</v>
      </c>
      <c r="AJ322" s="181" t="s">
        <v>333</v>
      </c>
      <c r="AK322" s="181">
        <v>2013</v>
      </c>
      <c r="AL322" s="186">
        <v>77.8</v>
      </c>
      <c r="AM322" s="186">
        <v>78.569999999999993</v>
      </c>
      <c r="AN322" s="181">
        <v>550</v>
      </c>
      <c r="AO322" s="181">
        <v>700</v>
      </c>
      <c r="AP322" s="181" t="s">
        <v>1351</v>
      </c>
      <c r="AQ322" s="181" t="s">
        <v>1351</v>
      </c>
      <c r="AR322" s="181" t="s">
        <v>1351</v>
      </c>
      <c r="AS322" s="181" t="s">
        <v>1351</v>
      </c>
      <c r="AT322" s="181" t="s">
        <v>1351</v>
      </c>
      <c r="AU322" s="187" t="s">
        <v>1351</v>
      </c>
      <c r="AV322" s="181" t="s">
        <v>124</v>
      </c>
      <c r="AW322" s="181">
        <v>5487</v>
      </c>
      <c r="AX322" s="188">
        <v>15487</v>
      </c>
      <c r="AY322" s="181">
        <v>2013</v>
      </c>
      <c r="AZ322" s="181" t="s">
        <v>125</v>
      </c>
      <c r="BA322" s="23" t="s">
        <v>6474</v>
      </c>
      <c r="BB322" s="181">
        <v>2013</v>
      </c>
      <c r="BC322" s="181">
        <v>2017</v>
      </c>
      <c r="BD322" s="181" t="s">
        <v>120</v>
      </c>
      <c r="BE322" s="189">
        <v>10900313042</v>
      </c>
      <c r="BF322" s="190">
        <v>131090110245</v>
      </c>
      <c r="BG322" s="187">
        <v>8.07</v>
      </c>
      <c r="BH322" s="187">
        <v>8.24</v>
      </c>
      <c r="BI322" s="187">
        <v>8.31</v>
      </c>
      <c r="BJ322" s="187">
        <v>8.27</v>
      </c>
      <c r="BK322" s="187">
        <v>8.69</v>
      </c>
      <c r="BL322" s="17">
        <f t="shared" si="23"/>
        <v>8.3159999999999989</v>
      </c>
      <c r="BM322" s="191" t="s">
        <v>976</v>
      </c>
      <c r="BN322" s="192" t="s">
        <v>1351</v>
      </c>
      <c r="BO322" s="193" t="s">
        <v>5843</v>
      </c>
      <c r="BP322" s="193" t="s">
        <v>1351</v>
      </c>
      <c r="BQ322" s="188" t="s">
        <v>1351</v>
      </c>
      <c r="BR322" s="194" t="s">
        <v>7247</v>
      </c>
      <c r="BS322" s="194" t="s">
        <v>6702</v>
      </c>
      <c r="BT322" s="122" t="s">
        <v>6703</v>
      </c>
      <c r="BU322" s="122" t="s">
        <v>4630</v>
      </c>
      <c r="BV322" s="122" t="s">
        <v>6114</v>
      </c>
      <c r="BW322" s="122" t="s">
        <v>7248</v>
      </c>
      <c r="BX322" s="188" t="s">
        <v>1351</v>
      </c>
      <c r="BY322" s="188" t="s">
        <v>1351</v>
      </c>
      <c r="BZ322" s="194" t="s">
        <v>6707</v>
      </c>
      <c r="CA322" s="122" t="s">
        <v>7249</v>
      </c>
      <c r="CB322" s="122" t="s">
        <v>7250</v>
      </c>
      <c r="CC322" s="122" t="s">
        <v>7251</v>
      </c>
      <c r="CD322" s="122" t="s">
        <v>7252</v>
      </c>
      <c r="CE322" s="122" t="s">
        <v>235</v>
      </c>
      <c r="CF322" s="122" t="s">
        <v>7253</v>
      </c>
      <c r="CG322" s="122" t="s">
        <v>7254</v>
      </c>
      <c r="CH322" s="122" t="s">
        <v>7255</v>
      </c>
      <c r="CI322" s="122" t="s">
        <v>204</v>
      </c>
      <c r="CJ322" s="122" t="s">
        <v>1351</v>
      </c>
      <c r="CK322" s="122" t="s">
        <v>1351</v>
      </c>
      <c r="CL322" s="122" t="s">
        <v>1351</v>
      </c>
      <c r="CM322" s="122" t="s">
        <v>1351</v>
      </c>
      <c r="CN322" s="122" t="s">
        <v>1351</v>
      </c>
      <c r="CO322" s="122" t="s">
        <v>1351</v>
      </c>
      <c r="CP322" s="122" t="s">
        <v>1351</v>
      </c>
      <c r="CQ322" s="122" t="s">
        <v>7256</v>
      </c>
      <c r="CR322" s="122" t="s">
        <v>761</v>
      </c>
      <c r="CS322" s="194" t="s">
        <v>762</v>
      </c>
      <c r="CT322" s="194" t="s">
        <v>142</v>
      </c>
      <c r="CU322" s="122">
        <v>721171</v>
      </c>
      <c r="CV322" s="194" t="s">
        <v>7257</v>
      </c>
      <c r="CW322" s="194" t="s">
        <v>761</v>
      </c>
      <c r="CX322" s="194" t="s">
        <v>762</v>
      </c>
      <c r="CY322" s="194" t="s">
        <v>142</v>
      </c>
      <c r="CZ322" s="122">
        <v>721171</v>
      </c>
    </row>
    <row r="323" spans="1:104" s="19" customFormat="1">
      <c r="A323" s="10">
        <v>322</v>
      </c>
      <c r="B323" s="181">
        <v>1310903074</v>
      </c>
      <c r="C323" s="181" t="s">
        <v>6474</v>
      </c>
      <c r="D323" s="122" t="s">
        <v>7258</v>
      </c>
      <c r="E323" s="122" t="s">
        <v>7259</v>
      </c>
      <c r="F323" s="122"/>
      <c r="G323" s="122" t="s">
        <v>6663</v>
      </c>
      <c r="H323" s="181" t="s">
        <v>7260</v>
      </c>
      <c r="I323" s="181" t="s">
        <v>181</v>
      </c>
      <c r="J323" s="183" t="s">
        <v>7261</v>
      </c>
      <c r="K323" s="181" t="s">
        <v>1938</v>
      </c>
      <c r="L323" s="181" t="s">
        <v>3207</v>
      </c>
      <c r="M323" s="181" t="s">
        <v>107</v>
      </c>
      <c r="N323" s="181" t="s">
        <v>966</v>
      </c>
      <c r="O323" s="181" t="s">
        <v>109</v>
      </c>
      <c r="P323" s="122" t="s">
        <v>7262</v>
      </c>
      <c r="Q323" s="181">
        <v>9433961116</v>
      </c>
      <c r="R323" s="184">
        <v>9681734606</v>
      </c>
      <c r="S323" s="184">
        <v>9433021409</v>
      </c>
      <c r="T323" s="185" t="s">
        <v>7263</v>
      </c>
      <c r="U323" s="185" t="s">
        <v>7264</v>
      </c>
      <c r="V323" s="181" t="s">
        <v>276</v>
      </c>
      <c r="W323" s="181" t="s">
        <v>330</v>
      </c>
      <c r="X323" s="181" t="s">
        <v>7265</v>
      </c>
      <c r="Y323" s="181" t="s">
        <v>7266</v>
      </c>
      <c r="Z323" s="181" t="s">
        <v>333</v>
      </c>
      <c r="AA323" s="181">
        <v>2011</v>
      </c>
      <c r="AB323" s="186">
        <v>82</v>
      </c>
      <c r="AC323" s="186">
        <v>81.77</v>
      </c>
      <c r="AD323" s="181">
        <v>736</v>
      </c>
      <c r="AE323" s="181">
        <v>900</v>
      </c>
      <c r="AF323" s="181" t="s">
        <v>6278</v>
      </c>
      <c r="AG323" s="181" t="s">
        <v>334</v>
      </c>
      <c r="AH323" s="181" t="s">
        <v>404</v>
      </c>
      <c r="AI323" s="181" t="s">
        <v>7267</v>
      </c>
      <c r="AJ323" s="181" t="s">
        <v>120</v>
      </c>
      <c r="AK323" s="181">
        <v>2013</v>
      </c>
      <c r="AL323" s="186">
        <v>76.2</v>
      </c>
      <c r="AM323" s="186">
        <v>74.14</v>
      </c>
      <c r="AN323" s="181">
        <v>519</v>
      </c>
      <c r="AO323" s="181">
        <v>700</v>
      </c>
      <c r="AP323" s="181"/>
      <c r="AQ323" s="181"/>
      <c r="AR323" s="181"/>
      <c r="AS323" s="181"/>
      <c r="AT323" s="181"/>
      <c r="AU323" s="187"/>
      <c r="AV323" s="181" t="s">
        <v>124</v>
      </c>
      <c r="AW323" s="181"/>
      <c r="AX323" s="188">
        <v>10570</v>
      </c>
      <c r="AY323" s="181">
        <v>2013</v>
      </c>
      <c r="AZ323" s="181" t="s">
        <v>125</v>
      </c>
      <c r="BA323" s="23" t="s">
        <v>6474</v>
      </c>
      <c r="BB323" s="181">
        <v>2013</v>
      </c>
      <c r="BC323" s="181">
        <v>2017</v>
      </c>
      <c r="BD323" s="181" t="s">
        <v>120</v>
      </c>
      <c r="BE323" s="189">
        <v>10900313043</v>
      </c>
      <c r="BF323" s="190">
        <v>131090110246</v>
      </c>
      <c r="BG323" s="187">
        <v>6.96</v>
      </c>
      <c r="BH323" s="187">
        <v>6.79</v>
      </c>
      <c r="BI323" s="187">
        <v>7</v>
      </c>
      <c r="BJ323" s="187">
        <v>7.46</v>
      </c>
      <c r="BK323" s="187">
        <v>7.5</v>
      </c>
      <c r="BL323" s="17">
        <f t="shared" si="23"/>
        <v>7.1420000000000003</v>
      </c>
      <c r="BM323" s="191" t="s">
        <v>976</v>
      </c>
      <c r="BN323" s="192"/>
      <c r="BO323" s="193" t="s">
        <v>976</v>
      </c>
      <c r="BP323" s="193"/>
      <c r="BQ323" s="188"/>
      <c r="BR323" s="194" t="s">
        <v>7268</v>
      </c>
      <c r="BS323" s="194" t="s">
        <v>7269</v>
      </c>
      <c r="BT323" s="122"/>
      <c r="BU323" s="122"/>
      <c r="BV323" s="122"/>
      <c r="BW323" s="122"/>
      <c r="BX323" s="188"/>
      <c r="BY323" s="188"/>
      <c r="BZ323" s="194" t="s">
        <v>7270</v>
      </c>
      <c r="CA323" s="122"/>
      <c r="CB323" s="122" t="s">
        <v>7271</v>
      </c>
      <c r="CC323" s="122"/>
      <c r="CD323" s="122" t="s">
        <v>7272</v>
      </c>
      <c r="CE323" s="122" t="s">
        <v>235</v>
      </c>
      <c r="CF323" s="122" t="s">
        <v>7273</v>
      </c>
      <c r="CG323" s="122" t="s">
        <v>7274</v>
      </c>
      <c r="CH323" s="122" t="s">
        <v>7275</v>
      </c>
      <c r="CI323" s="122" t="s">
        <v>204</v>
      </c>
      <c r="CJ323" s="122"/>
      <c r="CK323" s="122"/>
      <c r="CL323" s="122"/>
      <c r="CM323" s="122"/>
      <c r="CN323" s="122"/>
      <c r="CO323" s="122"/>
      <c r="CP323" s="122"/>
      <c r="CQ323" s="122" t="s">
        <v>7276</v>
      </c>
      <c r="CR323" s="122" t="s">
        <v>7277</v>
      </c>
      <c r="CS323" s="194" t="s">
        <v>572</v>
      </c>
      <c r="CT323" s="194" t="s">
        <v>142</v>
      </c>
      <c r="CU323" s="122">
        <v>700103</v>
      </c>
      <c r="CV323" s="194" t="s">
        <v>7276</v>
      </c>
      <c r="CW323" s="194" t="s">
        <v>7277</v>
      </c>
      <c r="CX323" s="194" t="s">
        <v>572</v>
      </c>
      <c r="CY323" s="194" t="s">
        <v>142</v>
      </c>
      <c r="CZ323" s="122">
        <v>700103</v>
      </c>
    </row>
    <row r="324" spans="1:104" s="19" customFormat="1">
      <c r="A324" s="10">
        <v>323</v>
      </c>
      <c r="B324" s="11">
        <v>1310903378</v>
      </c>
      <c r="C324" s="181" t="s">
        <v>6474</v>
      </c>
      <c r="D324" s="12" t="s">
        <v>7278</v>
      </c>
      <c r="E324" s="12" t="s">
        <v>7279</v>
      </c>
      <c r="F324" s="12"/>
      <c r="G324" s="12" t="s">
        <v>146</v>
      </c>
      <c r="H324" s="11" t="s">
        <v>7280</v>
      </c>
      <c r="I324" s="11" t="s">
        <v>104</v>
      </c>
      <c r="J324" s="42" t="s">
        <v>7281</v>
      </c>
      <c r="K324" s="11">
        <v>21</v>
      </c>
      <c r="L324" s="11" t="s">
        <v>148</v>
      </c>
      <c r="M324" s="11" t="s">
        <v>107</v>
      </c>
      <c r="N324" s="11" t="s">
        <v>966</v>
      </c>
      <c r="O324" s="11" t="s">
        <v>109</v>
      </c>
      <c r="P324" s="12" t="s">
        <v>6242</v>
      </c>
      <c r="Q324" s="11">
        <v>9852725227</v>
      </c>
      <c r="R324" s="43">
        <v>9674508963</v>
      </c>
      <c r="S324" s="43">
        <v>7739218714</v>
      </c>
      <c r="T324" s="12" t="s">
        <v>7282</v>
      </c>
      <c r="U324" s="12"/>
      <c r="V324" s="11" t="s">
        <v>3005</v>
      </c>
      <c r="W324" s="11" t="s">
        <v>188</v>
      </c>
      <c r="X324" s="11" t="s">
        <v>7283</v>
      </c>
      <c r="Y324" s="11" t="s">
        <v>7284</v>
      </c>
      <c r="Z324" s="11" t="s">
        <v>120</v>
      </c>
      <c r="AA324" s="11">
        <v>2010</v>
      </c>
      <c r="AB324" s="200">
        <v>83.6</v>
      </c>
      <c r="AC324" s="200">
        <v>83.6</v>
      </c>
      <c r="AD324" s="11">
        <v>418</v>
      </c>
      <c r="AE324" s="11">
        <v>500</v>
      </c>
      <c r="AF324" s="11" t="s">
        <v>7285</v>
      </c>
      <c r="AG324" s="11" t="s">
        <v>188</v>
      </c>
      <c r="AH324" s="11" t="s">
        <v>7286</v>
      </c>
      <c r="AI324" s="11" t="s">
        <v>1005</v>
      </c>
      <c r="AJ324" s="11" t="s">
        <v>120</v>
      </c>
      <c r="AK324" s="11">
        <v>2012</v>
      </c>
      <c r="AL324" s="200">
        <v>83.6</v>
      </c>
      <c r="AM324" s="200">
        <v>83.6</v>
      </c>
      <c r="AN324" s="11">
        <v>418</v>
      </c>
      <c r="AO324" s="11">
        <v>500</v>
      </c>
      <c r="AP324" s="11"/>
      <c r="AQ324" s="11"/>
      <c r="AR324" s="11"/>
      <c r="AS324" s="11"/>
      <c r="AT324" s="11"/>
      <c r="AU324" s="21"/>
      <c r="AV324" s="11" t="s">
        <v>124</v>
      </c>
      <c r="AW324" s="11"/>
      <c r="AX324" s="11">
        <v>10864</v>
      </c>
      <c r="AY324" s="11">
        <v>2013</v>
      </c>
      <c r="AZ324" s="11" t="s">
        <v>5457</v>
      </c>
      <c r="BA324" s="11" t="s">
        <v>6474</v>
      </c>
      <c r="BB324" s="11">
        <v>2013</v>
      </c>
      <c r="BC324" s="11">
        <v>2017</v>
      </c>
      <c r="BD324" s="11" t="s">
        <v>120</v>
      </c>
      <c r="BE324" s="45">
        <v>10900313044</v>
      </c>
      <c r="BF324" s="16" t="s">
        <v>7287</v>
      </c>
      <c r="BG324" s="21">
        <v>8.2200000000000006</v>
      </c>
      <c r="BH324" s="21">
        <v>8.59</v>
      </c>
      <c r="BI324" s="21">
        <v>7.93</v>
      </c>
      <c r="BJ324" s="21">
        <v>8.6199999999999992</v>
      </c>
      <c r="BK324" s="21">
        <v>8.65</v>
      </c>
      <c r="BL324" s="17">
        <f t="shared" si="23"/>
        <v>8.4019999999999992</v>
      </c>
      <c r="BM324" s="46"/>
      <c r="BN324" s="47"/>
      <c r="BO324" s="48" t="s">
        <v>195</v>
      </c>
      <c r="BP324" s="48" t="s">
        <v>196</v>
      </c>
      <c r="BQ324" s="49">
        <v>1</v>
      </c>
      <c r="BR324" s="12" t="s">
        <v>1481</v>
      </c>
      <c r="BS324" s="12" t="s">
        <v>7269</v>
      </c>
      <c r="BT324" s="12"/>
      <c r="BU324" s="12"/>
      <c r="BV324" s="12"/>
      <c r="BW324" s="12"/>
      <c r="BX324" s="49"/>
      <c r="BY324" s="49"/>
      <c r="BZ324" s="18"/>
      <c r="CA324" s="12"/>
      <c r="CB324" s="12"/>
      <c r="CC324" s="12"/>
      <c r="CD324" s="12" t="s">
        <v>7288</v>
      </c>
      <c r="CE324" s="12" t="s">
        <v>134</v>
      </c>
      <c r="CF324" s="12"/>
      <c r="CG324" s="12"/>
      <c r="CH324" s="12" t="s">
        <v>4440</v>
      </c>
      <c r="CI324" s="12" t="s">
        <v>204</v>
      </c>
      <c r="CJ324" s="12"/>
      <c r="CK324" s="12"/>
      <c r="CL324" s="12"/>
      <c r="CM324" s="12"/>
      <c r="CN324" s="12"/>
      <c r="CO324" s="12"/>
      <c r="CP324" s="12"/>
      <c r="CQ324" s="12" t="s">
        <v>7289</v>
      </c>
      <c r="CR324" s="12" t="s">
        <v>988</v>
      </c>
      <c r="CS324" s="12" t="s">
        <v>6242</v>
      </c>
      <c r="CT324" s="12" t="s">
        <v>207</v>
      </c>
      <c r="CU324" s="12">
        <v>814112</v>
      </c>
      <c r="CV324" s="12" t="s">
        <v>7290</v>
      </c>
      <c r="CW324" s="12" t="s">
        <v>1665</v>
      </c>
      <c r="CX324" s="12" t="s">
        <v>572</v>
      </c>
      <c r="CY324" s="12" t="s">
        <v>142</v>
      </c>
      <c r="CZ324" s="12">
        <v>700152</v>
      </c>
    </row>
    <row r="325" spans="1:104" s="19" customFormat="1">
      <c r="A325" s="10">
        <v>324</v>
      </c>
      <c r="B325" s="181">
        <v>1310903030</v>
      </c>
      <c r="C325" s="181" t="s">
        <v>6474</v>
      </c>
      <c r="D325" s="122" t="s">
        <v>7291</v>
      </c>
      <c r="E325" s="122" t="s">
        <v>7292</v>
      </c>
      <c r="F325" s="122"/>
      <c r="G325" s="122" t="s">
        <v>1171</v>
      </c>
      <c r="H325" s="181" t="s">
        <v>7293</v>
      </c>
      <c r="I325" s="181" t="s">
        <v>181</v>
      </c>
      <c r="J325" s="183" t="s">
        <v>7294</v>
      </c>
      <c r="K325" s="181" t="s">
        <v>1938</v>
      </c>
      <c r="L325" s="181" t="s">
        <v>148</v>
      </c>
      <c r="M325" s="181" t="s">
        <v>149</v>
      </c>
      <c r="N325" s="181" t="s">
        <v>966</v>
      </c>
      <c r="O325" s="181" t="s">
        <v>109</v>
      </c>
      <c r="P325" s="122" t="s">
        <v>7295</v>
      </c>
      <c r="Q325" s="181">
        <v>9775901869</v>
      </c>
      <c r="R325" s="184">
        <v>9073073250</v>
      </c>
      <c r="S325" s="184">
        <v>9062771204</v>
      </c>
      <c r="T325" s="185" t="s">
        <v>7296</v>
      </c>
      <c r="U325" s="185" t="s">
        <v>7297</v>
      </c>
      <c r="V325" s="181" t="s">
        <v>725</v>
      </c>
      <c r="W325" s="181" t="s">
        <v>1572</v>
      </c>
      <c r="X325" s="181" t="s">
        <v>7298</v>
      </c>
      <c r="Y325" s="181" t="s">
        <v>7299</v>
      </c>
      <c r="Z325" s="181" t="s">
        <v>333</v>
      </c>
      <c r="AA325" s="181">
        <v>2011</v>
      </c>
      <c r="AB325" s="186">
        <v>79</v>
      </c>
      <c r="AC325" s="186">
        <v>79.44</v>
      </c>
      <c r="AD325" s="181">
        <v>715</v>
      </c>
      <c r="AE325" s="181">
        <v>900</v>
      </c>
      <c r="AF325" s="181" t="s">
        <v>7300</v>
      </c>
      <c r="AG325" s="181" t="s">
        <v>1180</v>
      </c>
      <c r="AH325" s="181" t="s">
        <v>7301</v>
      </c>
      <c r="AI325" s="181" t="s">
        <v>7302</v>
      </c>
      <c r="AJ325" s="181" t="s">
        <v>333</v>
      </c>
      <c r="AK325" s="181">
        <v>2013</v>
      </c>
      <c r="AL325" s="186">
        <v>63.6</v>
      </c>
      <c r="AM325" s="186">
        <v>62.57</v>
      </c>
      <c r="AN325" s="181">
        <v>438</v>
      </c>
      <c r="AO325" s="181">
        <v>700</v>
      </c>
      <c r="AP325" s="181"/>
      <c r="AQ325" s="181"/>
      <c r="AR325" s="181"/>
      <c r="AS325" s="181"/>
      <c r="AT325" s="181"/>
      <c r="AU325" s="187"/>
      <c r="AV325" s="181" t="s">
        <v>124</v>
      </c>
      <c r="AW325" s="181"/>
      <c r="AX325" s="188">
        <v>9343</v>
      </c>
      <c r="AY325" s="181">
        <v>2013</v>
      </c>
      <c r="AZ325" s="181" t="s">
        <v>125</v>
      </c>
      <c r="BA325" s="23" t="s">
        <v>6474</v>
      </c>
      <c r="BB325" s="181">
        <v>2013</v>
      </c>
      <c r="BC325" s="181">
        <v>2017</v>
      </c>
      <c r="BD325" s="181" t="s">
        <v>120</v>
      </c>
      <c r="BE325" s="189">
        <v>10900313045</v>
      </c>
      <c r="BF325" s="190">
        <v>131090110248</v>
      </c>
      <c r="BG325" s="187">
        <v>7.07</v>
      </c>
      <c r="BH325" s="187">
        <v>7.28</v>
      </c>
      <c r="BI325" s="187">
        <v>7.41</v>
      </c>
      <c r="BJ325" s="187">
        <v>7.81</v>
      </c>
      <c r="BK325" s="187">
        <v>7.58</v>
      </c>
      <c r="BL325" s="17">
        <f t="shared" si="23"/>
        <v>7.43</v>
      </c>
      <c r="BM325" s="191" t="s">
        <v>976</v>
      </c>
      <c r="BN325" s="192"/>
      <c r="BO325" s="193" t="s">
        <v>976</v>
      </c>
      <c r="BP325" s="193"/>
      <c r="BQ325" s="188"/>
      <c r="BR325" s="194" t="s">
        <v>7303</v>
      </c>
      <c r="BS325" s="194" t="s">
        <v>7304</v>
      </c>
      <c r="BT325" s="122"/>
      <c r="BU325" s="122"/>
      <c r="BV325" s="122"/>
      <c r="BW325" s="122"/>
      <c r="BX325" s="188"/>
      <c r="BY325" s="188"/>
      <c r="BZ325" s="194"/>
      <c r="CA325" s="122"/>
      <c r="CB325" s="122"/>
      <c r="CC325" s="122"/>
      <c r="CD325" s="122" t="s">
        <v>7305</v>
      </c>
      <c r="CE325" s="122" t="s">
        <v>2570</v>
      </c>
      <c r="CF325" s="122"/>
      <c r="CG325" s="122"/>
      <c r="CH325" s="122" t="s">
        <v>7306</v>
      </c>
      <c r="CI325" s="122" t="s">
        <v>204</v>
      </c>
      <c r="CJ325" s="122"/>
      <c r="CK325" s="122"/>
      <c r="CL325" s="122"/>
      <c r="CM325" s="122"/>
      <c r="CN325" s="122"/>
      <c r="CO325" s="122"/>
      <c r="CP325" s="122"/>
      <c r="CQ325" s="122" t="s">
        <v>7307</v>
      </c>
      <c r="CR325" s="122" t="s">
        <v>7308</v>
      </c>
      <c r="CS325" s="194" t="s">
        <v>1534</v>
      </c>
      <c r="CT325" s="194" t="s">
        <v>142</v>
      </c>
      <c r="CU325" s="122">
        <v>722138</v>
      </c>
      <c r="CV325" s="194" t="s">
        <v>7309</v>
      </c>
      <c r="CW325" s="194" t="s">
        <v>7310</v>
      </c>
      <c r="CX325" s="194" t="s">
        <v>572</v>
      </c>
      <c r="CY325" s="194" t="s">
        <v>7176</v>
      </c>
      <c r="CZ325" s="122">
        <v>700152</v>
      </c>
    </row>
    <row r="326" spans="1:104" s="19" customFormat="1">
      <c r="A326" s="10">
        <v>325</v>
      </c>
      <c r="B326" s="181">
        <v>1310903372</v>
      </c>
      <c r="C326" s="181" t="s">
        <v>6474</v>
      </c>
      <c r="D326" s="122" t="s">
        <v>7311</v>
      </c>
      <c r="E326" s="122" t="s">
        <v>7312</v>
      </c>
      <c r="F326" s="122" t="s">
        <v>3304</v>
      </c>
      <c r="G326" s="122" t="s">
        <v>179</v>
      </c>
      <c r="H326" s="181" t="s">
        <v>7313</v>
      </c>
      <c r="I326" s="181" t="s">
        <v>181</v>
      </c>
      <c r="J326" s="183" t="s">
        <v>7314</v>
      </c>
      <c r="K326" s="181">
        <v>20</v>
      </c>
      <c r="L326" s="181" t="s">
        <v>323</v>
      </c>
      <c r="M326" s="181" t="s">
        <v>149</v>
      </c>
      <c r="N326" s="181" t="s">
        <v>966</v>
      </c>
      <c r="O326" s="181" t="s">
        <v>109</v>
      </c>
      <c r="P326" s="122" t="s">
        <v>7315</v>
      </c>
      <c r="Q326" s="181" t="s">
        <v>7316</v>
      </c>
      <c r="R326" s="184">
        <v>919062895848</v>
      </c>
      <c r="S326" s="184">
        <v>7320093793</v>
      </c>
      <c r="T326" s="185" t="s">
        <v>7317</v>
      </c>
      <c r="U326" s="122" t="s">
        <v>3304</v>
      </c>
      <c r="V326" s="181" t="s">
        <v>378</v>
      </c>
      <c r="W326" s="181" t="s">
        <v>2291</v>
      </c>
      <c r="X326" s="181" t="s">
        <v>7318</v>
      </c>
      <c r="Y326" s="181" t="s">
        <v>3550</v>
      </c>
      <c r="Z326" s="181" t="s">
        <v>158</v>
      </c>
      <c r="AA326" s="181">
        <v>2010</v>
      </c>
      <c r="AB326" s="186">
        <v>83.8</v>
      </c>
      <c r="AC326" s="186">
        <v>83.8</v>
      </c>
      <c r="AD326" s="181">
        <v>419</v>
      </c>
      <c r="AE326" s="181">
        <v>500</v>
      </c>
      <c r="AF326" s="181" t="s">
        <v>687</v>
      </c>
      <c r="AG326" s="181" t="s">
        <v>2291</v>
      </c>
      <c r="AH326" s="181" t="s">
        <v>7319</v>
      </c>
      <c r="AI326" s="181" t="s">
        <v>3552</v>
      </c>
      <c r="AJ326" s="181" t="s">
        <v>158</v>
      </c>
      <c r="AK326" s="181">
        <v>2012</v>
      </c>
      <c r="AL326" s="186">
        <v>73.599999999999994</v>
      </c>
      <c r="AM326" s="186">
        <v>73.599999999999994</v>
      </c>
      <c r="AN326" s="181">
        <v>368</v>
      </c>
      <c r="AO326" s="181">
        <v>500</v>
      </c>
      <c r="AP326" s="181" t="s">
        <v>3078</v>
      </c>
      <c r="AQ326" s="181" t="s">
        <v>3304</v>
      </c>
      <c r="AR326" s="181" t="s">
        <v>3304</v>
      </c>
      <c r="AS326" s="181" t="s">
        <v>3304</v>
      </c>
      <c r="AT326" s="181" t="s">
        <v>3304</v>
      </c>
      <c r="AU326" s="187" t="s">
        <v>3304</v>
      </c>
      <c r="AV326" s="181" t="s">
        <v>124</v>
      </c>
      <c r="AW326" s="181">
        <v>14472</v>
      </c>
      <c r="AX326" s="181" t="s">
        <v>3304</v>
      </c>
      <c r="AY326" s="181">
        <v>2013</v>
      </c>
      <c r="AZ326" s="181" t="s">
        <v>1650</v>
      </c>
      <c r="BA326" s="181" t="s">
        <v>6474</v>
      </c>
      <c r="BB326" s="181">
        <v>2013</v>
      </c>
      <c r="BC326" s="181">
        <v>2017</v>
      </c>
      <c r="BD326" s="181" t="s">
        <v>120</v>
      </c>
      <c r="BE326" s="189">
        <v>10900313046</v>
      </c>
      <c r="BF326" s="190">
        <v>131090110249</v>
      </c>
      <c r="BG326" s="187">
        <v>6.74</v>
      </c>
      <c r="BH326" s="187">
        <v>6.9</v>
      </c>
      <c r="BI326" s="187">
        <v>6.79</v>
      </c>
      <c r="BJ326" s="187">
        <v>7.88</v>
      </c>
      <c r="BK326" s="187">
        <v>7.42</v>
      </c>
      <c r="BL326" s="17">
        <f t="shared" si="23"/>
        <v>7.145999999999999</v>
      </c>
      <c r="BM326" s="191" t="s">
        <v>976</v>
      </c>
      <c r="BN326" s="192" t="s">
        <v>3304</v>
      </c>
      <c r="BO326" s="193" t="s">
        <v>195</v>
      </c>
      <c r="BP326" s="193" t="s">
        <v>196</v>
      </c>
      <c r="BQ326" s="188">
        <v>1</v>
      </c>
      <c r="BR326" s="122" t="s">
        <v>7130</v>
      </c>
      <c r="BS326" s="122" t="s">
        <v>3741</v>
      </c>
      <c r="BT326" s="122" t="s">
        <v>3304</v>
      </c>
      <c r="BU326" s="122" t="s">
        <v>3304</v>
      </c>
      <c r="BV326" s="122" t="s">
        <v>3304</v>
      </c>
      <c r="BW326" s="122" t="s">
        <v>3304</v>
      </c>
      <c r="BX326" s="188" t="s">
        <v>3304</v>
      </c>
      <c r="BY326" s="188" t="s">
        <v>3304</v>
      </c>
      <c r="BZ326" s="194" t="s">
        <v>3304</v>
      </c>
      <c r="CA326" s="122" t="s">
        <v>3304</v>
      </c>
      <c r="CB326" s="122" t="s">
        <v>3304</v>
      </c>
      <c r="CC326" s="122" t="s">
        <v>3304</v>
      </c>
      <c r="CD326" s="122" t="s">
        <v>7320</v>
      </c>
      <c r="CE326" s="122" t="s">
        <v>2570</v>
      </c>
      <c r="CF326" s="122" t="s">
        <v>3304</v>
      </c>
      <c r="CG326" s="122" t="s">
        <v>3304</v>
      </c>
      <c r="CH326" s="122" t="s">
        <v>7321</v>
      </c>
      <c r="CI326" s="122" t="s">
        <v>171</v>
      </c>
      <c r="CJ326" s="122" t="s">
        <v>3304</v>
      </c>
      <c r="CK326" s="122" t="s">
        <v>3304</v>
      </c>
      <c r="CL326" s="122" t="s">
        <v>3304</v>
      </c>
      <c r="CM326" s="122" t="s">
        <v>3304</v>
      </c>
      <c r="CN326" s="122" t="s">
        <v>3304</v>
      </c>
      <c r="CO326" s="122" t="s">
        <v>3304</v>
      </c>
      <c r="CP326" s="122" t="s">
        <v>3304</v>
      </c>
      <c r="CQ326" s="122" t="s">
        <v>7322</v>
      </c>
      <c r="CR326" s="122" t="s">
        <v>7323</v>
      </c>
      <c r="CS326" s="122" t="s">
        <v>4210</v>
      </c>
      <c r="CT326" s="122" t="s">
        <v>175</v>
      </c>
      <c r="CU326" s="122">
        <v>805130</v>
      </c>
      <c r="CV326" s="122" t="s">
        <v>7324</v>
      </c>
      <c r="CW326" s="122" t="s">
        <v>140</v>
      </c>
      <c r="CX326" s="122" t="s">
        <v>140</v>
      </c>
      <c r="CY326" s="122" t="s">
        <v>142</v>
      </c>
      <c r="CZ326" s="122">
        <v>700094</v>
      </c>
    </row>
    <row r="327" spans="1:104" s="19" customFormat="1">
      <c r="A327" s="10">
        <v>326</v>
      </c>
      <c r="B327" s="11">
        <v>1310903034</v>
      </c>
      <c r="C327" s="181" t="s">
        <v>6474</v>
      </c>
      <c r="D327" s="12" t="s">
        <v>7325</v>
      </c>
      <c r="E327" s="12" t="s">
        <v>7326</v>
      </c>
      <c r="F327" s="12"/>
      <c r="G327" s="12" t="s">
        <v>296</v>
      </c>
      <c r="H327" s="11" t="s">
        <v>7327</v>
      </c>
      <c r="I327" s="11" t="s">
        <v>181</v>
      </c>
      <c r="J327" s="42" t="s">
        <v>4184</v>
      </c>
      <c r="K327" s="11">
        <v>20</v>
      </c>
      <c r="L327" s="11" t="s">
        <v>148</v>
      </c>
      <c r="M327" s="11" t="s">
        <v>107</v>
      </c>
      <c r="N327" s="181" t="s">
        <v>966</v>
      </c>
      <c r="O327" s="181" t="s">
        <v>109</v>
      </c>
      <c r="P327" s="12" t="s">
        <v>7328</v>
      </c>
      <c r="Q327" s="11"/>
      <c r="R327" s="43">
        <v>9038593122</v>
      </c>
      <c r="S327" s="43">
        <v>7059865951</v>
      </c>
      <c r="T327" s="223" t="s">
        <v>7329</v>
      </c>
      <c r="U327" s="12" t="s">
        <v>7330</v>
      </c>
      <c r="V327" s="11" t="s">
        <v>1598</v>
      </c>
      <c r="W327" s="11" t="s">
        <v>3386</v>
      </c>
      <c r="X327" s="11" t="s">
        <v>7331</v>
      </c>
      <c r="Y327" s="11" t="s">
        <v>7332</v>
      </c>
      <c r="Z327" s="11" t="s">
        <v>120</v>
      </c>
      <c r="AA327" s="11">
        <v>2011</v>
      </c>
      <c r="AB327" s="200">
        <v>83.6</v>
      </c>
      <c r="AC327" s="200">
        <v>79.14</v>
      </c>
      <c r="AD327" s="11">
        <v>554</v>
      </c>
      <c r="AE327" s="11">
        <v>700</v>
      </c>
      <c r="AF327" s="11" t="s">
        <v>920</v>
      </c>
      <c r="AG327" s="11" t="s">
        <v>3386</v>
      </c>
      <c r="AH327" s="11" t="s">
        <v>7331</v>
      </c>
      <c r="AI327" s="11" t="s">
        <v>7333</v>
      </c>
      <c r="AJ327" s="11" t="s">
        <v>120</v>
      </c>
      <c r="AK327" s="11">
        <v>2013</v>
      </c>
      <c r="AL327" s="200">
        <v>82.75</v>
      </c>
      <c r="AM327" s="200">
        <v>81.167000000000002</v>
      </c>
      <c r="AN327" s="11">
        <v>487</v>
      </c>
      <c r="AO327" s="11">
        <v>600</v>
      </c>
      <c r="AP327" s="11"/>
      <c r="AQ327" s="11"/>
      <c r="AR327" s="11"/>
      <c r="AS327" s="11"/>
      <c r="AT327" s="11"/>
      <c r="AU327" s="21"/>
      <c r="AV327" s="11" t="s">
        <v>124</v>
      </c>
      <c r="AW327" s="11"/>
      <c r="AX327" s="49">
        <v>12641</v>
      </c>
      <c r="AY327" s="11">
        <v>2013</v>
      </c>
      <c r="AZ327" s="181" t="s">
        <v>125</v>
      </c>
      <c r="BA327" s="23" t="s">
        <v>6474</v>
      </c>
      <c r="BB327" s="11">
        <v>2013</v>
      </c>
      <c r="BC327" s="11">
        <v>2017</v>
      </c>
      <c r="BD327" s="11" t="s">
        <v>120</v>
      </c>
      <c r="BE327" s="45">
        <v>10900313047</v>
      </c>
      <c r="BF327" s="16">
        <v>131090110250</v>
      </c>
      <c r="BG327" s="21">
        <v>7.37</v>
      </c>
      <c r="BH327" s="21">
        <v>6.72</v>
      </c>
      <c r="BI327" s="21">
        <v>6.66</v>
      </c>
      <c r="BJ327" s="21">
        <v>7.5</v>
      </c>
      <c r="BK327" s="21">
        <v>7.31</v>
      </c>
      <c r="BL327" s="17">
        <f t="shared" si="23"/>
        <v>7.1120000000000001</v>
      </c>
      <c r="BM327" s="46" t="s">
        <v>976</v>
      </c>
      <c r="BN327" s="47"/>
      <c r="BO327" s="48" t="s">
        <v>976</v>
      </c>
      <c r="BP327" s="48"/>
      <c r="BQ327" s="49"/>
      <c r="BR327" s="18" t="s">
        <v>7334</v>
      </c>
      <c r="BS327" s="18" t="s">
        <v>6138</v>
      </c>
      <c r="BT327" s="12"/>
      <c r="BU327" s="12"/>
      <c r="BV327" s="12"/>
      <c r="BW327" s="12"/>
      <c r="BX327" s="49"/>
      <c r="BY327" s="49"/>
      <c r="BZ327" s="18"/>
      <c r="CA327" s="12"/>
      <c r="CB327" s="12"/>
      <c r="CC327" s="12"/>
      <c r="CD327" s="12" t="s">
        <v>7335</v>
      </c>
      <c r="CE327" s="12" t="s">
        <v>288</v>
      </c>
      <c r="CF327" s="12"/>
      <c r="CG327" s="12"/>
      <c r="CH327" s="12" t="s">
        <v>7336</v>
      </c>
      <c r="CI327" s="12" t="s">
        <v>171</v>
      </c>
      <c r="CJ327" s="12"/>
      <c r="CK327" s="12"/>
      <c r="CL327" s="12"/>
      <c r="CM327" s="12"/>
      <c r="CN327" s="12"/>
      <c r="CO327" s="12"/>
      <c r="CP327" s="12"/>
      <c r="CQ327" s="12" t="s">
        <v>7337</v>
      </c>
      <c r="CR327" s="12" t="s">
        <v>140</v>
      </c>
      <c r="CS327" s="18" t="s">
        <v>7338</v>
      </c>
      <c r="CT327" s="18" t="s">
        <v>142</v>
      </c>
      <c r="CU327" s="12">
        <v>700090</v>
      </c>
      <c r="CV327" s="18" t="s">
        <v>7337</v>
      </c>
      <c r="CW327" s="18" t="s">
        <v>140</v>
      </c>
      <c r="CX327" s="18" t="s">
        <v>7338</v>
      </c>
      <c r="CY327" s="18" t="s">
        <v>142</v>
      </c>
      <c r="CZ327" s="12">
        <v>700090</v>
      </c>
    </row>
    <row r="328" spans="1:104" s="19" customFormat="1">
      <c r="A328" s="10">
        <v>327</v>
      </c>
      <c r="B328" s="181">
        <v>1310903001</v>
      </c>
      <c r="C328" s="181" t="s">
        <v>6474</v>
      </c>
      <c r="D328" s="122" t="s">
        <v>7339</v>
      </c>
      <c r="E328" s="122" t="s">
        <v>4323</v>
      </c>
      <c r="F328" s="122"/>
      <c r="G328" s="122" t="s">
        <v>102</v>
      </c>
      <c r="H328" s="181" t="s">
        <v>7340</v>
      </c>
      <c r="I328" s="181" t="s">
        <v>181</v>
      </c>
      <c r="J328" s="183" t="s">
        <v>7341</v>
      </c>
      <c r="K328" s="181">
        <v>21</v>
      </c>
      <c r="L328" s="181" t="s">
        <v>148</v>
      </c>
      <c r="M328" s="181" t="s">
        <v>107</v>
      </c>
      <c r="N328" s="181" t="s">
        <v>966</v>
      </c>
      <c r="O328" s="181" t="s">
        <v>109</v>
      </c>
      <c r="P328" s="122" t="s">
        <v>7342</v>
      </c>
      <c r="Q328" s="181" t="s">
        <v>7343</v>
      </c>
      <c r="R328" s="184" t="s">
        <v>7344</v>
      </c>
      <c r="S328" s="184"/>
      <c r="T328" s="185" t="s">
        <v>7345</v>
      </c>
      <c r="U328" s="185" t="s">
        <v>7346</v>
      </c>
      <c r="V328" s="181" t="s">
        <v>7347</v>
      </c>
      <c r="W328" s="181" t="s">
        <v>7348</v>
      </c>
      <c r="X328" s="181" t="s">
        <v>512</v>
      </c>
      <c r="Y328" s="181" t="s">
        <v>7349</v>
      </c>
      <c r="Z328" s="181" t="s">
        <v>120</v>
      </c>
      <c r="AA328" s="181">
        <v>2011</v>
      </c>
      <c r="AB328" s="186">
        <v>85</v>
      </c>
      <c r="AC328" s="186">
        <v>81.849999999999994</v>
      </c>
      <c r="AD328" s="181">
        <v>573</v>
      </c>
      <c r="AE328" s="181">
        <v>700</v>
      </c>
      <c r="AF328" s="181" t="s">
        <v>7350</v>
      </c>
      <c r="AG328" s="181" t="s">
        <v>7348</v>
      </c>
      <c r="AH328" s="181" t="s">
        <v>7351</v>
      </c>
      <c r="AI328" s="181" t="s">
        <v>7352</v>
      </c>
      <c r="AJ328" s="181" t="s">
        <v>120</v>
      </c>
      <c r="AK328" s="181">
        <v>2013</v>
      </c>
      <c r="AL328" s="186">
        <v>64.5</v>
      </c>
      <c r="AM328" s="186">
        <v>57.83</v>
      </c>
      <c r="AN328" s="181">
        <v>347</v>
      </c>
      <c r="AO328" s="181">
        <v>600</v>
      </c>
      <c r="AP328" s="181"/>
      <c r="AQ328" s="181"/>
      <c r="AR328" s="181"/>
      <c r="AS328" s="181"/>
      <c r="AT328" s="181"/>
      <c r="AU328" s="187"/>
      <c r="AV328" s="181" t="s">
        <v>14016</v>
      </c>
      <c r="AW328" s="181">
        <v>1003264</v>
      </c>
      <c r="AX328" s="188">
        <v>28191</v>
      </c>
      <c r="AY328" s="181">
        <v>2013</v>
      </c>
      <c r="AZ328" s="181" t="s">
        <v>125</v>
      </c>
      <c r="BA328" s="23" t="s">
        <v>6474</v>
      </c>
      <c r="BB328" s="181">
        <v>2013</v>
      </c>
      <c r="BC328" s="181">
        <v>2017</v>
      </c>
      <c r="BD328" s="181" t="s">
        <v>120</v>
      </c>
      <c r="BE328" s="189">
        <v>10900313048</v>
      </c>
      <c r="BF328" s="190">
        <v>131090110251</v>
      </c>
      <c r="BG328" s="187">
        <v>6.41</v>
      </c>
      <c r="BH328" s="187">
        <v>6.52</v>
      </c>
      <c r="BI328" s="187">
        <v>5.14</v>
      </c>
      <c r="BJ328" s="187">
        <v>6.08</v>
      </c>
      <c r="BK328" s="187">
        <v>6.19</v>
      </c>
      <c r="BL328" s="17">
        <f t="shared" si="23"/>
        <v>6.0679999999999996</v>
      </c>
      <c r="BM328" s="191" t="s">
        <v>195</v>
      </c>
      <c r="BN328" s="192">
        <v>3</v>
      </c>
      <c r="BO328" s="193" t="s">
        <v>976</v>
      </c>
      <c r="BP328" s="193"/>
      <c r="BQ328" s="188"/>
      <c r="BR328" s="194" t="s">
        <v>7353</v>
      </c>
      <c r="BS328" s="194" t="s">
        <v>7354</v>
      </c>
      <c r="BT328" s="122"/>
      <c r="BU328" s="122"/>
      <c r="BV328" s="122"/>
      <c r="BW328" s="122"/>
      <c r="BX328" s="188"/>
      <c r="BY328" s="188"/>
      <c r="BZ328" s="194"/>
      <c r="CA328" s="122" t="s">
        <v>7355</v>
      </c>
      <c r="CB328" s="122" t="s">
        <v>7356</v>
      </c>
      <c r="CC328" s="122"/>
      <c r="CD328" s="122" t="s">
        <v>7357</v>
      </c>
      <c r="CE328" s="122" t="s">
        <v>134</v>
      </c>
      <c r="CF328" s="122"/>
      <c r="CG328" s="122"/>
      <c r="CH328" s="122" t="s">
        <v>7358</v>
      </c>
      <c r="CI328" s="122" t="s">
        <v>496</v>
      </c>
      <c r="CJ328" s="122"/>
      <c r="CK328" s="122"/>
      <c r="CL328" s="122"/>
      <c r="CM328" s="122"/>
      <c r="CN328" s="122"/>
      <c r="CO328" s="122"/>
      <c r="CP328" s="122"/>
      <c r="CQ328" s="122" t="s">
        <v>7359</v>
      </c>
      <c r="CR328" s="122" t="s">
        <v>140</v>
      </c>
      <c r="CS328" s="194" t="s">
        <v>210</v>
      </c>
      <c r="CT328" s="194" t="s">
        <v>142</v>
      </c>
      <c r="CU328" s="122">
        <v>700047</v>
      </c>
      <c r="CV328" s="194" t="s">
        <v>7359</v>
      </c>
      <c r="CW328" s="194" t="s">
        <v>140</v>
      </c>
      <c r="CX328" s="194" t="s">
        <v>210</v>
      </c>
      <c r="CY328" s="194" t="s">
        <v>142</v>
      </c>
      <c r="CZ328" s="122">
        <v>700047</v>
      </c>
    </row>
    <row r="329" spans="1:104" s="19" customFormat="1">
      <c r="A329" s="10">
        <v>328</v>
      </c>
      <c r="B329" s="181">
        <v>1310903025</v>
      </c>
      <c r="C329" s="181" t="s">
        <v>6474</v>
      </c>
      <c r="D329" s="122" t="s">
        <v>7360</v>
      </c>
      <c r="E329" s="122" t="s">
        <v>4323</v>
      </c>
      <c r="F329" s="122"/>
      <c r="G329" s="122" t="s">
        <v>1935</v>
      </c>
      <c r="H329" s="181" t="s">
        <v>7361</v>
      </c>
      <c r="I329" s="181" t="s">
        <v>181</v>
      </c>
      <c r="J329" s="183" t="s">
        <v>7362</v>
      </c>
      <c r="K329" s="181">
        <v>21</v>
      </c>
      <c r="L329" s="181" t="s">
        <v>106</v>
      </c>
      <c r="M329" s="181" t="s">
        <v>107</v>
      </c>
      <c r="N329" s="181" t="s">
        <v>966</v>
      </c>
      <c r="O329" s="181" t="s">
        <v>109</v>
      </c>
      <c r="P329" s="122" t="s">
        <v>2755</v>
      </c>
      <c r="Q329" s="181" t="s">
        <v>7363</v>
      </c>
      <c r="R329" s="184">
        <v>9476425456</v>
      </c>
      <c r="S329" s="184">
        <v>7550921806</v>
      </c>
      <c r="T329" s="185" t="s">
        <v>7364</v>
      </c>
      <c r="U329" s="185" t="s">
        <v>7365</v>
      </c>
      <c r="V329" s="181" t="s">
        <v>1421</v>
      </c>
      <c r="W329" s="181" t="s">
        <v>192</v>
      </c>
      <c r="X329" s="181" t="s">
        <v>7366</v>
      </c>
      <c r="Y329" s="181" t="s">
        <v>7367</v>
      </c>
      <c r="Z329" s="181" t="s">
        <v>120</v>
      </c>
      <c r="AA329" s="181">
        <v>2011</v>
      </c>
      <c r="AB329" s="186">
        <v>85.5</v>
      </c>
      <c r="AC329" s="186">
        <v>85.5</v>
      </c>
      <c r="AD329" s="181">
        <v>513</v>
      </c>
      <c r="AE329" s="181">
        <v>600</v>
      </c>
      <c r="AF329" s="181" t="s">
        <v>878</v>
      </c>
      <c r="AG329" s="181" t="s">
        <v>192</v>
      </c>
      <c r="AH329" s="181" t="s">
        <v>7366</v>
      </c>
      <c r="AI329" s="181" t="s">
        <v>7368</v>
      </c>
      <c r="AJ329" s="181" t="s">
        <v>120</v>
      </c>
      <c r="AK329" s="181">
        <v>2013</v>
      </c>
      <c r="AL329" s="186">
        <v>79.33</v>
      </c>
      <c r="AM329" s="186">
        <v>82.8</v>
      </c>
      <c r="AN329" s="181">
        <v>479</v>
      </c>
      <c r="AO329" s="181">
        <v>600</v>
      </c>
      <c r="AP329" s="181"/>
      <c r="AQ329" s="181"/>
      <c r="AR329" s="181"/>
      <c r="AS329" s="181"/>
      <c r="AT329" s="181"/>
      <c r="AU329" s="187"/>
      <c r="AV329" s="181" t="s">
        <v>124</v>
      </c>
      <c r="AW329" s="181">
        <v>13518</v>
      </c>
      <c r="AX329" s="188">
        <v>13518</v>
      </c>
      <c r="AY329" s="181">
        <v>2013</v>
      </c>
      <c r="AZ329" s="181" t="s">
        <v>125</v>
      </c>
      <c r="BA329" s="23" t="s">
        <v>6474</v>
      </c>
      <c r="BB329" s="181">
        <v>2013</v>
      </c>
      <c r="BC329" s="181">
        <v>2017</v>
      </c>
      <c r="BD329" s="181" t="s">
        <v>120</v>
      </c>
      <c r="BE329" s="189">
        <v>10900313049</v>
      </c>
      <c r="BF329" s="190">
        <v>131090110252</v>
      </c>
      <c r="BG329" s="187">
        <v>6.48</v>
      </c>
      <c r="BH329" s="187">
        <v>6.59</v>
      </c>
      <c r="BI329" s="187">
        <v>5.59</v>
      </c>
      <c r="BJ329" s="187">
        <v>6.08</v>
      </c>
      <c r="BK329" s="187">
        <v>6.35</v>
      </c>
      <c r="BL329" s="17">
        <f t="shared" si="23"/>
        <v>6.2180000000000009</v>
      </c>
      <c r="BM329" s="191" t="s">
        <v>195</v>
      </c>
      <c r="BN329" s="192">
        <v>2</v>
      </c>
      <c r="BO329" s="193" t="s">
        <v>976</v>
      </c>
      <c r="BP329" s="193"/>
      <c r="BQ329" s="188"/>
      <c r="BR329" s="194" t="s">
        <v>7369</v>
      </c>
      <c r="BS329" s="194" t="s">
        <v>7370</v>
      </c>
      <c r="BT329" s="122"/>
      <c r="BU329" s="122"/>
      <c r="BV329" s="122"/>
      <c r="BW329" s="122" t="s">
        <v>127</v>
      </c>
      <c r="BX329" s="188"/>
      <c r="BY329" s="188" t="s">
        <v>7371</v>
      </c>
      <c r="BZ329" s="194" t="s">
        <v>7372</v>
      </c>
      <c r="CA329" s="122"/>
      <c r="CB329" s="122" t="s">
        <v>7373</v>
      </c>
      <c r="CC329" s="122"/>
      <c r="CD329" s="122" t="s">
        <v>7374</v>
      </c>
      <c r="CE329" s="122" t="s">
        <v>7375</v>
      </c>
      <c r="CF329" s="122" t="s">
        <v>7376</v>
      </c>
      <c r="CG329" s="122" t="s">
        <v>7377</v>
      </c>
      <c r="CH329" s="122" t="s">
        <v>7378</v>
      </c>
      <c r="CI329" s="122" t="s">
        <v>204</v>
      </c>
      <c r="CJ329" s="122"/>
      <c r="CK329" s="122"/>
      <c r="CL329" s="122"/>
      <c r="CM329" s="122"/>
      <c r="CN329" s="122"/>
      <c r="CO329" s="122"/>
      <c r="CP329" s="122"/>
      <c r="CQ329" s="122" t="s">
        <v>7379</v>
      </c>
      <c r="CR329" s="122" t="s">
        <v>2772</v>
      </c>
      <c r="CS329" s="194" t="s">
        <v>550</v>
      </c>
      <c r="CT329" s="194" t="s">
        <v>142</v>
      </c>
      <c r="CU329" s="122">
        <v>713216</v>
      </c>
      <c r="CV329" s="224" t="s">
        <v>7380</v>
      </c>
      <c r="CW329" s="194" t="s">
        <v>2772</v>
      </c>
      <c r="CX329" s="194" t="s">
        <v>550</v>
      </c>
      <c r="CY329" s="194" t="s">
        <v>142</v>
      </c>
      <c r="CZ329" s="122">
        <v>713204</v>
      </c>
    </row>
    <row r="330" spans="1:104" s="19" customFormat="1">
      <c r="A330" s="10">
        <v>329</v>
      </c>
      <c r="B330" s="181">
        <v>1310903093</v>
      </c>
      <c r="C330" s="181" t="s">
        <v>6474</v>
      </c>
      <c r="D330" s="122" t="s">
        <v>7381</v>
      </c>
      <c r="E330" s="122" t="s">
        <v>179</v>
      </c>
      <c r="F330" s="122"/>
      <c r="G330" s="122" t="s">
        <v>5046</v>
      </c>
      <c r="H330" s="181" t="s">
        <v>7382</v>
      </c>
      <c r="I330" s="181" t="s">
        <v>181</v>
      </c>
      <c r="J330" s="183" t="s">
        <v>7383</v>
      </c>
      <c r="K330" s="181">
        <v>21</v>
      </c>
      <c r="L330" s="181" t="s">
        <v>148</v>
      </c>
      <c r="M330" s="181" t="s">
        <v>3407</v>
      </c>
      <c r="N330" s="181" t="s">
        <v>966</v>
      </c>
      <c r="O330" s="181" t="s">
        <v>109</v>
      </c>
      <c r="P330" s="122" t="s">
        <v>7384</v>
      </c>
      <c r="Q330" s="181">
        <v>8651702477</v>
      </c>
      <c r="R330" s="184">
        <v>8622950929</v>
      </c>
      <c r="S330" s="184">
        <v>9199245153</v>
      </c>
      <c r="T330" s="185" t="s">
        <v>7385</v>
      </c>
      <c r="U330" s="185" t="s">
        <v>7386</v>
      </c>
      <c r="V330" s="181" t="s">
        <v>1421</v>
      </c>
      <c r="W330" s="181" t="s">
        <v>192</v>
      </c>
      <c r="X330" s="181" t="s">
        <v>7387</v>
      </c>
      <c r="Y330" s="181" t="s">
        <v>7388</v>
      </c>
      <c r="Z330" s="181" t="s">
        <v>120</v>
      </c>
      <c r="AA330" s="181">
        <v>2010</v>
      </c>
      <c r="AB330" s="186">
        <v>55</v>
      </c>
      <c r="AC330" s="186">
        <v>55</v>
      </c>
      <c r="AD330" s="181">
        <v>275</v>
      </c>
      <c r="AE330" s="181">
        <v>500</v>
      </c>
      <c r="AF330" s="181" t="s">
        <v>687</v>
      </c>
      <c r="AG330" s="181" t="s">
        <v>2291</v>
      </c>
      <c r="AH330" s="181" t="s">
        <v>7389</v>
      </c>
      <c r="AI330" s="181" t="s">
        <v>7390</v>
      </c>
      <c r="AJ330" s="181" t="s">
        <v>120</v>
      </c>
      <c r="AK330" s="181">
        <v>2013</v>
      </c>
      <c r="AL330" s="186">
        <v>68.8</v>
      </c>
      <c r="AM330" s="186">
        <v>68.8</v>
      </c>
      <c r="AN330" s="181">
        <v>344</v>
      </c>
      <c r="AO330" s="181">
        <v>500</v>
      </c>
      <c r="AP330" s="181"/>
      <c r="AQ330" s="181"/>
      <c r="AR330" s="181"/>
      <c r="AS330" s="181"/>
      <c r="AT330" s="181"/>
      <c r="AU330" s="187"/>
      <c r="AV330" s="181" t="s">
        <v>14016</v>
      </c>
      <c r="AW330" s="181">
        <v>108357</v>
      </c>
      <c r="AX330" s="188">
        <v>6136</v>
      </c>
      <c r="AY330" s="181">
        <v>2013</v>
      </c>
      <c r="AZ330" s="181" t="s">
        <v>125</v>
      </c>
      <c r="BA330" s="23" t="s">
        <v>6474</v>
      </c>
      <c r="BB330" s="181">
        <v>2013</v>
      </c>
      <c r="BC330" s="181">
        <v>2017</v>
      </c>
      <c r="BD330" s="181" t="s">
        <v>120</v>
      </c>
      <c r="BE330" s="189">
        <v>10900313050</v>
      </c>
      <c r="BF330" s="190">
        <v>131090110253</v>
      </c>
      <c r="BG330" s="187">
        <v>6.68</v>
      </c>
      <c r="BH330" s="187">
        <v>6</v>
      </c>
      <c r="BI330" s="187">
        <v>5.38</v>
      </c>
      <c r="BJ330" s="187">
        <v>5.45</v>
      </c>
      <c r="BK330" s="187">
        <v>6.85</v>
      </c>
      <c r="BL330" s="17">
        <f t="shared" si="23"/>
        <v>6.0720000000000001</v>
      </c>
      <c r="BM330" s="191" t="s">
        <v>195</v>
      </c>
      <c r="BN330" s="192">
        <v>5</v>
      </c>
      <c r="BO330" s="193" t="s">
        <v>195</v>
      </c>
      <c r="BP330" s="193" t="s">
        <v>384</v>
      </c>
      <c r="BQ330" s="188">
        <v>1</v>
      </c>
      <c r="BR330" s="194" t="s">
        <v>7391</v>
      </c>
      <c r="BS330" s="194" t="s">
        <v>881</v>
      </c>
      <c r="BT330" s="122"/>
      <c r="BU330" s="122"/>
      <c r="BV330" s="122"/>
      <c r="BW330" s="122"/>
      <c r="BX330" s="188"/>
      <c r="BY330" s="188"/>
      <c r="BZ330" s="194" t="s">
        <v>7392</v>
      </c>
      <c r="CA330" s="122" t="s">
        <v>7393</v>
      </c>
      <c r="CB330" s="122"/>
      <c r="CC330" s="122"/>
      <c r="CD330" s="122" t="s">
        <v>7394</v>
      </c>
      <c r="CE330" s="122" t="s">
        <v>7395</v>
      </c>
      <c r="CF330" s="122" t="s">
        <v>7396</v>
      </c>
      <c r="CG330" s="122" t="s">
        <v>2432</v>
      </c>
      <c r="CH330" s="122" t="s">
        <v>7397</v>
      </c>
      <c r="CI330" s="122" t="s">
        <v>204</v>
      </c>
      <c r="CJ330" s="122"/>
      <c r="CK330" s="122"/>
      <c r="CL330" s="122"/>
      <c r="CM330" s="122"/>
      <c r="CN330" s="122"/>
      <c r="CO330" s="122"/>
      <c r="CP330" s="122"/>
      <c r="CQ330" s="122" t="s">
        <v>7398</v>
      </c>
      <c r="CR330" s="122" t="s">
        <v>7399</v>
      </c>
      <c r="CS330" s="194" t="s">
        <v>7400</v>
      </c>
      <c r="CT330" s="194" t="s">
        <v>175</v>
      </c>
      <c r="CU330" s="122">
        <v>802301</v>
      </c>
      <c r="CV330" s="194" t="s">
        <v>7401</v>
      </c>
      <c r="CW330" s="194" t="s">
        <v>7402</v>
      </c>
      <c r="CX330" s="194" t="s">
        <v>7403</v>
      </c>
      <c r="CY330" s="194" t="s">
        <v>142</v>
      </c>
      <c r="CZ330" s="122">
        <v>700194</v>
      </c>
    </row>
    <row r="331" spans="1:104" s="19" customFormat="1">
      <c r="A331" s="10">
        <v>330</v>
      </c>
      <c r="B331" s="181">
        <v>1410903135</v>
      </c>
      <c r="C331" s="181" t="s">
        <v>6474</v>
      </c>
      <c r="D331" s="122" t="s">
        <v>7404</v>
      </c>
      <c r="E331" s="122" t="s">
        <v>7405</v>
      </c>
      <c r="F331" s="122"/>
      <c r="G331" s="122" t="s">
        <v>213</v>
      </c>
      <c r="H331" s="181" t="s">
        <v>7406</v>
      </c>
      <c r="I331" s="181" t="s">
        <v>104</v>
      </c>
      <c r="J331" s="183" t="s">
        <v>7407</v>
      </c>
      <c r="K331" s="181">
        <v>22</v>
      </c>
      <c r="L331" s="181" t="s">
        <v>106</v>
      </c>
      <c r="M331" s="181" t="s">
        <v>845</v>
      </c>
      <c r="N331" s="181" t="s">
        <v>966</v>
      </c>
      <c r="O331" s="181" t="s">
        <v>109</v>
      </c>
      <c r="P331" s="122" t="s">
        <v>7408</v>
      </c>
      <c r="Q331" s="181"/>
      <c r="R331" s="184">
        <v>8981487461</v>
      </c>
      <c r="S331" s="184">
        <v>9433482143</v>
      </c>
      <c r="T331" s="185" t="s">
        <v>7409</v>
      </c>
      <c r="U331" s="122"/>
      <c r="V331" s="181" t="s">
        <v>1673</v>
      </c>
      <c r="W331" s="181" t="s">
        <v>224</v>
      </c>
      <c r="X331" s="181" t="s">
        <v>7410</v>
      </c>
      <c r="Y331" s="181" t="s">
        <v>7411</v>
      </c>
      <c r="Z331" s="181" t="s">
        <v>333</v>
      </c>
      <c r="AA331" s="181">
        <v>2009</v>
      </c>
      <c r="AB331" s="186">
        <v>77</v>
      </c>
      <c r="AC331" s="186">
        <v>77</v>
      </c>
      <c r="AD331" s="181">
        <v>616</v>
      </c>
      <c r="AE331" s="181">
        <v>800</v>
      </c>
      <c r="AF331" s="181" t="s">
        <v>1351</v>
      </c>
      <c r="AG331" s="181" t="s">
        <v>1351</v>
      </c>
      <c r="AH331" s="181" t="s">
        <v>1351</v>
      </c>
      <c r="AI331" s="181" t="s">
        <v>1351</v>
      </c>
      <c r="AJ331" s="181" t="s">
        <v>1351</v>
      </c>
      <c r="AK331" s="181" t="s">
        <v>1351</v>
      </c>
      <c r="AL331" s="186" t="s">
        <v>1351</v>
      </c>
      <c r="AM331" s="186" t="s">
        <v>1351</v>
      </c>
      <c r="AN331" s="181" t="s">
        <v>1351</v>
      </c>
      <c r="AO331" s="181" t="s">
        <v>1351</v>
      </c>
      <c r="AP331" s="181" t="s">
        <v>7412</v>
      </c>
      <c r="AQ331" s="181" t="s">
        <v>1377</v>
      </c>
      <c r="AR331" s="181" t="s">
        <v>7413</v>
      </c>
      <c r="AS331" s="181" t="s">
        <v>120</v>
      </c>
      <c r="AT331" s="181">
        <v>2014</v>
      </c>
      <c r="AU331" s="187">
        <v>81.900000000000006</v>
      </c>
      <c r="AV331" s="181" t="s">
        <v>1355</v>
      </c>
      <c r="AW331" s="181"/>
      <c r="AX331" s="181">
        <v>4113</v>
      </c>
      <c r="AY331" s="181">
        <v>2014</v>
      </c>
      <c r="AZ331" s="181" t="s">
        <v>1502</v>
      </c>
      <c r="BA331" s="23" t="s">
        <v>6474</v>
      </c>
      <c r="BB331" s="181">
        <v>2014</v>
      </c>
      <c r="BC331" s="181">
        <v>2017</v>
      </c>
      <c r="BD331" s="181" t="s">
        <v>120</v>
      </c>
      <c r="BE331" s="189">
        <v>10900314122</v>
      </c>
      <c r="BF331" s="190">
        <v>141090120030</v>
      </c>
      <c r="BG331" s="181" t="s">
        <v>1351</v>
      </c>
      <c r="BH331" s="181" t="s">
        <v>1351</v>
      </c>
      <c r="BI331" s="187">
        <v>6.59</v>
      </c>
      <c r="BJ331" s="187">
        <v>6.65</v>
      </c>
      <c r="BK331" s="187">
        <v>7.77</v>
      </c>
      <c r="BL331" s="17">
        <f t="shared" ref="BL331:BL332" si="25">SUM(BI331:BK331)/3</f>
        <v>7.003333333333333</v>
      </c>
      <c r="BM331" s="191"/>
      <c r="BN331" s="192"/>
      <c r="BO331" s="193" t="s">
        <v>195</v>
      </c>
      <c r="BP331" s="193" t="s">
        <v>1401</v>
      </c>
      <c r="BQ331" s="188">
        <v>2</v>
      </c>
      <c r="BR331" s="122" t="s">
        <v>7414</v>
      </c>
      <c r="BS331" s="122" t="s">
        <v>948</v>
      </c>
      <c r="BT331" s="122"/>
      <c r="BU331" s="122"/>
      <c r="BV331" s="122"/>
      <c r="BW331" s="122" t="s">
        <v>7415</v>
      </c>
      <c r="BX331" s="188"/>
      <c r="BY331" s="188"/>
      <c r="BZ331" s="194"/>
      <c r="CA331" s="122"/>
      <c r="CB331" s="122"/>
      <c r="CC331" s="122" t="s">
        <v>7416</v>
      </c>
      <c r="CD331" s="122" t="s">
        <v>7417</v>
      </c>
      <c r="CE331" s="122" t="s">
        <v>3156</v>
      </c>
      <c r="CF331" s="122" t="s">
        <v>7418</v>
      </c>
      <c r="CG331" s="122" t="s">
        <v>5439</v>
      </c>
      <c r="CH331" s="122" t="s">
        <v>3332</v>
      </c>
      <c r="CI331" s="122" t="s">
        <v>138</v>
      </c>
      <c r="CJ331" s="122"/>
      <c r="CK331" s="122"/>
      <c r="CL331" s="122"/>
      <c r="CM331" s="122"/>
      <c r="CN331" s="122"/>
      <c r="CO331" s="122"/>
      <c r="CP331" s="122"/>
      <c r="CQ331" s="122" t="s">
        <v>7419</v>
      </c>
      <c r="CR331" s="122" t="s">
        <v>7420</v>
      </c>
      <c r="CS331" s="122" t="s">
        <v>7421</v>
      </c>
      <c r="CT331" s="122" t="s">
        <v>142</v>
      </c>
      <c r="CU331" s="122">
        <v>743145</v>
      </c>
      <c r="CV331" s="122" t="s">
        <v>7422</v>
      </c>
      <c r="CW331" s="122" t="s">
        <v>7423</v>
      </c>
      <c r="CX331" s="122" t="s">
        <v>7421</v>
      </c>
      <c r="CY331" s="122" t="s">
        <v>142</v>
      </c>
      <c r="CZ331" s="122">
        <v>743145</v>
      </c>
    </row>
    <row r="332" spans="1:104" s="19" customFormat="1">
      <c r="A332" s="10">
        <v>331</v>
      </c>
      <c r="B332" s="181">
        <v>1410903146</v>
      </c>
      <c r="C332" s="181" t="s">
        <v>6474</v>
      </c>
      <c r="D332" s="122" t="s">
        <v>7424</v>
      </c>
      <c r="E332" s="122" t="s">
        <v>7425</v>
      </c>
      <c r="F332" s="122"/>
      <c r="G332" s="122" t="s">
        <v>1196</v>
      </c>
      <c r="H332" s="181" t="s">
        <v>7426</v>
      </c>
      <c r="I332" s="181" t="s">
        <v>181</v>
      </c>
      <c r="J332" s="183" t="s">
        <v>7314</v>
      </c>
      <c r="K332" s="181">
        <v>21</v>
      </c>
      <c r="L332" s="181" t="s">
        <v>323</v>
      </c>
      <c r="M332" s="181" t="s">
        <v>7427</v>
      </c>
      <c r="N332" s="23" t="s">
        <v>966</v>
      </c>
      <c r="O332" s="181" t="s">
        <v>109</v>
      </c>
      <c r="P332" s="122" t="s">
        <v>7428</v>
      </c>
      <c r="Q332" s="181">
        <v>9774176269</v>
      </c>
      <c r="R332" s="184">
        <v>8450065455</v>
      </c>
      <c r="S332" s="184">
        <v>9774176269</v>
      </c>
      <c r="T332" s="185" t="s">
        <v>7429</v>
      </c>
      <c r="U332" s="185" t="s">
        <v>7430</v>
      </c>
      <c r="V332" s="181" t="s">
        <v>725</v>
      </c>
      <c r="W332" s="181" t="s">
        <v>4671</v>
      </c>
      <c r="X332" s="181" t="s">
        <v>7431</v>
      </c>
      <c r="Y332" s="181" t="s">
        <v>7432</v>
      </c>
      <c r="Z332" s="181" t="s">
        <v>333</v>
      </c>
      <c r="AA332" s="181">
        <v>2011</v>
      </c>
      <c r="AB332" s="186">
        <v>70</v>
      </c>
      <c r="AC332" s="186">
        <v>70.14</v>
      </c>
      <c r="AD332" s="181">
        <v>491</v>
      </c>
      <c r="AE332" s="181">
        <v>700</v>
      </c>
      <c r="AF332" s="181" t="s">
        <v>1351</v>
      </c>
      <c r="AG332" s="181" t="s">
        <v>1351</v>
      </c>
      <c r="AH332" s="181" t="s">
        <v>1351</v>
      </c>
      <c r="AI332" s="181" t="s">
        <v>1351</v>
      </c>
      <c r="AJ332" s="181" t="s">
        <v>1351</v>
      </c>
      <c r="AK332" s="181" t="s">
        <v>1351</v>
      </c>
      <c r="AL332" s="186" t="s">
        <v>1351</v>
      </c>
      <c r="AM332" s="186" t="s">
        <v>1351</v>
      </c>
      <c r="AN332" s="181" t="s">
        <v>1351</v>
      </c>
      <c r="AO332" s="181" t="s">
        <v>1351</v>
      </c>
      <c r="AP332" s="181" t="s">
        <v>7088</v>
      </c>
      <c r="AQ332" s="181" t="s">
        <v>4674</v>
      </c>
      <c r="AR332" s="181" t="s">
        <v>7433</v>
      </c>
      <c r="AS332" s="181" t="s">
        <v>120</v>
      </c>
      <c r="AT332" s="181">
        <v>2014</v>
      </c>
      <c r="AU332" s="196"/>
      <c r="AV332" s="181" t="s">
        <v>1355</v>
      </c>
      <c r="AW332" s="181" t="s">
        <v>494</v>
      </c>
      <c r="AX332" s="181">
        <v>4551</v>
      </c>
      <c r="AY332" s="181">
        <v>2014</v>
      </c>
      <c r="AZ332" s="181" t="s">
        <v>125</v>
      </c>
      <c r="BA332" s="23" t="s">
        <v>6474</v>
      </c>
      <c r="BB332" s="181">
        <v>2014</v>
      </c>
      <c r="BC332" s="181">
        <v>2017</v>
      </c>
      <c r="BD332" s="181" t="s">
        <v>120</v>
      </c>
      <c r="BE332" s="189">
        <v>10900314123</v>
      </c>
      <c r="BF332" s="190">
        <v>141090120031</v>
      </c>
      <c r="BG332" s="181" t="s">
        <v>1351</v>
      </c>
      <c r="BH332" s="181" t="s">
        <v>1351</v>
      </c>
      <c r="BI332" s="187">
        <v>6.17</v>
      </c>
      <c r="BJ332" s="187">
        <v>5.88</v>
      </c>
      <c r="BK332" s="187">
        <v>6.88</v>
      </c>
      <c r="BL332" s="17">
        <f t="shared" si="25"/>
        <v>6.31</v>
      </c>
      <c r="BM332" s="191" t="s">
        <v>195</v>
      </c>
      <c r="BN332" s="192">
        <v>1</v>
      </c>
      <c r="BO332" s="193" t="s">
        <v>976</v>
      </c>
      <c r="BP332" s="193"/>
      <c r="BQ332" s="188"/>
      <c r="BR332" s="194" t="s">
        <v>7434</v>
      </c>
      <c r="BS332" s="194" t="s">
        <v>7435</v>
      </c>
      <c r="BT332" s="181"/>
      <c r="BU332" s="181"/>
      <c r="BV332" s="194"/>
      <c r="BW332" s="122" t="s">
        <v>195</v>
      </c>
      <c r="BX332" s="188"/>
      <c r="BY332" s="188"/>
      <c r="BZ332" s="194" t="s">
        <v>7436</v>
      </c>
      <c r="CA332" s="122" t="s">
        <v>7437</v>
      </c>
      <c r="CB332" s="122"/>
      <c r="CC332" s="122"/>
      <c r="CD332" s="181" t="s">
        <v>7438</v>
      </c>
      <c r="CE332" s="181" t="s">
        <v>829</v>
      </c>
      <c r="CF332" s="181" t="s">
        <v>829</v>
      </c>
      <c r="CG332" s="181" t="s">
        <v>829</v>
      </c>
      <c r="CH332" s="181" t="s">
        <v>7439</v>
      </c>
      <c r="CI332" s="181" t="s">
        <v>204</v>
      </c>
      <c r="CJ332" s="122" t="s">
        <v>829</v>
      </c>
      <c r="CK332" s="122" t="s">
        <v>829</v>
      </c>
      <c r="CL332" s="122" t="s">
        <v>7439</v>
      </c>
      <c r="CM332" s="122" t="s">
        <v>829</v>
      </c>
      <c r="CN332" s="122" t="s">
        <v>829</v>
      </c>
      <c r="CO332" s="122" t="s">
        <v>829</v>
      </c>
      <c r="CP332" s="122"/>
      <c r="CQ332" s="181" t="s">
        <v>7440</v>
      </c>
      <c r="CR332" s="181" t="s">
        <v>7441</v>
      </c>
      <c r="CS332" s="194" t="s">
        <v>1440</v>
      </c>
      <c r="CT332" s="194" t="s">
        <v>1441</v>
      </c>
      <c r="CU332" s="122" t="s">
        <v>7442</v>
      </c>
      <c r="CV332" s="194" t="s">
        <v>7443</v>
      </c>
      <c r="CW332" s="194" t="s">
        <v>140</v>
      </c>
      <c r="CX332" s="194" t="s">
        <v>140</v>
      </c>
      <c r="CY332" s="194" t="s">
        <v>142</v>
      </c>
      <c r="CZ332" s="122" t="s">
        <v>7444</v>
      </c>
    </row>
    <row r="333" spans="1:104" s="19" customFormat="1">
      <c r="A333" s="10">
        <v>332</v>
      </c>
      <c r="B333" s="181">
        <v>1310903021</v>
      </c>
      <c r="C333" s="181" t="s">
        <v>6474</v>
      </c>
      <c r="D333" s="122" t="s">
        <v>7445</v>
      </c>
      <c r="E333" s="122" t="s">
        <v>7446</v>
      </c>
      <c r="F333" s="122"/>
      <c r="G333" s="122" t="s">
        <v>7447</v>
      </c>
      <c r="H333" s="181" t="s">
        <v>7448</v>
      </c>
      <c r="I333" s="181" t="s">
        <v>104</v>
      </c>
      <c r="J333" s="183" t="s">
        <v>7449</v>
      </c>
      <c r="K333" s="181">
        <v>20</v>
      </c>
      <c r="L333" s="181" t="s">
        <v>323</v>
      </c>
      <c r="M333" s="181" t="s">
        <v>107</v>
      </c>
      <c r="N333" s="181" t="s">
        <v>966</v>
      </c>
      <c r="O333" s="181" t="s">
        <v>109</v>
      </c>
      <c r="P333" s="122" t="s">
        <v>7450</v>
      </c>
      <c r="Q333" s="181" t="s">
        <v>7451</v>
      </c>
      <c r="R333" s="184" t="s">
        <v>7452</v>
      </c>
      <c r="S333" s="184" t="s">
        <v>7453</v>
      </c>
      <c r="T333" s="185" t="s">
        <v>7454</v>
      </c>
      <c r="U333" s="122" t="s">
        <v>1351</v>
      </c>
      <c r="V333" s="181" t="s">
        <v>1673</v>
      </c>
      <c r="W333" s="181" t="s">
        <v>7245</v>
      </c>
      <c r="X333" s="181" t="s">
        <v>7455</v>
      </c>
      <c r="Y333" s="181" t="s">
        <v>852</v>
      </c>
      <c r="Z333" s="181" t="s">
        <v>333</v>
      </c>
      <c r="AA333" s="181">
        <v>2011</v>
      </c>
      <c r="AB333" s="186">
        <v>77.75</v>
      </c>
      <c r="AC333" s="186">
        <v>77.75</v>
      </c>
      <c r="AD333" s="181">
        <v>622</v>
      </c>
      <c r="AE333" s="181">
        <v>800</v>
      </c>
      <c r="AF333" s="181" t="s">
        <v>227</v>
      </c>
      <c r="AG333" s="181" t="s">
        <v>279</v>
      </c>
      <c r="AH333" s="181" t="s">
        <v>7455</v>
      </c>
      <c r="AI333" s="181" t="s">
        <v>1920</v>
      </c>
      <c r="AJ333" s="181" t="s">
        <v>333</v>
      </c>
      <c r="AK333" s="181">
        <v>2013</v>
      </c>
      <c r="AL333" s="186">
        <v>79.2</v>
      </c>
      <c r="AM333" s="186">
        <v>77.849999999999994</v>
      </c>
      <c r="AN333" s="181">
        <v>545</v>
      </c>
      <c r="AO333" s="181">
        <v>700</v>
      </c>
      <c r="AP333" s="181" t="s">
        <v>1351</v>
      </c>
      <c r="AQ333" s="181" t="s">
        <v>1351</v>
      </c>
      <c r="AR333" s="181" t="s">
        <v>1351</v>
      </c>
      <c r="AS333" s="181" t="s">
        <v>1351</v>
      </c>
      <c r="AT333" s="181" t="s">
        <v>1351</v>
      </c>
      <c r="AU333" s="187" t="s">
        <v>1351</v>
      </c>
      <c r="AV333" s="181" t="s">
        <v>124</v>
      </c>
      <c r="AW333" s="181">
        <v>10645</v>
      </c>
      <c r="AX333" s="188">
        <v>10645</v>
      </c>
      <c r="AY333" s="181">
        <v>2013</v>
      </c>
      <c r="AZ333" s="181" t="s">
        <v>125</v>
      </c>
      <c r="BA333" s="23" t="s">
        <v>6474</v>
      </c>
      <c r="BB333" s="181">
        <v>2013</v>
      </c>
      <c r="BC333" s="181">
        <v>2017</v>
      </c>
      <c r="BD333" s="181" t="s">
        <v>120</v>
      </c>
      <c r="BE333" s="189">
        <v>10900313051</v>
      </c>
      <c r="BF333" s="190">
        <v>131090110254</v>
      </c>
      <c r="BG333" s="187">
        <v>7.56</v>
      </c>
      <c r="BH333" s="187">
        <v>7.41</v>
      </c>
      <c r="BI333" s="187">
        <v>7.76</v>
      </c>
      <c r="BJ333" s="187">
        <v>8.31</v>
      </c>
      <c r="BK333" s="187">
        <v>7.92</v>
      </c>
      <c r="BL333" s="17">
        <f t="shared" ref="BL333:BL379" si="26">SUM(BG333:BK333)/5</f>
        <v>7.7919999999999998</v>
      </c>
      <c r="BM333" s="191" t="s">
        <v>976</v>
      </c>
      <c r="BN333" s="192" t="s">
        <v>1351</v>
      </c>
      <c r="BO333" s="193" t="s">
        <v>5843</v>
      </c>
      <c r="BP333" s="193" t="s">
        <v>1351</v>
      </c>
      <c r="BQ333" s="188" t="s">
        <v>1351</v>
      </c>
      <c r="BR333" s="194" t="s">
        <v>7247</v>
      </c>
      <c r="BS333" s="194" t="s">
        <v>7456</v>
      </c>
      <c r="BT333" s="122" t="s">
        <v>7457</v>
      </c>
      <c r="BU333" s="122" t="s">
        <v>7458</v>
      </c>
      <c r="BV333" s="122" t="s">
        <v>7459</v>
      </c>
      <c r="BW333" s="122"/>
      <c r="BX333" s="188" t="s">
        <v>1351</v>
      </c>
      <c r="BY333" s="188"/>
      <c r="BZ333" s="194" t="s">
        <v>6707</v>
      </c>
      <c r="CA333" s="122"/>
      <c r="CB333" s="122" t="s">
        <v>7460</v>
      </c>
      <c r="CC333" s="122"/>
      <c r="CD333" s="122" t="s">
        <v>7461</v>
      </c>
      <c r="CE333" s="122" t="s">
        <v>361</v>
      </c>
      <c r="CF333" s="122" t="s">
        <v>7462</v>
      </c>
      <c r="CG333" s="122" t="s">
        <v>1845</v>
      </c>
      <c r="CH333" s="122" t="s">
        <v>7463</v>
      </c>
      <c r="CI333" s="122" t="s">
        <v>361</v>
      </c>
      <c r="CJ333" s="122" t="s">
        <v>7462</v>
      </c>
      <c r="CK333" s="122" t="s">
        <v>1845</v>
      </c>
      <c r="CL333" s="122" t="s">
        <v>1351</v>
      </c>
      <c r="CM333" s="122"/>
      <c r="CN333" s="122"/>
      <c r="CO333" s="122"/>
      <c r="CP333" s="122"/>
      <c r="CQ333" s="122" t="s">
        <v>7464</v>
      </c>
      <c r="CR333" s="122" t="s">
        <v>7465</v>
      </c>
      <c r="CS333" s="194" t="s">
        <v>7465</v>
      </c>
      <c r="CT333" s="194" t="s">
        <v>142</v>
      </c>
      <c r="CU333" s="122">
        <v>723102</v>
      </c>
      <c r="CV333" s="194" t="s">
        <v>7466</v>
      </c>
      <c r="CW333" s="194" t="s">
        <v>140</v>
      </c>
      <c r="CX333" s="194" t="s">
        <v>140</v>
      </c>
      <c r="CY333" s="194" t="s">
        <v>142</v>
      </c>
      <c r="CZ333" s="122">
        <v>700084</v>
      </c>
    </row>
    <row r="334" spans="1:104" s="19" customFormat="1">
      <c r="A334" s="10">
        <v>333</v>
      </c>
      <c r="B334" s="181">
        <v>1310903379</v>
      </c>
      <c r="C334" s="181" t="s">
        <v>6474</v>
      </c>
      <c r="D334" s="122" t="s">
        <v>7357</v>
      </c>
      <c r="E334" s="122" t="s">
        <v>7467</v>
      </c>
      <c r="F334" s="122"/>
      <c r="G334" s="122" t="s">
        <v>102</v>
      </c>
      <c r="H334" s="181" t="s">
        <v>7468</v>
      </c>
      <c r="I334" s="181" t="s">
        <v>181</v>
      </c>
      <c r="J334" s="183" t="s">
        <v>7102</v>
      </c>
      <c r="K334" s="181">
        <v>21</v>
      </c>
      <c r="L334" s="181" t="s">
        <v>106</v>
      </c>
      <c r="M334" s="181" t="s">
        <v>107</v>
      </c>
      <c r="N334" s="181" t="s">
        <v>966</v>
      </c>
      <c r="O334" s="181" t="s">
        <v>109</v>
      </c>
      <c r="P334" s="122" t="s">
        <v>7469</v>
      </c>
      <c r="Q334" s="181" t="s">
        <v>7470</v>
      </c>
      <c r="R334" s="184">
        <v>9732619436</v>
      </c>
      <c r="S334" s="184">
        <v>9679287014</v>
      </c>
      <c r="T334" s="185" t="s">
        <v>7471</v>
      </c>
      <c r="U334" s="122" t="s">
        <v>7471</v>
      </c>
      <c r="V334" s="181" t="s">
        <v>7472</v>
      </c>
      <c r="W334" s="181" t="s">
        <v>224</v>
      </c>
      <c r="X334" s="181" t="s">
        <v>7473</v>
      </c>
      <c r="Y334" s="181" t="s">
        <v>7474</v>
      </c>
      <c r="Z334" s="181" t="s">
        <v>333</v>
      </c>
      <c r="AA334" s="181">
        <v>2010</v>
      </c>
      <c r="AB334" s="186">
        <v>76.62</v>
      </c>
      <c r="AC334" s="186">
        <v>76.62</v>
      </c>
      <c r="AD334" s="181">
        <v>613</v>
      </c>
      <c r="AE334" s="181">
        <v>800</v>
      </c>
      <c r="AF334" s="181" t="s">
        <v>227</v>
      </c>
      <c r="AG334" s="181" t="s">
        <v>279</v>
      </c>
      <c r="AH334" s="181" t="s">
        <v>7475</v>
      </c>
      <c r="AI334" s="181" t="s">
        <v>7476</v>
      </c>
      <c r="AJ334" s="181" t="s">
        <v>333</v>
      </c>
      <c r="AK334" s="181">
        <v>2012</v>
      </c>
      <c r="AL334" s="186">
        <v>66</v>
      </c>
      <c r="AM334" s="186">
        <v>63.43</v>
      </c>
      <c r="AN334" s="181">
        <v>444</v>
      </c>
      <c r="AO334" s="181">
        <v>700</v>
      </c>
      <c r="AP334" s="181" t="s">
        <v>829</v>
      </c>
      <c r="AQ334" s="181" t="s">
        <v>829</v>
      </c>
      <c r="AR334" s="181" t="s">
        <v>829</v>
      </c>
      <c r="AS334" s="181" t="s">
        <v>829</v>
      </c>
      <c r="AT334" s="181" t="s">
        <v>829</v>
      </c>
      <c r="AU334" s="187" t="s">
        <v>829</v>
      </c>
      <c r="AV334" s="181" t="s">
        <v>124</v>
      </c>
      <c r="AW334" s="181"/>
      <c r="AX334" s="181">
        <v>15187</v>
      </c>
      <c r="AY334" s="181">
        <v>2013</v>
      </c>
      <c r="AZ334" s="181" t="s">
        <v>125</v>
      </c>
      <c r="BA334" s="181" t="s">
        <v>6474</v>
      </c>
      <c r="BB334" s="181">
        <v>2013</v>
      </c>
      <c r="BC334" s="181">
        <v>2017</v>
      </c>
      <c r="BD334" s="181" t="s">
        <v>120</v>
      </c>
      <c r="BE334" s="189">
        <v>10900313052</v>
      </c>
      <c r="BF334" s="190">
        <v>131090110255</v>
      </c>
      <c r="BG334" s="187">
        <v>7.52</v>
      </c>
      <c r="BH334" s="187">
        <v>7.66</v>
      </c>
      <c r="BI334" s="187">
        <v>7.41</v>
      </c>
      <c r="BJ334" s="187">
        <v>7.96</v>
      </c>
      <c r="BK334" s="187">
        <v>8.15</v>
      </c>
      <c r="BL334" s="17">
        <f t="shared" si="26"/>
        <v>7.74</v>
      </c>
      <c r="BM334" s="191"/>
      <c r="BN334" s="192"/>
      <c r="BO334" s="193" t="s">
        <v>195</v>
      </c>
      <c r="BP334" s="193" t="s">
        <v>196</v>
      </c>
      <c r="BQ334" s="188">
        <v>1</v>
      </c>
      <c r="BR334" s="122" t="s">
        <v>7477</v>
      </c>
      <c r="BS334" s="122" t="s">
        <v>7478</v>
      </c>
      <c r="BT334" s="122"/>
      <c r="BU334" s="122"/>
      <c r="BV334" s="122"/>
      <c r="BW334" s="122"/>
      <c r="BX334" s="188"/>
      <c r="BY334" s="188"/>
      <c r="BZ334" s="194"/>
      <c r="CA334" s="122"/>
      <c r="CB334" s="122" t="s">
        <v>7479</v>
      </c>
      <c r="CC334" s="122"/>
      <c r="CD334" s="122" t="s">
        <v>7480</v>
      </c>
      <c r="CE334" s="122" t="s">
        <v>263</v>
      </c>
      <c r="CF334" s="122"/>
      <c r="CG334" s="122"/>
      <c r="CH334" s="122" t="s">
        <v>7481</v>
      </c>
      <c r="CI334" s="122" t="s">
        <v>204</v>
      </c>
      <c r="CJ334" s="122"/>
      <c r="CK334" s="122"/>
      <c r="CL334" s="122"/>
      <c r="CM334" s="122"/>
      <c r="CN334" s="122"/>
      <c r="CO334" s="122"/>
      <c r="CP334" s="122"/>
      <c r="CQ334" s="122" t="s">
        <v>7482</v>
      </c>
      <c r="CR334" s="122" t="s">
        <v>7483</v>
      </c>
      <c r="CS334" s="122" t="s">
        <v>1534</v>
      </c>
      <c r="CT334" s="122" t="s">
        <v>142</v>
      </c>
      <c r="CU334" s="122">
        <v>722173</v>
      </c>
      <c r="CV334" s="122" t="s">
        <v>7484</v>
      </c>
      <c r="CW334" s="122" t="s">
        <v>7483</v>
      </c>
      <c r="CX334" s="122" t="s">
        <v>1534</v>
      </c>
      <c r="CY334" s="122" t="s">
        <v>142</v>
      </c>
      <c r="CZ334" s="122">
        <v>722173</v>
      </c>
    </row>
    <row r="335" spans="1:104" s="19" customFormat="1">
      <c r="A335" s="10">
        <v>334</v>
      </c>
      <c r="B335" s="181">
        <v>1310903052</v>
      </c>
      <c r="C335" s="181" t="s">
        <v>6474</v>
      </c>
      <c r="D335" s="122" t="s">
        <v>7485</v>
      </c>
      <c r="E335" s="122" t="s">
        <v>7467</v>
      </c>
      <c r="F335" s="122"/>
      <c r="G335" s="122" t="s">
        <v>7486</v>
      </c>
      <c r="H335" s="181" t="s">
        <v>7487</v>
      </c>
      <c r="I335" s="181" t="s">
        <v>181</v>
      </c>
      <c r="J335" s="183" t="s">
        <v>7488</v>
      </c>
      <c r="K335" s="181">
        <v>21</v>
      </c>
      <c r="L335" s="181" t="s">
        <v>323</v>
      </c>
      <c r="M335" s="181" t="s">
        <v>149</v>
      </c>
      <c r="N335" s="181" t="s">
        <v>966</v>
      </c>
      <c r="O335" s="181" t="s">
        <v>109</v>
      </c>
      <c r="P335" s="122" t="s">
        <v>5069</v>
      </c>
      <c r="Q335" s="181"/>
      <c r="R335" s="184">
        <v>8337098183</v>
      </c>
      <c r="S335" s="184">
        <v>9614850143</v>
      </c>
      <c r="T335" s="185" t="s">
        <v>7489</v>
      </c>
      <c r="U335" s="185">
        <v>0</v>
      </c>
      <c r="V335" s="181" t="s">
        <v>725</v>
      </c>
      <c r="W335" s="181" t="s">
        <v>224</v>
      </c>
      <c r="X335" s="181" t="s">
        <v>2970</v>
      </c>
      <c r="Y335" s="181" t="s">
        <v>7490</v>
      </c>
      <c r="Z335" s="181" t="s">
        <v>333</v>
      </c>
      <c r="AA335" s="181">
        <v>2010</v>
      </c>
      <c r="AB335" s="186">
        <v>93.4</v>
      </c>
      <c r="AC335" s="186">
        <v>88.87</v>
      </c>
      <c r="AD335" s="181">
        <v>711</v>
      </c>
      <c r="AE335" s="181">
        <v>800</v>
      </c>
      <c r="AF335" s="181" t="s">
        <v>356</v>
      </c>
      <c r="AG335" s="181" t="s">
        <v>334</v>
      </c>
      <c r="AH335" s="181" t="s">
        <v>3035</v>
      </c>
      <c r="AI335" s="181" t="s">
        <v>7491</v>
      </c>
      <c r="AJ335" s="181" t="s">
        <v>333</v>
      </c>
      <c r="AK335" s="181">
        <v>2012</v>
      </c>
      <c r="AL335" s="186">
        <v>75</v>
      </c>
      <c r="AM335" s="186">
        <v>75</v>
      </c>
      <c r="AN335" s="181">
        <v>358</v>
      </c>
      <c r="AO335" s="181">
        <v>500</v>
      </c>
      <c r="AP335" s="181"/>
      <c r="AQ335" s="181"/>
      <c r="AR335" s="181"/>
      <c r="AS335" s="181"/>
      <c r="AT335" s="181"/>
      <c r="AU335" s="187"/>
      <c r="AV335" s="181" t="s">
        <v>124</v>
      </c>
      <c r="AW335" s="181"/>
      <c r="AX335" s="188">
        <v>7999</v>
      </c>
      <c r="AY335" s="181">
        <v>2013</v>
      </c>
      <c r="AZ335" s="181" t="s">
        <v>125</v>
      </c>
      <c r="BA335" s="23" t="s">
        <v>6474</v>
      </c>
      <c r="BB335" s="181">
        <v>2013</v>
      </c>
      <c r="BC335" s="181">
        <v>2017</v>
      </c>
      <c r="BD335" s="181" t="s">
        <v>120</v>
      </c>
      <c r="BE335" s="189">
        <v>10900313052</v>
      </c>
      <c r="BF335" s="190">
        <v>131090110256</v>
      </c>
      <c r="BG335" s="187">
        <v>7.15</v>
      </c>
      <c r="BH335" s="187">
        <v>7.14</v>
      </c>
      <c r="BI335" s="187">
        <v>6.79</v>
      </c>
      <c r="BJ335" s="187">
        <v>7.12</v>
      </c>
      <c r="BK335" s="187">
        <v>7.23</v>
      </c>
      <c r="BL335" s="17">
        <f t="shared" si="26"/>
        <v>7.0860000000000003</v>
      </c>
      <c r="BM335" s="191" t="s">
        <v>976</v>
      </c>
      <c r="BN335" s="192"/>
      <c r="BO335" s="193" t="s">
        <v>195</v>
      </c>
      <c r="BP335" s="193" t="s">
        <v>196</v>
      </c>
      <c r="BQ335" s="188">
        <v>1</v>
      </c>
      <c r="BR335" s="194" t="s">
        <v>7492</v>
      </c>
      <c r="BS335" s="194" t="s">
        <v>127</v>
      </c>
      <c r="BT335" s="122"/>
      <c r="BU335" s="122"/>
      <c r="BV335" s="122"/>
      <c r="BW335" s="122" t="s">
        <v>7493</v>
      </c>
      <c r="BX335" s="188"/>
      <c r="BY335" s="188"/>
      <c r="BZ335" s="194"/>
      <c r="CA335" s="122"/>
      <c r="CB335" s="122"/>
      <c r="CC335" s="122"/>
      <c r="CD335" s="122" t="s">
        <v>7494</v>
      </c>
      <c r="CE335" s="122" t="s">
        <v>4804</v>
      </c>
      <c r="CF335" s="122" t="s">
        <v>7495</v>
      </c>
      <c r="CG335" s="122" t="s">
        <v>7496</v>
      </c>
      <c r="CH335" s="122" t="s">
        <v>7497</v>
      </c>
      <c r="CI335" s="122" t="s">
        <v>361</v>
      </c>
      <c r="CJ335" s="122" t="s">
        <v>7498</v>
      </c>
      <c r="CK335" s="122" t="s">
        <v>7499</v>
      </c>
      <c r="CL335" s="122"/>
      <c r="CM335" s="122"/>
      <c r="CN335" s="122"/>
      <c r="CO335" s="122"/>
      <c r="CP335" s="122"/>
      <c r="CQ335" s="122" t="s">
        <v>7500</v>
      </c>
      <c r="CR335" s="122" t="s">
        <v>7501</v>
      </c>
      <c r="CS335" s="194" t="s">
        <v>1137</v>
      </c>
      <c r="CT335" s="194" t="s">
        <v>142</v>
      </c>
      <c r="CU335" s="122">
        <v>721128</v>
      </c>
      <c r="CV335" s="194" t="s">
        <v>7502</v>
      </c>
      <c r="CW335" s="194" t="s">
        <v>3107</v>
      </c>
      <c r="CX335" s="194" t="s">
        <v>140</v>
      </c>
      <c r="CY335" s="194" t="s">
        <v>142</v>
      </c>
      <c r="CZ335" s="122">
        <v>700094</v>
      </c>
    </row>
    <row r="336" spans="1:104" s="19" customFormat="1">
      <c r="A336" s="10">
        <v>335</v>
      </c>
      <c r="B336" s="181">
        <v>1310903006</v>
      </c>
      <c r="C336" s="181" t="s">
        <v>6474</v>
      </c>
      <c r="D336" s="122" t="s">
        <v>7503</v>
      </c>
      <c r="E336" s="122" t="s">
        <v>7504</v>
      </c>
      <c r="F336" s="122"/>
      <c r="G336" s="122" t="s">
        <v>7505</v>
      </c>
      <c r="H336" s="181" t="s">
        <v>7506</v>
      </c>
      <c r="I336" s="181" t="s">
        <v>181</v>
      </c>
      <c r="J336" s="183" t="s">
        <v>7507</v>
      </c>
      <c r="K336" s="181">
        <v>20</v>
      </c>
      <c r="L336" s="181" t="s">
        <v>148</v>
      </c>
      <c r="M336" s="181" t="s">
        <v>107</v>
      </c>
      <c r="N336" s="181" t="s">
        <v>966</v>
      </c>
      <c r="O336" s="181" t="s">
        <v>109</v>
      </c>
      <c r="P336" s="122" t="s">
        <v>140</v>
      </c>
      <c r="Q336" s="181">
        <v>33</v>
      </c>
      <c r="R336" s="184">
        <v>9088220785</v>
      </c>
      <c r="S336" s="184"/>
      <c r="T336" s="185" t="s">
        <v>7508</v>
      </c>
      <c r="U336" s="185" t="s">
        <v>7508</v>
      </c>
      <c r="V336" s="181" t="s">
        <v>1624</v>
      </c>
      <c r="W336" s="181" t="s">
        <v>1598</v>
      </c>
      <c r="X336" s="181" t="s">
        <v>7509</v>
      </c>
      <c r="Y336" s="181" t="s">
        <v>7510</v>
      </c>
      <c r="Z336" s="181" t="s">
        <v>120</v>
      </c>
      <c r="AA336" s="181">
        <v>2011</v>
      </c>
      <c r="AB336" s="186">
        <v>62.2</v>
      </c>
      <c r="AC336" s="186">
        <v>58.71</v>
      </c>
      <c r="AD336" s="181">
        <v>411</v>
      </c>
      <c r="AE336" s="181">
        <v>700</v>
      </c>
      <c r="AF336" s="181" t="s">
        <v>7511</v>
      </c>
      <c r="AG336" s="181" t="s">
        <v>920</v>
      </c>
      <c r="AH336" s="181" t="s">
        <v>7509</v>
      </c>
      <c r="AI336" s="181" t="s">
        <v>7512</v>
      </c>
      <c r="AJ336" s="181" t="s">
        <v>120</v>
      </c>
      <c r="AK336" s="181">
        <v>2013</v>
      </c>
      <c r="AL336" s="186">
        <v>62.75</v>
      </c>
      <c r="AM336" s="186">
        <v>56.5</v>
      </c>
      <c r="AN336" s="181">
        <v>339</v>
      </c>
      <c r="AO336" s="181">
        <v>600</v>
      </c>
      <c r="AP336" s="181"/>
      <c r="AQ336" s="181"/>
      <c r="AR336" s="181"/>
      <c r="AS336" s="181"/>
      <c r="AT336" s="181"/>
      <c r="AU336" s="187"/>
      <c r="AV336" s="181" t="s">
        <v>14016</v>
      </c>
      <c r="AW336" s="181">
        <v>1016864</v>
      </c>
      <c r="AX336" s="188">
        <v>28553</v>
      </c>
      <c r="AY336" s="181">
        <v>2013</v>
      </c>
      <c r="AZ336" s="181" t="s">
        <v>125</v>
      </c>
      <c r="BA336" s="23" t="s">
        <v>6474</v>
      </c>
      <c r="BB336" s="181">
        <v>2013</v>
      </c>
      <c r="BC336" s="181">
        <v>2017</v>
      </c>
      <c r="BD336" s="181" t="s">
        <v>120</v>
      </c>
      <c r="BE336" s="189">
        <v>10900313054</v>
      </c>
      <c r="BF336" s="190">
        <v>131090110257</v>
      </c>
      <c r="BG336" s="187">
        <v>6.04</v>
      </c>
      <c r="BH336" s="187">
        <v>5.83</v>
      </c>
      <c r="BI336" s="187">
        <v>6.21</v>
      </c>
      <c r="BJ336" s="187">
        <v>7.15</v>
      </c>
      <c r="BK336" s="187">
        <v>6.15</v>
      </c>
      <c r="BL336" s="17">
        <f t="shared" si="26"/>
        <v>6.2760000000000007</v>
      </c>
      <c r="BM336" s="191" t="s">
        <v>195</v>
      </c>
      <c r="BN336" s="192">
        <v>2</v>
      </c>
      <c r="BO336" s="193" t="s">
        <v>976</v>
      </c>
      <c r="BP336" s="193"/>
      <c r="BQ336" s="188"/>
      <c r="BR336" s="194" t="s">
        <v>7513</v>
      </c>
      <c r="BS336" s="194" t="s">
        <v>3784</v>
      </c>
      <c r="BT336" s="122"/>
      <c r="BU336" s="122"/>
      <c r="BV336" s="122"/>
      <c r="BW336" s="122"/>
      <c r="BX336" s="188"/>
      <c r="BY336" s="188"/>
      <c r="BZ336" s="194"/>
      <c r="CA336" s="122" t="s">
        <v>7514</v>
      </c>
      <c r="CB336" s="122" t="s">
        <v>7515</v>
      </c>
      <c r="CC336" s="122" t="s">
        <v>7516</v>
      </c>
      <c r="CD336" s="122" t="s">
        <v>7517</v>
      </c>
      <c r="CE336" s="122" t="s">
        <v>235</v>
      </c>
      <c r="CF336" s="122" t="s">
        <v>4976</v>
      </c>
      <c r="CG336" s="122" t="s">
        <v>7518</v>
      </c>
      <c r="CH336" s="122" t="s">
        <v>7519</v>
      </c>
      <c r="CI336" s="122" t="s">
        <v>171</v>
      </c>
      <c r="CJ336" s="122"/>
      <c r="CK336" s="122"/>
      <c r="CL336" s="122"/>
      <c r="CM336" s="122"/>
      <c r="CN336" s="122"/>
      <c r="CO336" s="122"/>
      <c r="CP336" s="122"/>
      <c r="CQ336" s="122" t="s">
        <v>7520</v>
      </c>
      <c r="CR336" s="122" t="s">
        <v>7277</v>
      </c>
      <c r="CS336" s="194" t="s">
        <v>210</v>
      </c>
      <c r="CT336" s="194" t="s">
        <v>142</v>
      </c>
      <c r="CU336" s="122" t="s">
        <v>7521</v>
      </c>
      <c r="CV336" s="194" t="s">
        <v>7520</v>
      </c>
      <c r="CW336" s="194" t="s">
        <v>7277</v>
      </c>
      <c r="CX336" s="194" t="s">
        <v>210</v>
      </c>
      <c r="CY336" s="194" t="s">
        <v>142</v>
      </c>
      <c r="CZ336" s="122" t="s">
        <v>7521</v>
      </c>
    </row>
    <row r="337" spans="1:104" s="19" customFormat="1">
      <c r="A337" s="10">
        <v>336</v>
      </c>
      <c r="B337" s="181">
        <v>1410903133</v>
      </c>
      <c r="C337" s="181" t="s">
        <v>6474</v>
      </c>
      <c r="D337" s="122" t="s">
        <v>7522</v>
      </c>
      <c r="E337" s="122" t="s">
        <v>7523</v>
      </c>
      <c r="F337" s="122"/>
      <c r="G337" s="122" t="s">
        <v>7524</v>
      </c>
      <c r="H337" s="181" t="s">
        <v>7525</v>
      </c>
      <c r="I337" s="181" t="s">
        <v>181</v>
      </c>
      <c r="J337" s="183" t="s">
        <v>7526</v>
      </c>
      <c r="K337" s="181">
        <v>23</v>
      </c>
      <c r="L337" s="181" t="s">
        <v>5983</v>
      </c>
      <c r="M337" s="181" t="s">
        <v>1198</v>
      </c>
      <c r="N337" s="23" t="s">
        <v>966</v>
      </c>
      <c r="O337" s="181" t="s">
        <v>109</v>
      </c>
      <c r="P337" s="122"/>
      <c r="Q337" s="181"/>
      <c r="R337" s="184">
        <v>8336052041</v>
      </c>
      <c r="S337" s="184">
        <v>8336052041</v>
      </c>
      <c r="T337" s="185" t="s">
        <v>7527</v>
      </c>
      <c r="U337" s="185" t="s">
        <v>7527</v>
      </c>
      <c r="V337" s="181" t="s">
        <v>7528</v>
      </c>
      <c r="W337" s="181" t="s">
        <v>7529</v>
      </c>
      <c r="X337" s="181" t="s">
        <v>7530</v>
      </c>
      <c r="Y337" s="181" t="s">
        <v>7531</v>
      </c>
      <c r="Z337" s="181" t="s">
        <v>2917</v>
      </c>
      <c r="AA337" s="181">
        <v>2008</v>
      </c>
      <c r="AB337" s="186">
        <v>61.125</v>
      </c>
      <c r="AC337" s="186">
        <v>61.125</v>
      </c>
      <c r="AD337" s="181">
        <v>489</v>
      </c>
      <c r="AE337" s="181">
        <v>800</v>
      </c>
      <c r="AF337" s="181" t="s">
        <v>1351</v>
      </c>
      <c r="AG337" s="181" t="s">
        <v>1351</v>
      </c>
      <c r="AH337" s="181" t="s">
        <v>1351</v>
      </c>
      <c r="AI337" s="181" t="s">
        <v>1351</v>
      </c>
      <c r="AJ337" s="181" t="s">
        <v>1351</v>
      </c>
      <c r="AK337" s="181" t="s">
        <v>1351</v>
      </c>
      <c r="AL337" s="221" t="s">
        <v>1351</v>
      </c>
      <c r="AM337" s="221" t="s">
        <v>1351</v>
      </c>
      <c r="AN337" s="181" t="s">
        <v>1351</v>
      </c>
      <c r="AO337" s="181" t="s">
        <v>1351</v>
      </c>
      <c r="AP337" s="181" t="s">
        <v>7532</v>
      </c>
      <c r="AQ337" s="181" t="s">
        <v>1377</v>
      </c>
      <c r="AR337" s="181" t="s">
        <v>7533</v>
      </c>
      <c r="AS337" s="181"/>
      <c r="AT337" s="181">
        <v>2014</v>
      </c>
      <c r="AU337" s="187">
        <v>75.7</v>
      </c>
      <c r="AV337" s="181" t="s">
        <v>1355</v>
      </c>
      <c r="AW337" s="181"/>
      <c r="AX337" s="181">
        <v>3616</v>
      </c>
      <c r="AY337" s="181">
        <v>2014</v>
      </c>
      <c r="AZ337" s="181" t="s">
        <v>1604</v>
      </c>
      <c r="BA337" s="23" t="s">
        <v>6474</v>
      </c>
      <c r="BB337" s="181">
        <v>2014</v>
      </c>
      <c r="BC337" s="181">
        <v>2017</v>
      </c>
      <c r="BD337" s="181"/>
      <c r="BE337" s="189">
        <v>10900314124</v>
      </c>
      <c r="BF337" s="190">
        <v>141090120032</v>
      </c>
      <c r="BG337" s="181" t="s">
        <v>1351</v>
      </c>
      <c r="BH337" s="181" t="s">
        <v>1351</v>
      </c>
      <c r="BI337" s="187">
        <v>7.1</v>
      </c>
      <c r="BJ337" s="187">
        <v>6.38</v>
      </c>
      <c r="BK337" s="187">
        <v>7.38</v>
      </c>
      <c r="BL337" s="17">
        <f t="shared" ref="BL337" si="27">SUM(BI337:BK337)/3</f>
        <v>6.9533333333333331</v>
      </c>
      <c r="BM337" s="191" t="s">
        <v>3078</v>
      </c>
      <c r="BN337" s="194"/>
      <c r="BO337" s="193" t="s">
        <v>7534</v>
      </c>
      <c r="BP337" s="193" t="s">
        <v>7535</v>
      </c>
      <c r="BQ337" s="188">
        <v>3</v>
      </c>
      <c r="BR337" s="194"/>
      <c r="BS337" s="194" t="s">
        <v>6398</v>
      </c>
      <c r="BT337" s="181"/>
      <c r="BU337" s="181"/>
      <c r="BV337" s="194"/>
      <c r="BW337" s="194"/>
      <c r="BX337" s="194"/>
      <c r="BY337" s="194"/>
      <c r="BZ337" s="194"/>
      <c r="CA337" s="194"/>
      <c r="CB337" s="194"/>
      <c r="CC337" s="194"/>
      <c r="CD337" s="181" t="s">
        <v>7536</v>
      </c>
      <c r="CE337" s="181" t="s">
        <v>7537</v>
      </c>
      <c r="CF337" s="181"/>
      <c r="CG337" s="181"/>
      <c r="CH337" s="181" t="s">
        <v>7538</v>
      </c>
      <c r="CI337" s="181" t="s">
        <v>1362</v>
      </c>
      <c r="CJ337" s="194"/>
      <c r="CK337" s="194"/>
      <c r="CL337" s="122" t="s">
        <v>7536</v>
      </c>
      <c r="CM337" s="122" t="s">
        <v>7537</v>
      </c>
      <c r="CN337" s="194"/>
      <c r="CO337" s="194"/>
      <c r="CP337" s="122" t="s">
        <v>2381</v>
      </c>
      <c r="CQ337" s="181" t="s">
        <v>7539</v>
      </c>
      <c r="CR337" s="181"/>
      <c r="CS337" s="194" t="s">
        <v>1137</v>
      </c>
      <c r="CT337" s="194" t="s">
        <v>142</v>
      </c>
      <c r="CU337" s="122">
        <v>721212</v>
      </c>
      <c r="CV337" s="194" t="s">
        <v>7540</v>
      </c>
      <c r="CW337" s="194" t="s">
        <v>7541</v>
      </c>
      <c r="CX337" s="194" t="s">
        <v>4569</v>
      </c>
      <c r="CY337" s="194" t="s">
        <v>142</v>
      </c>
      <c r="CZ337" s="122">
        <v>700032</v>
      </c>
    </row>
    <row r="338" spans="1:104" s="19" customFormat="1">
      <c r="A338" s="10">
        <v>337</v>
      </c>
      <c r="B338" s="181">
        <v>1310903050</v>
      </c>
      <c r="C338" s="181" t="s">
        <v>6474</v>
      </c>
      <c r="D338" s="122" t="s">
        <v>7542</v>
      </c>
      <c r="E338" s="122" t="s">
        <v>717</v>
      </c>
      <c r="F338" s="122" t="s">
        <v>7543</v>
      </c>
      <c r="G338" s="122" t="s">
        <v>7544</v>
      </c>
      <c r="H338" s="179" t="s">
        <v>7545</v>
      </c>
      <c r="I338" s="181" t="s">
        <v>181</v>
      </c>
      <c r="J338" s="183" t="s">
        <v>7546</v>
      </c>
      <c r="K338" s="181">
        <v>21</v>
      </c>
      <c r="L338" s="181" t="s">
        <v>323</v>
      </c>
      <c r="M338" s="181" t="s">
        <v>107</v>
      </c>
      <c r="N338" s="181" t="s">
        <v>578</v>
      </c>
      <c r="O338" s="181" t="s">
        <v>109</v>
      </c>
      <c r="P338" s="122" t="s">
        <v>175</v>
      </c>
      <c r="Q338" s="181" t="s">
        <v>7547</v>
      </c>
      <c r="R338" s="184">
        <v>8820269604</v>
      </c>
      <c r="S338" s="184" t="s">
        <v>7548</v>
      </c>
      <c r="T338" s="185" t="s">
        <v>7549</v>
      </c>
      <c r="U338" s="185" t="s">
        <v>7550</v>
      </c>
      <c r="V338" s="181" t="s">
        <v>2512</v>
      </c>
      <c r="W338" s="181" t="s">
        <v>188</v>
      </c>
      <c r="X338" s="181" t="s">
        <v>7551</v>
      </c>
      <c r="Y338" s="181" t="s">
        <v>7552</v>
      </c>
      <c r="Z338" s="181" t="s">
        <v>120</v>
      </c>
      <c r="AA338" s="181">
        <v>2010</v>
      </c>
      <c r="AB338" s="186">
        <v>89.4</v>
      </c>
      <c r="AC338" s="186">
        <v>89.4</v>
      </c>
      <c r="AD338" s="181">
        <v>447</v>
      </c>
      <c r="AE338" s="181">
        <v>500</v>
      </c>
      <c r="AF338" s="181" t="s">
        <v>7553</v>
      </c>
      <c r="AG338" s="181" t="s">
        <v>188</v>
      </c>
      <c r="AH338" s="181" t="s">
        <v>7554</v>
      </c>
      <c r="AI338" s="181" t="s">
        <v>7555</v>
      </c>
      <c r="AJ338" s="181" t="s">
        <v>120</v>
      </c>
      <c r="AK338" s="181">
        <v>2012</v>
      </c>
      <c r="AL338" s="186">
        <v>88.4</v>
      </c>
      <c r="AM338" s="186">
        <v>85.83</v>
      </c>
      <c r="AN338" s="181">
        <v>515</v>
      </c>
      <c r="AO338" s="181">
        <v>600</v>
      </c>
      <c r="AP338" s="181"/>
      <c r="AQ338" s="181"/>
      <c r="AR338" s="181"/>
      <c r="AS338" s="181"/>
      <c r="AT338" s="181"/>
      <c r="AU338" s="187"/>
      <c r="AV338" s="181" t="s">
        <v>124</v>
      </c>
      <c r="AW338" s="181">
        <v>10486</v>
      </c>
      <c r="AX338" s="188">
        <v>10486</v>
      </c>
      <c r="AY338" s="181">
        <v>2013</v>
      </c>
      <c r="AZ338" s="181" t="s">
        <v>125</v>
      </c>
      <c r="BA338" s="23" t="s">
        <v>6474</v>
      </c>
      <c r="BB338" s="181">
        <v>2013</v>
      </c>
      <c r="BC338" s="181">
        <v>2017</v>
      </c>
      <c r="BD338" s="181" t="s">
        <v>120</v>
      </c>
      <c r="BE338" s="189">
        <v>10900313056</v>
      </c>
      <c r="BF338" s="190">
        <v>131090110259</v>
      </c>
      <c r="BG338" s="187">
        <v>8.85</v>
      </c>
      <c r="BH338" s="187">
        <v>8.41</v>
      </c>
      <c r="BI338" s="187">
        <v>8.9</v>
      </c>
      <c r="BJ338" s="187">
        <v>8.6199999999999992</v>
      </c>
      <c r="BK338" s="187">
        <v>8.42</v>
      </c>
      <c r="BL338" s="17">
        <f t="shared" si="26"/>
        <v>8.6399999999999988</v>
      </c>
      <c r="BM338" s="191" t="s">
        <v>976</v>
      </c>
      <c r="BN338" s="192"/>
      <c r="BO338" s="193" t="s">
        <v>195</v>
      </c>
      <c r="BP338" s="193" t="s">
        <v>196</v>
      </c>
      <c r="BQ338" s="188">
        <v>1</v>
      </c>
      <c r="BR338" s="194" t="s">
        <v>7556</v>
      </c>
      <c r="BS338" s="194" t="s">
        <v>516</v>
      </c>
      <c r="BT338" s="122"/>
      <c r="BU338" s="122"/>
      <c r="BV338" s="122"/>
      <c r="BW338" s="122" t="s">
        <v>7557</v>
      </c>
      <c r="BX338" s="188"/>
      <c r="BY338" s="188"/>
      <c r="BZ338" s="194"/>
      <c r="CA338" s="122" t="s">
        <v>7558</v>
      </c>
      <c r="CB338" s="122" t="s">
        <v>7559</v>
      </c>
      <c r="CC338" s="122" t="s">
        <v>7560</v>
      </c>
      <c r="CD338" s="122" t="s">
        <v>7561</v>
      </c>
      <c r="CE338" s="122" t="s">
        <v>465</v>
      </c>
      <c r="CF338" s="122" t="s">
        <v>2315</v>
      </c>
      <c r="CG338" s="122" t="s">
        <v>7562</v>
      </c>
      <c r="CH338" s="122" t="s">
        <v>7563</v>
      </c>
      <c r="CI338" s="122" t="s">
        <v>171</v>
      </c>
      <c r="CJ338" s="122"/>
      <c r="CK338" s="122"/>
      <c r="CL338" s="122"/>
      <c r="CM338" s="122"/>
      <c r="CN338" s="122"/>
      <c r="CO338" s="122"/>
      <c r="CP338" s="122"/>
      <c r="CQ338" s="122" t="s">
        <v>7564</v>
      </c>
      <c r="CR338" s="122" t="s">
        <v>2474</v>
      </c>
      <c r="CS338" s="194" t="s">
        <v>2474</v>
      </c>
      <c r="CT338" s="194" t="s">
        <v>175</v>
      </c>
      <c r="CU338" s="122">
        <v>801505</v>
      </c>
      <c r="CV338" s="194" t="s">
        <v>7565</v>
      </c>
      <c r="CW338" s="194" t="s">
        <v>1537</v>
      </c>
      <c r="CX338" s="194" t="s">
        <v>140</v>
      </c>
      <c r="CY338" s="194" t="s">
        <v>142</v>
      </c>
      <c r="CZ338" s="122">
        <v>700152</v>
      </c>
    </row>
    <row r="339" spans="1:104" s="19" customFormat="1">
      <c r="A339" s="10">
        <v>338</v>
      </c>
      <c r="B339" s="181">
        <v>1310903015</v>
      </c>
      <c r="C339" s="181" t="s">
        <v>6474</v>
      </c>
      <c r="D339" s="122" t="s">
        <v>7566</v>
      </c>
      <c r="E339" s="122" t="s">
        <v>717</v>
      </c>
      <c r="F339" s="122" t="s">
        <v>7567</v>
      </c>
      <c r="G339" s="122" t="s">
        <v>7568</v>
      </c>
      <c r="H339" s="181" t="s">
        <v>7569</v>
      </c>
      <c r="I339" s="181" t="s">
        <v>181</v>
      </c>
      <c r="J339" s="183" t="s">
        <v>7570</v>
      </c>
      <c r="K339" s="181">
        <v>20</v>
      </c>
      <c r="L339" s="181"/>
      <c r="M339" s="181" t="s">
        <v>107</v>
      </c>
      <c r="N339" s="181" t="s">
        <v>578</v>
      </c>
      <c r="O339" s="181" t="s">
        <v>109</v>
      </c>
      <c r="P339" s="122" t="s">
        <v>7571</v>
      </c>
      <c r="Q339" s="181">
        <v>9614571877</v>
      </c>
      <c r="R339" s="184">
        <v>9733333119</v>
      </c>
      <c r="S339" s="184">
        <v>9733040192</v>
      </c>
      <c r="T339" s="185" t="s">
        <v>7572</v>
      </c>
      <c r="U339" s="122"/>
      <c r="V339" s="181" t="s">
        <v>7573</v>
      </c>
      <c r="W339" s="181" t="s">
        <v>7574</v>
      </c>
      <c r="X339" s="181" t="s">
        <v>7575</v>
      </c>
      <c r="Y339" s="181" t="s">
        <v>7576</v>
      </c>
      <c r="Z339" s="181" t="s">
        <v>333</v>
      </c>
      <c r="AA339" s="181">
        <v>2011</v>
      </c>
      <c r="AB339" s="186">
        <v>84.63</v>
      </c>
      <c r="AC339" s="186">
        <v>84.63</v>
      </c>
      <c r="AD339" s="181">
        <v>677</v>
      </c>
      <c r="AE339" s="181">
        <v>800</v>
      </c>
      <c r="AF339" s="181" t="s">
        <v>356</v>
      </c>
      <c r="AG339" s="181" t="s">
        <v>7577</v>
      </c>
      <c r="AH339" s="181" t="s">
        <v>7578</v>
      </c>
      <c r="AI339" s="181" t="s">
        <v>7579</v>
      </c>
      <c r="AJ339" s="181" t="s">
        <v>333</v>
      </c>
      <c r="AK339" s="181">
        <v>2013</v>
      </c>
      <c r="AL339" s="186">
        <v>75.2</v>
      </c>
      <c r="AM339" s="186">
        <v>75.430000000000007</v>
      </c>
      <c r="AN339" s="181">
        <v>528</v>
      </c>
      <c r="AO339" s="181">
        <v>700</v>
      </c>
      <c r="AP339" s="181"/>
      <c r="AQ339" s="181"/>
      <c r="AR339" s="181"/>
      <c r="AS339" s="181"/>
      <c r="AT339" s="181"/>
      <c r="AU339" s="187"/>
      <c r="AV339" s="181" t="s">
        <v>124</v>
      </c>
      <c r="AW339" s="181"/>
      <c r="AX339" s="188">
        <v>7613</v>
      </c>
      <c r="AY339" s="181">
        <v>2013</v>
      </c>
      <c r="AZ339" s="181" t="s">
        <v>125</v>
      </c>
      <c r="BA339" s="23" t="s">
        <v>6474</v>
      </c>
      <c r="BB339" s="181">
        <v>2013</v>
      </c>
      <c r="BC339" s="181">
        <v>2017</v>
      </c>
      <c r="BD339" s="181" t="s">
        <v>120</v>
      </c>
      <c r="BE339" s="189">
        <v>10900313055</v>
      </c>
      <c r="BF339" s="190">
        <v>131090110258</v>
      </c>
      <c r="BG339" s="187">
        <v>7.89</v>
      </c>
      <c r="BH339" s="187">
        <v>7.62</v>
      </c>
      <c r="BI339" s="187">
        <v>7.62</v>
      </c>
      <c r="BJ339" s="187">
        <v>7.46</v>
      </c>
      <c r="BK339" s="187">
        <v>6.81</v>
      </c>
      <c r="BL339" s="17">
        <f t="shared" si="26"/>
        <v>7.4799999999999995</v>
      </c>
      <c r="BM339" s="191" t="s">
        <v>976</v>
      </c>
      <c r="BN339" s="192"/>
      <c r="BO339" s="193" t="s">
        <v>976</v>
      </c>
      <c r="BP339" s="193"/>
      <c r="BQ339" s="188"/>
      <c r="BR339" s="194" t="s">
        <v>7580</v>
      </c>
      <c r="BS339" s="194" t="s">
        <v>7581</v>
      </c>
      <c r="BT339" s="122"/>
      <c r="BU339" s="122"/>
      <c r="BV339" s="122"/>
      <c r="BW339" s="122" t="s">
        <v>7582</v>
      </c>
      <c r="BX339" s="188"/>
      <c r="BY339" s="188"/>
      <c r="BZ339" s="194"/>
      <c r="CA339" s="122"/>
      <c r="CB339" s="122" t="s">
        <v>1132</v>
      </c>
      <c r="CC339" s="122" t="s">
        <v>7583</v>
      </c>
      <c r="CD339" s="122" t="s">
        <v>7584</v>
      </c>
      <c r="CE339" s="122" t="s">
        <v>263</v>
      </c>
      <c r="CF339" s="122" t="s">
        <v>1706</v>
      </c>
      <c r="CG339" s="122" t="s">
        <v>3113</v>
      </c>
      <c r="CH339" s="122" t="s">
        <v>7585</v>
      </c>
      <c r="CI339" s="122" t="s">
        <v>4237</v>
      </c>
      <c r="CJ339" s="122" t="s">
        <v>7586</v>
      </c>
      <c r="CK339" s="122" t="s">
        <v>7587</v>
      </c>
      <c r="CL339" s="122" t="s">
        <v>7588</v>
      </c>
      <c r="CM339" s="122" t="s">
        <v>4804</v>
      </c>
      <c r="CN339" s="122" t="s">
        <v>7589</v>
      </c>
      <c r="CO339" s="122" t="s">
        <v>1845</v>
      </c>
      <c r="CP339" s="122" t="s">
        <v>7590</v>
      </c>
      <c r="CQ339" s="122" t="s">
        <v>7591</v>
      </c>
      <c r="CR339" s="122" t="s">
        <v>7592</v>
      </c>
      <c r="CS339" s="194" t="s">
        <v>989</v>
      </c>
      <c r="CT339" s="194" t="s">
        <v>142</v>
      </c>
      <c r="CU339" s="122">
        <v>732140</v>
      </c>
      <c r="CV339" s="194" t="s">
        <v>7571</v>
      </c>
      <c r="CW339" s="194" t="s">
        <v>7593</v>
      </c>
      <c r="CX339" s="194" t="s">
        <v>140</v>
      </c>
      <c r="CY339" s="194" t="s">
        <v>142</v>
      </c>
      <c r="CZ339" s="122">
        <v>700075</v>
      </c>
    </row>
    <row r="340" spans="1:104" s="19" customFormat="1">
      <c r="A340" s="10">
        <v>339</v>
      </c>
      <c r="B340" s="181">
        <v>1410903141</v>
      </c>
      <c r="C340" s="181" t="s">
        <v>6474</v>
      </c>
      <c r="D340" s="122" t="s">
        <v>7594</v>
      </c>
      <c r="E340" s="122" t="s">
        <v>7595</v>
      </c>
      <c r="F340" s="122"/>
      <c r="G340" s="122" t="s">
        <v>422</v>
      </c>
      <c r="H340" s="181" t="s">
        <v>7596</v>
      </c>
      <c r="I340" s="181" t="s">
        <v>104</v>
      </c>
      <c r="J340" s="183" t="s">
        <v>7597</v>
      </c>
      <c r="K340" s="181">
        <v>23</v>
      </c>
      <c r="L340" s="181" t="s">
        <v>506</v>
      </c>
      <c r="M340" s="181" t="s">
        <v>107</v>
      </c>
      <c r="N340" s="23" t="s">
        <v>966</v>
      </c>
      <c r="O340" s="181" t="s">
        <v>109</v>
      </c>
      <c r="P340" s="122" t="s">
        <v>7598</v>
      </c>
      <c r="Q340" s="181"/>
      <c r="R340" s="184" t="s">
        <v>7599</v>
      </c>
      <c r="S340" s="184" t="s">
        <v>7600</v>
      </c>
      <c r="T340" s="185" t="s">
        <v>7601</v>
      </c>
      <c r="U340" s="185" t="s">
        <v>7602</v>
      </c>
      <c r="V340" s="181" t="s">
        <v>7603</v>
      </c>
      <c r="W340" s="181" t="s">
        <v>224</v>
      </c>
      <c r="X340" s="181" t="s">
        <v>7604</v>
      </c>
      <c r="Y340" s="181" t="s">
        <v>7605</v>
      </c>
      <c r="Z340" s="181" t="s">
        <v>333</v>
      </c>
      <c r="AA340" s="181">
        <v>2009</v>
      </c>
      <c r="AB340" s="186">
        <v>60</v>
      </c>
      <c r="AC340" s="186">
        <v>60</v>
      </c>
      <c r="AD340" s="181">
        <v>480</v>
      </c>
      <c r="AE340" s="181">
        <v>800</v>
      </c>
      <c r="AF340" s="181" t="s">
        <v>1351</v>
      </c>
      <c r="AG340" s="181" t="s">
        <v>1351</v>
      </c>
      <c r="AH340" s="181" t="s">
        <v>1351</v>
      </c>
      <c r="AI340" s="181" t="s">
        <v>1351</v>
      </c>
      <c r="AJ340" s="181" t="s">
        <v>1351</v>
      </c>
      <c r="AK340" s="181" t="s">
        <v>1351</v>
      </c>
      <c r="AL340" s="186" t="s">
        <v>1351</v>
      </c>
      <c r="AM340" s="186" t="s">
        <v>1351</v>
      </c>
      <c r="AN340" s="181" t="s">
        <v>1351</v>
      </c>
      <c r="AO340" s="181" t="s">
        <v>1351</v>
      </c>
      <c r="AP340" s="181" t="s">
        <v>6474</v>
      </c>
      <c r="AQ340" s="181" t="s">
        <v>7606</v>
      </c>
      <c r="AR340" s="181" t="s">
        <v>2954</v>
      </c>
      <c r="AS340" s="181" t="s">
        <v>120</v>
      </c>
      <c r="AT340" s="181">
        <v>2014</v>
      </c>
      <c r="AU340" s="187">
        <v>74.099999999999994</v>
      </c>
      <c r="AV340" s="181" t="s">
        <v>1355</v>
      </c>
      <c r="AW340" s="181"/>
      <c r="AX340" s="181">
        <v>4499</v>
      </c>
      <c r="AY340" s="181">
        <v>2014</v>
      </c>
      <c r="AZ340" s="181" t="s">
        <v>125</v>
      </c>
      <c r="BA340" s="23" t="s">
        <v>6474</v>
      </c>
      <c r="BB340" s="181">
        <v>2014</v>
      </c>
      <c r="BC340" s="181">
        <v>2017</v>
      </c>
      <c r="BD340" s="181" t="s">
        <v>120</v>
      </c>
      <c r="BE340" s="189">
        <v>10900314125</v>
      </c>
      <c r="BF340" s="190">
        <v>141090120033</v>
      </c>
      <c r="BG340" s="187" t="s">
        <v>1351</v>
      </c>
      <c r="BH340" s="187" t="s">
        <v>1351</v>
      </c>
      <c r="BI340" s="187">
        <v>6.34</v>
      </c>
      <c r="BJ340" s="187">
        <v>6.27</v>
      </c>
      <c r="BK340" s="187">
        <v>6.96</v>
      </c>
      <c r="BL340" s="17">
        <f t="shared" ref="BL340" si="28">SUM(BI340:BK340)/3</f>
        <v>6.5233333333333334</v>
      </c>
      <c r="BM340" s="191" t="s">
        <v>976</v>
      </c>
      <c r="BN340" s="192"/>
      <c r="BO340" s="193" t="s">
        <v>195</v>
      </c>
      <c r="BP340" s="193" t="s">
        <v>1401</v>
      </c>
      <c r="BQ340" s="188" t="s">
        <v>7607</v>
      </c>
      <c r="BR340" s="194" t="s">
        <v>7608</v>
      </c>
      <c r="BS340" s="194" t="s">
        <v>127</v>
      </c>
      <c r="BT340" s="181"/>
      <c r="BU340" s="181"/>
      <c r="BV340" s="194"/>
      <c r="BW340" s="122" t="s">
        <v>7415</v>
      </c>
      <c r="BX340" s="188"/>
      <c r="BY340" s="188"/>
      <c r="BZ340" s="194"/>
      <c r="CA340" s="122"/>
      <c r="CB340" s="122" t="s">
        <v>7609</v>
      </c>
      <c r="CC340" s="122" t="s">
        <v>7610</v>
      </c>
      <c r="CD340" s="181" t="s">
        <v>7611</v>
      </c>
      <c r="CE340" s="181" t="s">
        <v>1635</v>
      </c>
      <c r="CF340" s="181" t="s">
        <v>7612</v>
      </c>
      <c r="CG340" s="181" t="s">
        <v>7613</v>
      </c>
      <c r="CH340" s="181" t="s">
        <v>7614</v>
      </c>
      <c r="CI340" s="181" t="s">
        <v>138</v>
      </c>
      <c r="CJ340" s="122"/>
      <c r="CK340" s="122"/>
      <c r="CL340" s="122"/>
      <c r="CM340" s="122"/>
      <c r="CN340" s="122"/>
      <c r="CO340" s="122"/>
      <c r="CP340" s="122"/>
      <c r="CQ340" s="181" t="s">
        <v>7615</v>
      </c>
      <c r="CR340" s="181" t="s">
        <v>7616</v>
      </c>
      <c r="CS340" s="194" t="s">
        <v>344</v>
      </c>
      <c r="CT340" s="194" t="s">
        <v>142</v>
      </c>
      <c r="CU340" s="122">
        <v>712223</v>
      </c>
      <c r="CV340" s="194" t="s">
        <v>7615</v>
      </c>
      <c r="CW340" s="194" t="s">
        <v>7616</v>
      </c>
      <c r="CX340" s="194" t="s">
        <v>344</v>
      </c>
      <c r="CY340" s="194" t="s">
        <v>142</v>
      </c>
      <c r="CZ340" s="122">
        <v>712223</v>
      </c>
    </row>
    <row r="341" spans="1:104" s="19" customFormat="1">
      <c r="A341" s="10">
        <v>340</v>
      </c>
      <c r="B341" s="181">
        <v>1310903007</v>
      </c>
      <c r="C341" s="181" t="s">
        <v>6474</v>
      </c>
      <c r="D341" s="122" t="s">
        <v>7617</v>
      </c>
      <c r="E341" s="122" t="s">
        <v>7618</v>
      </c>
      <c r="F341" s="122"/>
      <c r="G341" s="122" t="s">
        <v>245</v>
      </c>
      <c r="H341" s="181" t="s">
        <v>7619</v>
      </c>
      <c r="I341" s="181" t="s">
        <v>104</v>
      </c>
      <c r="J341" s="42" t="s">
        <v>7620</v>
      </c>
      <c r="K341" s="11">
        <v>21</v>
      </c>
      <c r="L341" s="11" t="s">
        <v>3143</v>
      </c>
      <c r="M341" s="11" t="s">
        <v>107</v>
      </c>
      <c r="N341" s="52" t="s">
        <v>966</v>
      </c>
      <c r="O341" s="11" t="s">
        <v>109</v>
      </c>
      <c r="P341" s="12" t="s">
        <v>1788</v>
      </c>
      <c r="Q341" s="11">
        <v>9163341365</v>
      </c>
      <c r="R341" s="43" t="s">
        <v>7621</v>
      </c>
      <c r="S341" s="43" t="s">
        <v>7622</v>
      </c>
      <c r="T341" s="185" t="s">
        <v>7623</v>
      </c>
      <c r="U341" s="185" t="s">
        <v>7624</v>
      </c>
      <c r="V341" s="11" t="s">
        <v>2512</v>
      </c>
      <c r="W341" s="11" t="s">
        <v>188</v>
      </c>
      <c r="X341" s="11" t="s">
        <v>7625</v>
      </c>
      <c r="Y341" s="11" t="s">
        <v>613</v>
      </c>
      <c r="Z341" s="11" t="s">
        <v>120</v>
      </c>
      <c r="AA341" s="11">
        <v>2010</v>
      </c>
      <c r="AB341" s="200">
        <v>81.7</v>
      </c>
      <c r="AC341" s="200">
        <v>81.7</v>
      </c>
      <c r="AD341" s="11">
        <v>408.5</v>
      </c>
      <c r="AE341" s="11">
        <v>500</v>
      </c>
      <c r="AF341" s="11" t="s">
        <v>707</v>
      </c>
      <c r="AG341" s="11" t="s">
        <v>188</v>
      </c>
      <c r="AH341" s="11" t="s">
        <v>7625</v>
      </c>
      <c r="AI341" s="11" t="s">
        <v>7626</v>
      </c>
      <c r="AJ341" s="11" t="s">
        <v>120</v>
      </c>
      <c r="AK341" s="11">
        <v>2012</v>
      </c>
      <c r="AL341" s="200">
        <v>78.16</v>
      </c>
      <c r="AM341" s="200">
        <v>78.16</v>
      </c>
      <c r="AN341" s="11">
        <v>469</v>
      </c>
      <c r="AO341" s="11">
        <v>600</v>
      </c>
      <c r="AP341" s="11"/>
      <c r="AQ341" s="11"/>
      <c r="AR341" s="11"/>
      <c r="AS341" s="11"/>
      <c r="AT341" s="11"/>
      <c r="AU341" s="21"/>
      <c r="AV341" s="11" t="s">
        <v>124</v>
      </c>
      <c r="AW341" s="11">
        <v>11098</v>
      </c>
      <c r="AX341" s="11">
        <v>11098</v>
      </c>
      <c r="AY341" s="11">
        <v>2013</v>
      </c>
      <c r="AZ341" s="11" t="s">
        <v>125</v>
      </c>
      <c r="BA341" s="11" t="s">
        <v>6474</v>
      </c>
      <c r="BB341" s="11">
        <v>2013</v>
      </c>
      <c r="BC341" s="11">
        <v>2017</v>
      </c>
      <c r="BD341" s="11" t="s">
        <v>120</v>
      </c>
      <c r="BE341" s="45">
        <v>10900313057</v>
      </c>
      <c r="BF341" s="16">
        <v>131090110260</v>
      </c>
      <c r="BG341" s="21">
        <v>7.96</v>
      </c>
      <c r="BH341" s="21">
        <v>7.9</v>
      </c>
      <c r="BI341" s="21">
        <v>6.76</v>
      </c>
      <c r="BJ341" s="21">
        <v>7.81</v>
      </c>
      <c r="BK341" s="21">
        <v>7.81</v>
      </c>
      <c r="BL341" s="17">
        <f t="shared" si="26"/>
        <v>7.6479999999999988</v>
      </c>
      <c r="BM341" s="46" t="s">
        <v>976</v>
      </c>
      <c r="BN341" s="47"/>
      <c r="BO341" s="48" t="s">
        <v>195</v>
      </c>
      <c r="BP341" s="48" t="s">
        <v>196</v>
      </c>
      <c r="BQ341" s="49" t="s">
        <v>7627</v>
      </c>
      <c r="BR341" s="18" t="s">
        <v>7628</v>
      </c>
      <c r="BS341" s="18" t="s">
        <v>2623</v>
      </c>
      <c r="BT341" s="12"/>
      <c r="BU341" s="12"/>
      <c r="BV341" s="12"/>
      <c r="BW341" s="12" t="s">
        <v>3480</v>
      </c>
      <c r="BX341" s="49" t="s">
        <v>976</v>
      </c>
      <c r="BY341" s="49"/>
      <c r="BZ341" s="18"/>
      <c r="CA341" s="12"/>
      <c r="CB341" s="12"/>
      <c r="CC341" s="12"/>
      <c r="CD341" s="12" t="s">
        <v>7629</v>
      </c>
      <c r="CE341" s="12" t="s">
        <v>235</v>
      </c>
      <c r="CF341" s="12" t="s">
        <v>7630</v>
      </c>
      <c r="CG341" s="12" t="s">
        <v>7631</v>
      </c>
      <c r="CH341" s="12" t="s">
        <v>7632</v>
      </c>
      <c r="CI341" s="12" t="s">
        <v>171</v>
      </c>
      <c r="CJ341" s="12"/>
      <c r="CK341" s="12"/>
      <c r="CL341" s="12"/>
      <c r="CM341" s="12"/>
      <c r="CN341" s="12"/>
      <c r="CO341" s="12"/>
      <c r="CP341" s="12"/>
      <c r="CQ341" s="12" t="s">
        <v>7633</v>
      </c>
      <c r="CR341" s="12" t="s">
        <v>140</v>
      </c>
      <c r="CS341" s="18" t="s">
        <v>140</v>
      </c>
      <c r="CT341" s="18" t="s">
        <v>142</v>
      </c>
      <c r="CU341" s="12" t="s">
        <v>7634</v>
      </c>
      <c r="CV341" s="18" t="s">
        <v>7633</v>
      </c>
      <c r="CW341" s="18" t="s">
        <v>140</v>
      </c>
      <c r="CX341" s="18" t="s">
        <v>140</v>
      </c>
      <c r="CY341" s="18" t="s">
        <v>142</v>
      </c>
      <c r="CZ341" s="12" t="s">
        <v>7634</v>
      </c>
    </row>
    <row r="342" spans="1:104" s="19" customFormat="1">
      <c r="A342" s="10">
        <v>341</v>
      </c>
      <c r="B342" s="181">
        <v>1310903059</v>
      </c>
      <c r="C342" s="181" t="s">
        <v>6474</v>
      </c>
      <c r="D342" s="122" t="s">
        <v>7635</v>
      </c>
      <c r="E342" s="122" t="s">
        <v>7636</v>
      </c>
      <c r="F342" s="122"/>
      <c r="G342" s="122" t="s">
        <v>7637</v>
      </c>
      <c r="H342" s="181" t="s">
        <v>7638</v>
      </c>
      <c r="I342" s="181" t="s">
        <v>104</v>
      </c>
      <c r="J342" s="42" t="s">
        <v>7639</v>
      </c>
      <c r="K342" s="11">
        <v>21</v>
      </c>
      <c r="L342" s="11" t="s">
        <v>106</v>
      </c>
      <c r="M342" s="11" t="s">
        <v>107</v>
      </c>
      <c r="N342" s="52" t="s">
        <v>966</v>
      </c>
      <c r="O342" s="11" t="s">
        <v>109</v>
      </c>
      <c r="P342" s="12" t="s">
        <v>938</v>
      </c>
      <c r="Q342" s="11" t="s">
        <v>7640</v>
      </c>
      <c r="R342" s="43">
        <v>8981433923</v>
      </c>
      <c r="S342" s="43">
        <v>8017832301</v>
      </c>
      <c r="T342" s="185" t="s">
        <v>7641</v>
      </c>
      <c r="U342" s="185" t="s">
        <v>7642</v>
      </c>
      <c r="V342" s="11" t="s">
        <v>7643</v>
      </c>
      <c r="W342" s="11" t="s">
        <v>4857</v>
      </c>
      <c r="X342" s="11" t="s">
        <v>1149</v>
      </c>
      <c r="Y342" s="11" t="s">
        <v>7644</v>
      </c>
      <c r="Z342" s="11" t="s">
        <v>333</v>
      </c>
      <c r="AA342" s="11">
        <v>2011</v>
      </c>
      <c r="AB342" s="200">
        <v>88</v>
      </c>
      <c r="AC342" s="200">
        <v>88</v>
      </c>
      <c r="AD342" s="11">
        <v>704</v>
      </c>
      <c r="AE342" s="11">
        <v>800</v>
      </c>
      <c r="AF342" s="11" t="s">
        <v>356</v>
      </c>
      <c r="AG342" s="11" t="s">
        <v>7645</v>
      </c>
      <c r="AH342" s="11" t="s">
        <v>1971</v>
      </c>
      <c r="AI342" s="11" t="s">
        <v>7646</v>
      </c>
      <c r="AJ342" s="11" t="s">
        <v>120</v>
      </c>
      <c r="AK342" s="11">
        <v>2013</v>
      </c>
      <c r="AL342" s="200">
        <v>82</v>
      </c>
      <c r="AM342" s="200">
        <v>81.709999999999994</v>
      </c>
      <c r="AN342" s="11">
        <v>572</v>
      </c>
      <c r="AO342" s="11">
        <v>700</v>
      </c>
      <c r="AP342" s="11"/>
      <c r="AQ342" s="11"/>
      <c r="AR342" s="11"/>
      <c r="AS342" s="11"/>
      <c r="AT342" s="11"/>
      <c r="AU342" s="21"/>
      <c r="AV342" s="11" t="s">
        <v>124</v>
      </c>
      <c r="AW342" s="11"/>
      <c r="AX342" s="11">
        <v>14746</v>
      </c>
      <c r="AY342" s="11">
        <v>2013</v>
      </c>
      <c r="AZ342" s="11" t="s">
        <v>125</v>
      </c>
      <c r="BA342" s="11" t="s">
        <v>6474</v>
      </c>
      <c r="BB342" s="11">
        <v>2013</v>
      </c>
      <c r="BC342" s="11">
        <v>2017</v>
      </c>
      <c r="BD342" s="11" t="s">
        <v>120</v>
      </c>
      <c r="BE342" s="45">
        <v>10900313058</v>
      </c>
      <c r="BF342" s="16">
        <v>131090110261</v>
      </c>
      <c r="BG342" s="21">
        <v>7.85</v>
      </c>
      <c r="BH342" s="21">
        <v>8.17</v>
      </c>
      <c r="BI342" s="21">
        <v>7.76</v>
      </c>
      <c r="BJ342" s="21">
        <v>9</v>
      </c>
      <c r="BK342" s="21">
        <v>8.5399999999999991</v>
      </c>
      <c r="BL342" s="17">
        <f t="shared" si="26"/>
        <v>8.2639999999999993</v>
      </c>
      <c r="BM342" s="46" t="s">
        <v>976</v>
      </c>
      <c r="BN342" s="47"/>
      <c r="BO342" s="48" t="s">
        <v>976</v>
      </c>
      <c r="BP342" s="48"/>
      <c r="BQ342" s="49"/>
      <c r="BR342" s="18" t="s">
        <v>1481</v>
      </c>
      <c r="BS342" s="18" t="s">
        <v>7647</v>
      </c>
      <c r="BT342" s="12"/>
      <c r="BU342" s="12"/>
      <c r="BV342" s="12"/>
      <c r="BW342" s="12" t="s">
        <v>7189</v>
      </c>
      <c r="BX342" s="49"/>
      <c r="BY342" s="49"/>
      <c r="BZ342" s="18" t="s">
        <v>7648</v>
      </c>
      <c r="CA342" s="12" t="s">
        <v>7649</v>
      </c>
      <c r="CB342" s="12" t="s">
        <v>7650</v>
      </c>
      <c r="CC342" s="12" t="s">
        <v>7651</v>
      </c>
      <c r="CD342" s="12" t="s">
        <v>7652</v>
      </c>
      <c r="CE342" s="12" t="s">
        <v>134</v>
      </c>
      <c r="CF342" s="12" t="s">
        <v>7653</v>
      </c>
      <c r="CG342" s="12"/>
      <c r="CH342" s="12" t="s">
        <v>7654</v>
      </c>
      <c r="CI342" s="12" t="s">
        <v>204</v>
      </c>
      <c r="CJ342" s="12"/>
      <c r="CK342" s="12"/>
      <c r="CL342" s="12"/>
      <c r="CM342" s="12"/>
      <c r="CN342" s="12"/>
      <c r="CO342" s="12"/>
      <c r="CP342" s="12"/>
      <c r="CQ342" s="12" t="s">
        <v>7655</v>
      </c>
      <c r="CR342" s="12" t="s">
        <v>140</v>
      </c>
      <c r="CS342" s="18" t="s">
        <v>140</v>
      </c>
      <c r="CT342" s="18" t="s">
        <v>142</v>
      </c>
      <c r="CU342" s="12">
        <v>700075</v>
      </c>
      <c r="CV342" s="18" t="s">
        <v>7655</v>
      </c>
      <c r="CW342" s="18" t="s">
        <v>140</v>
      </c>
      <c r="CX342" s="18" t="s">
        <v>140</v>
      </c>
      <c r="CY342" s="18" t="s">
        <v>142</v>
      </c>
      <c r="CZ342" s="12" t="s">
        <v>7656</v>
      </c>
    </row>
    <row r="343" spans="1:104" s="19" customFormat="1">
      <c r="A343" s="10">
        <v>342</v>
      </c>
      <c r="B343" s="181">
        <v>1310903029</v>
      </c>
      <c r="C343" s="181" t="s">
        <v>6474</v>
      </c>
      <c r="D343" s="122" t="s">
        <v>7657</v>
      </c>
      <c r="E343" s="122" t="s">
        <v>7658</v>
      </c>
      <c r="F343" s="122"/>
      <c r="G343" s="122" t="s">
        <v>3656</v>
      </c>
      <c r="H343" s="181" t="s">
        <v>7659</v>
      </c>
      <c r="I343" s="181" t="s">
        <v>181</v>
      </c>
      <c r="J343" s="42" t="s">
        <v>7660</v>
      </c>
      <c r="K343" s="11">
        <v>22</v>
      </c>
      <c r="L343" s="11" t="s">
        <v>148</v>
      </c>
      <c r="M343" s="11" t="s">
        <v>107</v>
      </c>
      <c r="N343" s="52" t="s">
        <v>966</v>
      </c>
      <c r="O343" s="11" t="s">
        <v>109</v>
      </c>
      <c r="P343" s="12" t="s">
        <v>1716</v>
      </c>
      <c r="Q343" s="11">
        <v>9830960245</v>
      </c>
      <c r="R343" s="43">
        <v>8582869531</v>
      </c>
      <c r="S343" s="43"/>
      <c r="T343" s="185" t="s">
        <v>7661</v>
      </c>
      <c r="U343" s="185" t="s">
        <v>7662</v>
      </c>
      <c r="V343" s="11" t="s">
        <v>1598</v>
      </c>
      <c r="W343" s="11" t="s">
        <v>7663</v>
      </c>
      <c r="X343" s="11" t="s">
        <v>7664</v>
      </c>
      <c r="Y343" s="11" t="s">
        <v>7665</v>
      </c>
      <c r="Z343" s="11" t="s">
        <v>120</v>
      </c>
      <c r="AA343" s="11">
        <v>2010</v>
      </c>
      <c r="AB343" s="200">
        <v>83.8</v>
      </c>
      <c r="AC343" s="200">
        <v>80.290000000000006</v>
      </c>
      <c r="AD343" s="11">
        <v>562</v>
      </c>
      <c r="AE343" s="11">
        <v>700</v>
      </c>
      <c r="AF343" s="11" t="s">
        <v>707</v>
      </c>
      <c r="AG343" s="11" t="s">
        <v>188</v>
      </c>
      <c r="AH343" s="11" t="s">
        <v>7666</v>
      </c>
      <c r="AI343" s="11" t="s">
        <v>7667</v>
      </c>
      <c r="AJ343" s="11" t="s">
        <v>120</v>
      </c>
      <c r="AK343" s="11">
        <v>2012</v>
      </c>
      <c r="AL343" s="200">
        <v>66.8</v>
      </c>
      <c r="AM343" s="200">
        <v>66.8</v>
      </c>
      <c r="AN343" s="11">
        <v>334</v>
      </c>
      <c r="AO343" s="11">
        <v>500</v>
      </c>
      <c r="AP343" s="11"/>
      <c r="AQ343" s="11"/>
      <c r="AR343" s="11"/>
      <c r="AS343" s="11"/>
      <c r="AT343" s="11"/>
      <c r="AU343" s="21"/>
      <c r="AV343" s="11" t="s">
        <v>124</v>
      </c>
      <c r="AW343" s="11"/>
      <c r="AX343" s="11">
        <v>13431</v>
      </c>
      <c r="AY343" s="11">
        <v>2013</v>
      </c>
      <c r="AZ343" s="11" t="s">
        <v>125</v>
      </c>
      <c r="BA343" s="11" t="s">
        <v>6474</v>
      </c>
      <c r="BB343" s="11">
        <v>2013</v>
      </c>
      <c r="BC343" s="11">
        <v>2017</v>
      </c>
      <c r="BD343" s="11" t="s">
        <v>120</v>
      </c>
      <c r="BE343" s="45">
        <v>10900313059</v>
      </c>
      <c r="BF343" s="16">
        <v>131090110262</v>
      </c>
      <c r="BG343" s="21">
        <v>7.41</v>
      </c>
      <c r="BH343" s="21">
        <v>6.86</v>
      </c>
      <c r="BI343" s="21">
        <v>6.93</v>
      </c>
      <c r="BJ343" s="21">
        <v>7.35</v>
      </c>
      <c r="BK343" s="21">
        <v>8.27</v>
      </c>
      <c r="BL343" s="17">
        <f t="shared" si="26"/>
        <v>7.363999999999999</v>
      </c>
      <c r="BM343" s="46" t="s">
        <v>976</v>
      </c>
      <c r="BN343" s="47"/>
      <c r="BO343" s="48" t="s">
        <v>195</v>
      </c>
      <c r="BP343" s="48" t="s">
        <v>196</v>
      </c>
      <c r="BQ343" s="49">
        <v>1</v>
      </c>
      <c r="BR343" s="18" t="s">
        <v>7668</v>
      </c>
      <c r="BS343" s="18" t="s">
        <v>7669</v>
      </c>
      <c r="BT343" s="12"/>
      <c r="BU343" s="12"/>
      <c r="BV343" s="12"/>
      <c r="BW343" s="12" t="s">
        <v>7670</v>
      </c>
      <c r="BX343" s="49"/>
      <c r="BY343" s="49"/>
      <c r="BZ343" s="18" t="s">
        <v>7671</v>
      </c>
      <c r="CA343" s="12" t="s">
        <v>7672</v>
      </c>
      <c r="CB343" s="12" t="s">
        <v>7673</v>
      </c>
      <c r="CC343" s="12" t="s">
        <v>7674</v>
      </c>
      <c r="CD343" s="12" t="s">
        <v>7675</v>
      </c>
      <c r="CE343" s="12" t="s">
        <v>235</v>
      </c>
      <c r="CF343" s="12" t="s">
        <v>3374</v>
      </c>
      <c r="CG343" s="12" t="s">
        <v>6713</v>
      </c>
      <c r="CH343" s="12" t="s">
        <v>7676</v>
      </c>
      <c r="CI343" s="12" t="s">
        <v>204</v>
      </c>
      <c r="CJ343" s="12"/>
      <c r="CK343" s="12"/>
      <c r="CL343" s="12"/>
      <c r="CM343" s="12"/>
      <c r="CN343" s="12"/>
      <c r="CO343" s="12"/>
      <c r="CP343" s="12"/>
      <c r="CQ343" s="12" t="s">
        <v>7677</v>
      </c>
      <c r="CR343" s="12" t="s">
        <v>1740</v>
      </c>
      <c r="CS343" s="18" t="s">
        <v>344</v>
      </c>
      <c r="CT343" s="18" t="s">
        <v>142</v>
      </c>
      <c r="CU343" s="12">
        <v>712311</v>
      </c>
      <c r="CV343" s="18" t="s">
        <v>7677</v>
      </c>
      <c r="CW343" s="18" t="s">
        <v>1740</v>
      </c>
      <c r="CX343" s="18" t="s">
        <v>344</v>
      </c>
      <c r="CY343" s="18" t="s">
        <v>142</v>
      </c>
      <c r="CZ343" s="12">
        <v>712311</v>
      </c>
    </row>
    <row r="344" spans="1:104" s="19" customFormat="1">
      <c r="A344" s="10">
        <v>343</v>
      </c>
      <c r="B344" s="181">
        <v>1310905020</v>
      </c>
      <c r="C344" s="181" t="s">
        <v>6474</v>
      </c>
      <c r="D344" s="122" t="s">
        <v>7678</v>
      </c>
      <c r="E344" s="122" t="s">
        <v>7679</v>
      </c>
      <c r="F344" s="122"/>
      <c r="G344" s="122" t="s">
        <v>7680</v>
      </c>
      <c r="H344" s="181" t="s">
        <v>7681</v>
      </c>
      <c r="I344" s="181" t="s">
        <v>104</v>
      </c>
      <c r="J344" s="183" t="s">
        <v>7682</v>
      </c>
      <c r="K344" s="181">
        <v>21</v>
      </c>
      <c r="L344" s="181" t="s">
        <v>323</v>
      </c>
      <c r="M344" s="181" t="s">
        <v>107</v>
      </c>
      <c r="N344" s="181" t="s">
        <v>966</v>
      </c>
      <c r="O344" s="181" t="s">
        <v>109</v>
      </c>
      <c r="P344" s="122" t="s">
        <v>819</v>
      </c>
      <c r="Q344" s="181" t="s">
        <v>7683</v>
      </c>
      <c r="R344" s="184">
        <v>9874152139</v>
      </c>
      <c r="S344" s="184">
        <v>9830236911</v>
      </c>
      <c r="T344" s="185" t="s">
        <v>7684</v>
      </c>
      <c r="U344" s="185" t="s">
        <v>7685</v>
      </c>
      <c r="V344" s="181" t="s">
        <v>7686</v>
      </c>
      <c r="W344" s="181" t="s">
        <v>224</v>
      </c>
      <c r="X344" s="181" t="s">
        <v>1792</v>
      </c>
      <c r="Y344" s="181" t="s">
        <v>7687</v>
      </c>
      <c r="Z344" s="181" t="s">
        <v>120</v>
      </c>
      <c r="AA344" s="181">
        <v>2011</v>
      </c>
      <c r="AB344" s="186">
        <v>82.25</v>
      </c>
      <c r="AC344" s="186">
        <v>82.25</v>
      </c>
      <c r="AD344" s="181">
        <v>658</v>
      </c>
      <c r="AE344" s="181">
        <v>800</v>
      </c>
      <c r="AF344" s="181" t="s">
        <v>6278</v>
      </c>
      <c r="AG344" s="181" t="s">
        <v>279</v>
      </c>
      <c r="AH344" s="181" t="s">
        <v>7688</v>
      </c>
      <c r="AI344" s="181" t="s">
        <v>7689</v>
      </c>
      <c r="AJ344" s="181" t="s">
        <v>120</v>
      </c>
      <c r="AK344" s="181">
        <v>2013</v>
      </c>
      <c r="AL344" s="186">
        <v>75.2</v>
      </c>
      <c r="AM344" s="186">
        <v>76.400000000000006</v>
      </c>
      <c r="AN344" s="181">
        <v>535</v>
      </c>
      <c r="AO344" s="181">
        <v>700</v>
      </c>
      <c r="AP344" s="181"/>
      <c r="AQ344" s="181"/>
      <c r="AR344" s="181"/>
      <c r="AS344" s="181"/>
      <c r="AT344" s="181"/>
      <c r="AU344" s="187"/>
      <c r="AV344" s="181" t="s">
        <v>124</v>
      </c>
      <c r="AW344" s="181"/>
      <c r="AX344" s="181">
        <v>25254</v>
      </c>
      <c r="AY344" s="181">
        <v>2013</v>
      </c>
      <c r="AZ344" s="181" t="s">
        <v>125</v>
      </c>
      <c r="BA344" s="181" t="s">
        <v>7690</v>
      </c>
      <c r="BB344" s="181">
        <v>2013</v>
      </c>
      <c r="BC344" s="181">
        <v>2017</v>
      </c>
      <c r="BD344" s="181" t="s">
        <v>120</v>
      </c>
      <c r="BE344" s="189">
        <v>10900313060</v>
      </c>
      <c r="BF344" s="190">
        <v>131090110263</v>
      </c>
      <c r="BG344" s="187">
        <v>7.44</v>
      </c>
      <c r="BH344" s="187">
        <v>8.31</v>
      </c>
      <c r="BI344" s="187">
        <v>7.07</v>
      </c>
      <c r="BJ344" s="187">
        <v>8.1199999999999992</v>
      </c>
      <c r="BK344" s="187">
        <v>7.35</v>
      </c>
      <c r="BL344" s="17">
        <f t="shared" si="26"/>
        <v>7.6579999999999995</v>
      </c>
      <c r="BM344" s="191" t="s">
        <v>976</v>
      </c>
      <c r="BN344" s="192"/>
      <c r="BO344" s="193"/>
      <c r="BP344" s="193"/>
      <c r="BQ344" s="188"/>
      <c r="BR344" s="122" t="s">
        <v>1481</v>
      </c>
      <c r="BS344" s="122" t="s">
        <v>1812</v>
      </c>
      <c r="BT344" s="122"/>
      <c r="BU344" s="122"/>
      <c r="BV344" s="122"/>
      <c r="BW344" s="122"/>
      <c r="BX344" s="188"/>
      <c r="BY344" s="188"/>
      <c r="BZ344" s="194"/>
      <c r="CA344" s="122"/>
      <c r="CB344" s="122" t="s">
        <v>7691</v>
      </c>
      <c r="CC344" s="122" t="s">
        <v>7692</v>
      </c>
      <c r="CD344" s="122" t="s">
        <v>7693</v>
      </c>
      <c r="CE344" s="122" t="s">
        <v>235</v>
      </c>
      <c r="CF344" s="122" t="s">
        <v>6757</v>
      </c>
      <c r="CG344" s="122" t="s">
        <v>7694</v>
      </c>
      <c r="CH344" s="122" t="s">
        <v>7695</v>
      </c>
      <c r="CI344" s="122" t="s">
        <v>204</v>
      </c>
      <c r="CJ344" s="122"/>
      <c r="CK344" s="122"/>
      <c r="CL344" s="122"/>
      <c r="CM344" s="122"/>
      <c r="CN344" s="122"/>
      <c r="CO344" s="122"/>
      <c r="CP344" s="122"/>
      <c r="CQ344" s="122" t="s">
        <v>7696</v>
      </c>
      <c r="CR344" s="122" t="s">
        <v>140</v>
      </c>
      <c r="CS344" s="122" t="s">
        <v>140</v>
      </c>
      <c r="CT344" s="122" t="s">
        <v>142</v>
      </c>
      <c r="CU344" s="122">
        <v>700019</v>
      </c>
      <c r="CV344" s="122" t="s">
        <v>7696</v>
      </c>
      <c r="CW344" s="122" t="s">
        <v>140</v>
      </c>
      <c r="CX344" s="122" t="s">
        <v>140</v>
      </c>
      <c r="CY344" s="122" t="s">
        <v>142</v>
      </c>
      <c r="CZ344" s="122">
        <v>700019</v>
      </c>
    </row>
    <row r="345" spans="1:104" s="19" customFormat="1">
      <c r="A345" s="10">
        <v>344</v>
      </c>
      <c r="B345" s="181">
        <v>1310903092</v>
      </c>
      <c r="C345" s="181" t="s">
        <v>6474</v>
      </c>
      <c r="D345" s="122" t="s">
        <v>7697</v>
      </c>
      <c r="E345" s="122" t="s">
        <v>7698</v>
      </c>
      <c r="F345" s="122"/>
      <c r="G345" s="122" t="s">
        <v>179</v>
      </c>
      <c r="H345" s="181" t="s">
        <v>7699</v>
      </c>
      <c r="I345" s="181" t="s">
        <v>181</v>
      </c>
      <c r="J345" s="183" t="s">
        <v>7700</v>
      </c>
      <c r="K345" s="181">
        <v>21</v>
      </c>
      <c r="L345" s="181" t="s">
        <v>148</v>
      </c>
      <c r="M345" s="181" t="s">
        <v>149</v>
      </c>
      <c r="N345" s="225" t="s">
        <v>966</v>
      </c>
      <c r="O345" s="181" t="s">
        <v>109</v>
      </c>
      <c r="P345" s="122" t="s">
        <v>7701</v>
      </c>
      <c r="Q345" s="181">
        <v>8906493381</v>
      </c>
      <c r="R345" s="184" t="s">
        <v>7702</v>
      </c>
      <c r="S345" s="184" t="s">
        <v>7703</v>
      </c>
      <c r="T345" s="185" t="s">
        <v>7704</v>
      </c>
      <c r="U345" s="185" t="s">
        <v>4541</v>
      </c>
      <c r="V345" s="181" t="s">
        <v>3113</v>
      </c>
      <c r="W345" s="181" t="s">
        <v>1598</v>
      </c>
      <c r="X345" s="181" t="s">
        <v>7705</v>
      </c>
      <c r="Y345" s="181" t="s">
        <v>7706</v>
      </c>
      <c r="Z345" s="181" t="s">
        <v>120</v>
      </c>
      <c r="AA345" s="181">
        <v>2010</v>
      </c>
      <c r="AB345" s="186">
        <v>69</v>
      </c>
      <c r="AC345" s="186">
        <v>73.400000000000006</v>
      </c>
      <c r="AD345" s="181">
        <v>483</v>
      </c>
      <c r="AE345" s="181">
        <v>700</v>
      </c>
      <c r="AF345" s="181" t="s">
        <v>356</v>
      </c>
      <c r="AG345" s="181" t="s">
        <v>2444</v>
      </c>
      <c r="AH345" s="181" t="s">
        <v>7707</v>
      </c>
      <c r="AI345" s="181" t="s">
        <v>7708</v>
      </c>
      <c r="AJ345" s="181" t="s">
        <v>120</v>
      </c>
      <c r="AK345" s="181">
        <v>2012</v>
      </c>
      <c r="AL345" s="186">
        <v>69.400000000000006</v>
      </c>
      <c r="AM345" s="186">
        <v>69.400000000000006</v>
      </c>
      <c r="AN345" s="181">
        <v>347</v>
      </c>
      <c r="AO345" s="181">
        <v>500</v>
      </c>
      <c r="AP345" s="181"/>
      <c r="AQ345" s="181"/>
      <c r="AR345" s="181"/>
      <c r="AS345" s="181"/>
      <c r="AT345" s="181"/>
      <c r="AU345" s="187"/>
      <c r="AV345" s="181" t="s">
        <v>124</v>
      </c>
      <c r="AW345" s="181">
        <v>14655</v>
      </c>
      <c r="AX345" s="181"/>
      <c r="AY345" s="181">
        <v>2013</v>
      </c>
      <c r="AZ345" s="181" t="s">
        <v>1502</v>
      </c>
      <c r="BA345" s="181" t="s">
        <v>6474</v>
      </c>
      <c r="BB345" s="181">
        <v>2013</v>
      </c>
      <c r="BC345" s="181">
        <v>2017</v>
      </c>
      <c r="BD345" s="181" t="s">
        <v>120</v>
      </c>
      <c r="BE345" s="189">
        <v>10900313061</v>
      </c>
      <c r="BF345" s="190">
        <v>131090110264</v>
      </c>
      <c r="BG345" s="187">
        <v>6.26</v>
      </c>
      <c r="BH345" s="187">
        <v>6.39</v>
      </c>
      <c r="BI345" s="187">
        <v>6.06</v>
      </c>
      <c r="BJ345" s="187">
        <v>5.79</v>
      </c>
      <c r="BK345" s="187">
        <v>6.5</v>
      </c>
      <c r="BL345" s="17">
        <f t="shared" si="26"/>
        <v>6.1999999999999993</v>
      </c>
      <c r="BM345" s="191" t="s">
        <v>195</v>
      </c>
      <c r="BN345" s="192">
        <v>2</v>
      </c>
      <c r="BO345" s="193" t="s">
        <v>195</v>
      </c>
      <c r="BP345" s="193" t="s">
        <v>196</v>
      </c>
      <c r="BQ345" s="188">
        <v>1</v>
      </c>
      <c r="BR345" s="194" t="s">
        <v>7492</v>
      </c>
      <c r="BS345" s="194" t="s">
        <v>7709</v>
      </c>
      <c r="BT345" s="122" t="s">
        <v>7710</v>
      </c>
      <c r="BU345" s="122" t="s">
        <v>7711</v>
      </c>
      <c r="BV345" s="122" t="s">
        <v>7712</v>
      </c>
      <c r="BW345" s="122"/>
      <c r="BX345" s="188"/>
      <c r="BY345" s="188"/>
      <c r="BZ345" s="194"/>
      <c r="CA345" s="122"/>
      <c r="CB345" s="122"/>
      <c r="CC345" s="122"/>
      <c r="CD345" s="122" t="s">
        <v>7713</v>
      </c>
      <c r="CE345" s="122" t="s">
        <v>288</v>
      </c>
      <c r="CF345" s="122"/>
      <c r="CG345" s="122"/>
      <c r="CH345" s="122" t="s">
        <v>7714</v>
      </c>
      <c r="CI345" s="122" t="s">
        <v>2468</v>
      </c>
      <c r="CJ345" s="122" t="s">
        <v>4202</v>
      </c>
      <c r="CK345" s="122"/>
      <c r="CL345" s="122"/>
      <c r="CM345" s="122"/>
      <c r="CN345" s="122"/>
      <c r="CO345" s="122"/>
      <c r="CP345" s="122"/>
      <c r="CQ345" s="122" t="s">
        <v>7713</v>
      </c>
      <c r="CR345" s="122" t="s">
        <v>7715</v>
      </c>
      <c r="CS345" s="194" t="s">
        <v>174</v>
      </c>
      <c r="CT345" s="194" t="s">
        <v>175</v>
      </c>
      <c r="CU345" s="122">
        <v>813221</v>
      </c>
      <c r="CV345" s="194" t="s">
        <v>7716</v>
      </c>
      <c r="CW345" s="194" t="s">
        <v>7717</v>
      </c>
      <c r="CX345" s="194" t="s">
        <v>140</v>
      </c>
      <c r="CY345" s="194" t="s">
        <v>142</v>
      </c>
      <c r="CZ345" s="122">
        <v>700152</v>
      </c>
    </row>
    <row r="346" spans="1:104" s="19" customFormat="1">
      <c r="A346" s="10">
        <v>345</v>
      </c>
      <c r="B346" s="181">
        <v>1310903054</v>
      </c>
      <c r="C346" s="181" t="s">
        <v>6474</v>
      </c>
      <c r="D346" s="122" t="s">
        <v>7718</v>
      </c>
      <c r="E346" s="122" t="s">
        <v>7719</v>
      </c>
      <c r="F346" s="122"/>
      <c r="G346" s="122" t="s">
        <v>1295</v>
      </c>
      <c r="H346" s="222" t="s">
        <v>7720</v>
      </c>
      <c r="I346" s="181" t="s">
        <v>104</v>
      </c>
      <c r="J346" s="183" t="s">
        <v>6902</v>
      </c>
      <c r="K346" s="181">
        <v>20</v>
      </c>
      <c r="L346" s="181" t="s">
        <v>148</v>
      </c>
      <c r="M346" s="181" t="s">
        <v>107</v>
      </c>
      <c r="N346" s="181" t="s">
        <v>966</v>
      </c>
      <c r="O346" s="181" t="s">
        <v>109</v>
      </c>
      <c r="P346" s="122" t="s">
        <v>7721</v>
      </c>
      <c r="Q346" s="181">
        <v>9471045510</v>
      </c>
      <c r="R346" s="184">
        <v>8820104164</v>
      </c>
      <c r="S346" s="184">
        <v>7763059438</v>
      </c>
      <c r="T346" s="185" t="s">
        <v>7722</v>
      </c>
      <c r="U346" s="185" t="s">
        <v>7723</v>
      </c>
      <c r="V346" s="181" t="s">
        <v>1421</v>
      </c>
      <c r="W346" s="181" t="s">
        <v>192</v>
      </c>
      <c r="X346" s="181" t="s">
        <v>7724</v>
      </c>
      <c r="Y346" s="181" t="s">
        <v>7725</v>
      </c>
      <c r="Z346" s="181" t="s">
        <v>120</v>
      </c>
      <c r="AA346" s="181">
        <v>2011</v>
      </c>
      <c r="AB346" s="186">
        <v>85.5</v>
      </c>
      <c r="AC346" s="186">
        <v>90</v>
      </c>
      <c r="AD346" s="181">
        <v>427.5</v>
      </c>
      <c r="AE346" s="181">
        <v>475</v>
      </c>
      <c r="AF346" s="181" t="s">
        <v>878</v>
      </c>
      <c r="AG346" s="181" t="s">
        <v>192</v>
      </c>
      <c r="AH346" s="181" t="s">
        <v>7726</v>
      </c>
      <c r="AI346" s="181" t="s">
        <v>7727</v>
      </c>
      <c r="AJ346" s="181" t="s">
        <v>120</v>
      </c>
      <c r="AK346" s="181">
        <v>2013</v>
      </c>
      <c r="AL346" s="186">
        <v>74.599999999999994</v>
      </c>
      <c r="AM346" s="186">
        <v>74.599999999999994</v>
      </c>
      <c r="AN346" s="181">
        <v>373</v>
      </c>
      <c r="AO346" s="181">
        <v>500</v>
      </c>
      <c r="AP346" s="181" t="s">
        <v>1351</v>
      </c>
      <c r="AQ346" s="181" t="s">
        <v>1351</v>
      </c>
      <c r="AR346" s="181" t="s">
        <v>1351</v>
      </c>
      <c r="AS346" s="181" t="s">
        <v>1351</v>
      </c>
      <c r="AT346" s="181" t="s">
        <v>1351</v>
      </c>
      <c r="AU346" s="187" t="s">
        <v>1351</v>
      </c>
      <c r="AV346" s="181" t="s">
        <v>124</v>
      </c>
      <c r="AW346" s="181" t="s">
        <v>1351</v>
      </c>
      <c r="AX346" s="181">
        <v>14774</v>
      </c>
      <c r="AY346" s="181">
        <v>2013</v>
      </c>
      <c r="AZ346" s="181" t="s">
        <v>1502</v>
      </c>
      <c r="BA346" s="181" t="s">
        <v>6474</v>
      </c>
      <c r="BB346" s="181">
        <v>2013</v>
      </c>
      <c r="BC346" s="181">
        <v>2017</v>
      </c>
      <c r="BD346" s="181" t="s">
        <v>120</v>
      </c>
      <c r="BE346" s="189">
        <v>10900313062</v>
      </c>
      <c r="BF346" s="190" t="s">
        <v>7728</v>
      </c>
      <c r="BG346" s="187">
        <v>8.19</v>
      </c>
      <c r="BH346" s="187">
        <v>8.4499999999999993</v>
      </c>
      <c r="BI346" s="187">
        <v>7.83</v>
      </c>
      <c r="BJ346" s="187">
        <v>8.31</v>
      </c>
      <c r="BK346" s="187">
        <v>8.31</v>
      </c>
      <c r="BL346" s="17">
        <f t="shared" si="26"/>
        <v>8.218</v>
      </c>
      <c r="BM346" s="191" t="s">
        <v>976</v>
      </c>
      <c r="BN346" s="192"/>
      <c r="BO346" s="193" t="s">
        <v>976</v>
      </c>
      <c r="BP346" s="193"/>
      <c r="BQ346" s="188"/>
      <c r="BR346" s="122" t="s">
        <v>7729</v>
      </c>
      <c r="BS346" s="122" t="s">
        <v>948</v>
      </c>
      <c r="BT346" s="122" t="s">
        <v>7730</v>
      </c>
      <c r="BU346" s="122" t="s">
        <v>7731</v>
      </c>
      <c r="BV346" s="122" t="s">
        <v>7732</v>
      </c>
      <c r="BW346" s="122" t="s">
        <v>7733</v>
      </c>
      <c r="BX346" s="188" t="s">
        <v>1351</v>
      </c>
      <c r="BY346" s="188" t="s">
        <v>1351</v>
      </c>
      <c r="BZ346" s="194"/>
      <c r="CA346" s="122"/>
      <c r="CB346" s="122" t="s">
        <v>7734</v>
      </c>
      <c r="CC346" s="122"/>
      <c r="CD346" s="122" t="s">
        <v>7735</v>
      </c>
      <c r="CE346" s="122" t="s">
        <v>7736</v>
      </c>
      <c r="CF346" s="122"/>
      <c r="CG346" s="122"/>
      <c r="CH346" s="122" t="s">
        <v>7737</v>
      </c>
      <c r="CI346" s="122" t="s">
        <v>361</v>
      </c>
      <c r="CJ346" s="122" t="s">
        <v>7738</v>
      </c>
      <c r="CK346" s="122" t="s">
        <v>7739</v>
      </c>
      <c r="CL346" s="122" t="s">
        <v>7740</v>
      </c>
      <c r="CM346" s="122" t="s">
        <v>3177</v>
      </c>
      <c r="CN346" s="122" t="s">
        <v>7741</v>
      </c>
      <c r="CO346" s="122" t="s">
        <v>7742</v>
      </c>
      <c r="CP346" s="122" t="s">
        <v>1166</v>
      </c>
      <c r="CQ346" s="122" t="s">
        <v>7743</v>
      </c>
      <c r="CR346" s="122" t="s">
        <v>7744</v>
      </c>
      <c r="CS346" s="122" t="s">
        <v>7745</v>
      </c>
      <c r="CT346" s="122" t="s">
        <v>175</v>
      </c>
      <c r="CU346" s="122">
        <v>851129</v>
      </c>
      <c r="CV346" s="122" t="s">
        <v>7746</v>
      </c>
      <c r="CW346" s="122" t="s">
        <v>7747</v>
      </c>
      <c r="CX346" s="122" t="s">
        <v>140</v>
      </c>
      <c r="CY346" s="122" t="s">
        <v>142</v>
      </c>
      <c r="CZ346" s="122">
        <v>700152</v>
      </c>
    </row>
    <row r="347" spans="1:104" s="19" customFormat="1">
      <c r="A347" s="10">
        <v>346</v>
      </c>
      <c r="B347" s="181">
        <v>1310903079</v>
      </c>
      <c r="C347" s="181" t="s">
        <v>6474</v>
      </c>
      <c r="D347" s="122" t="s">
        <v>7748</v>
      </c>
      <c r="E347" s="122" t="s">
        <v>7749</v>
      </c>
      <c r="F347" s="122"/>
      <c r="G347" s="122" t="s">
        <v>296</v>
      </c>
      <c r="H347" s="181" t="s">
        <v>7750</v>
      </c>
      <c r="I347" s="181" t="s">
        <v>104</v>
      </c>
      <c r="J347" s="42" t="s">
        <v>7751</v>
      </c>
      <c r="K347" s="11">
        <v>21</v>
      </c>
      <c r="L347" s="11" t="s">
        <v>106</v>
      </c>
      <c r="M347" s="11" t="s">
        <v>107</v>
      </c>
      <c r="N347" s="52" t="s">
        <v>966</v>
      </c>
      <c r="O347" s="11" t="s">
        <v>109</v>
      </c>
      <c r="P347" s="12" t="s">
        <v>7752</v>
      </c>
      <c r="Q347" s="11" t="s">
        <v>7753</v>
      </c>
      <c r="R347" s="43">
        <v>8981655478</v>
      </c>
      <c r="S347" s="43">
        <v>9903912428</v>
      </c>
      <c r="T347" s="185" t="s">
        <v>7754</v>
      </c>
      <c r="U347" s="12"/>
      <c r="V347" s="11" t="s">
        <v>223</v>
      </c>
      <c r="W347" s="11" t="s">
        <v>330</v>
      </c>
      <c r="X347" s="11" t="s">
        <v>7755</v>
      </c>
      <c r="Y347" s="11" t="s">
        <v>1793</v>
      </c>
      <c r="Z347" s="11" t="s">
        <v>2917</v>
      </c>
      <c r="AA347" s="11">
        <v>2010</v>
      </c>
      <c r="AB347" s="200">
        <v>84.87</v>
      </c>
      <c r="AC347" s="200">
        <v>84.87</v>
      </c>
      <c r="AD347" s="11">
        <v>679</v>
      </c>
      <c r="AE347" s="11">
        <v>800</v>
      </c>
      <c r="AF347" s="11" t="s">
        <v>227</v>
      </c>
      <c r="AG347" s="11" t="s">
        <v>334</v>
      </c>
      <c r="AH347" s="11" t="s">
        <v>7755</v>
      </c>
      <c r="AI347" s="11" t="s">
        <v>7756</v>
      </c>
      <c r="AJ347" s="11" t="s">
        <v>333</v>
      </c>
      <c r="AK347" s="11">
        <v>2012</v>
      </c>
      <c r="AL347" s="200">
        <v>82.6</v>
      </c>
      <c r="AM347" s="200">
        <v>81.42</v>
      </c>
      <c r="AN347" s="11">
        <v>570</v>
      </c>
      <c r="AO347" s="11">
        <v>700</v>
      </c>
      <c r="AP347" s="11"/>
      <c r="AQ347" s="11"/>
      <c r="AR347" s="11"/>
      <c r="AS347" s="11"/>
      <c r="AT347" s="11"/>
      <c r="AU347" s="21"/>
      <c r="AV347" s="11" t="s">
        <v>124</v>
      </c>
      <c r="AW347" s="11"/>
      <c r="AX347" s="11">
        <v>11238</v>
      </c>
      <c r="AY347" s="11">
        <v>2013</v>
      </c>
      <c r="AZ347" s="11" t="s">
        <v>1502</v>
      </c>
      <c r="BA347" s="11" t="s">
        <v>6474</v>
      </c>
      <c r="BB347" s="11">
        <v>2013</v>
      </c>
      <c r="BC347" s="11">
        <v>2017</v>
      </c>
      <c r="BD347" s="11" t="s">
        <v>120</v>
      </c>
      <c r="BE347" s="45">
        <v>10900313063</v>
      </c>
      <c r="BF347" s="16">
        <v>131090110266</v>
      </c>
      <c r="BG347" s="21">
        <v>8.3699999999999992</v>
      </c>
      <c r="BH347" s="21">
        <v>8.9</v>
      </c>
      <c r="BI347" s="21">
        <v>8.59</v>
      </c>
      <c r="BJ347" s="21">
        <v>9.08</v>
      </c>
      <c r="BK347" s="21">
        <v>8.81</v>
      </c>
      <c r="BL347" s="17">
        <f t="shared" si="26"/>
        <v>8.75</v>
      </c>
      <c r="BM347" s="46" t="s">
        <v>976</v>
      </c>
      <c r="BN347" s="47"/>
      <c r="BO347" s="48" t="s">
        <v>195</v>
      </c>
      <c r="BP347" s="48" t="s">
        <v>196</v>
      </c>
      <c r="BQ347" s="49">
        <v>1</v>
      </c>
      <c r="BR347" s="18" t="s">
        <v>1481</v>
      </c>
      <c r="BS347" s="18" t="s">
        <v>4458</v>
      </c>
      <c r="BT347" s="12"/>
      <c r="BU347" s="12"/>
      <c r="BV347" s="12"/>
      <c r="BW347" s="12"/>
      <c r="BX347" s="49"/>
      <c r="BY347" s="49"/>
      <c r="BZ347" s="18"/>
      <c r="CA347" s="12"/>
      <c r="CB347" s="12" t="s">
        <v>7757</v>
      </c>
      <c r="CC347" s="12"/>
      <c r="CD347" s="12" t="s">
        <v>7758</v>
      </c>
      <c r="CE347" s="12" t="s">
        <v>288</v>
      </c>
      <c r="CF347" s="12"/>
      <c r="CG347" s="12"/>
      <c r="CH347" s="12" t="s">
        <v>7759</v>
      </c>
      <c r="CI347" s="12" t="s">
        <v>1871</v>
      </c>
      <c r="CJ347" s="12"/>
      <c r="CK347" s="12"/>
      <c r="CL347" s="12"/>
      <c r="CM347" s="12"/>
      <c r="CN347" s="12"/>
      <c r="CO347" s="12"/>
      <c r="CP347" s="12"/>
      <c r="CQ347" s="12" t="s">
        <v>7760</v>
      </c>
      <c r="CR347" s="12" t="s">
        <v>7761</v>
      </c>
      <c r="CS347" s="18" t="s">
        <v>7762</v>
      </c>
      <c r="CT347" s="18" t="s">
        <v>142</v>
      </c>
      <c r="CU347" s="12">
        <v>700079</v>
      </c>
      <c r="CV347" s="18" t="s">
        <v>7763</v>
      </c>
      <c r="CW347" s="18" t="s">
        <v>7761</v>
      </c>
      <c r="CX347" s="18" t="s">
        <v>7762</v>
      </c>
      <c r="CY347" s="18" t="s">
        <v>142</v>
      </c>
      <c r="CZ347" s="12">
        <v>700079</v>
      </c>
    </row>
    <row r="348" spans="1:104" s="19" customFormat="1">
      <c r="A348" s="10">
        <v>347</v>
      </c>
      <c r="B348" s="102">
        <v>1310903003</v>
      </c>
      <c r="C348" s="181" t="s">
        <v>6474</v>
      </c>
      <c r="D348" s="103" t="s">
        <v>7764</v>
      </c>
      <c r="E348" s="103" t="s">
        <v>7765</v>
      </c>
      <c r="F348" s="103"/>
      <c r="G348" s="103" t="s">
        <v>1120</v>
      </c>
      <c r="H348" s="102" t="s">
        <v>7766</v>
      </c>
      <c r="I348" s="102" t="s">
        <v>104</v>
      </c>
      <c r="J348" s="42" t="s">
        <v>7767</v>
      </c>
      <c r="K348" s="102">
        <v>20</v>
      </c>
      <c r="L348" s="102" t="s">
        <v>3207</v>
      </c>
      <c r="M348" s="102" t="s">
        <v>107</v>
      </c>
      <c r="N348" s="225" t="s">
        <v>966</v>
      </c>
      <c r="O348" s="102" t="s">
        <v>109</v>
      </c>
      <c r="P348" s="103" t="s">
        <v>7768</v>
      </c>
      <c r="Q348" s="102" t="s">
        <v>7769</v>
      </c>
      <c r="R348" s="43" t="s">
        <v>7770</v>
      </c>
      <c r="S348" s="43" t="s">
        <v>7771</v>
      </c>
      <c r="T348" s="226" t="s">
        <v>7772</v>
      </c>
      <c r="U348" s="226" t="s">
        <v>7773</v>
      </c>
      <c r="V348" s="102" t="s">
        <v>224</v>
      </c>
      <c r="W348" s="102" t="s">
        <v>6223</v>
      </c>
      <c r="X348" s="102" t="s">
        <v>7774</v>
      </c>
      <c r="Y348" s="102" t="s">
        <v>7775</v>
      </c>
      <c r="Z348" s="102" t="s">
        <v>333</v>
      </c>
      <c r="AA348" s="102">
        <v>2011</v>
      </c>
      <c r="AB348" s="200">
        <v>71</v>
      </c>
      <c r="AC348" s="200">
        <v>70.569999999999993</v>
      </c>
      <c r="AD348" s="102">
        <v>494</v>
      </c>
      <c r="AE348" s="102">
        <v>800</v>
      </c>
      <c r="AF348" s="102" t="s">
        <v>279</v>
      </c>
      <c r="AG348" s="102" t="s">
        <v>6223</v>
      </c>
      <c r="AH348" s="102" t="s">
        <v>7776</v>
      </c>
      <c r="AI348" s="102" t="s">
        <v>7777</v>
      </c>
      <c r="AJ348" s="102" t="s">
        <v>120</v>
      </c>
      <c r="AK348" s="102">
        <v>2013</v>
      </c>
      <c r="AL348" s="200">
        <v>59</v>
      </c>
      <c r="AM348" s="200">
        <v>58.42</v>
      </c>
      <c r="AN348" s="102">
        <v>409</v>
      </c>
      <c r="AO348" s="102">
        <v>700</v>
      </c>
      <c r="AP348" s="102" t="s">
        <v>1351</v>
      </c>
      <c r="AQ348" s="102" t="s">
        <v>1351</v>
      </c>
      <c r="AR348" s="102" t="s">
        <v>1351</v>
      </c>
      <c r="AS348" s="102" t="s">
        <v>1351</v>
      </c>
      <c r="AT348" s="102" t="s">
        <v>1351</v>
      </c>
      <c r="AU348" s="21" t="s">
        <v>1351</v>
      </c>
      <c r="AV348" s="102" t="s">
        <v>14016</v>
      </c>
      <c r="AW348" s="102">
        <v>614826</v>
      </c>
      <c r="AX348" s="102" t="s">
        <v>1351</v>
      </c>
      <c r="AY348" s="102">
        <v>2013</v>
      </c>
      <c r="AZ348" s="181" t="s">
        <v>125</v>
      </c>
      <c r="BA348" s="181" t="s">
        <v>6728</v>
      </c>
      <c r="BB348" s="102">
        <v>2013</v>
      </c>
      <c r="BC348" s="102">
        <v>2017</v>
      </c>
      <c r="BD348" s="102" t="s">
        <v>120</v>
      </c>
      <c r="BE348" s="45">
        <v>10900313064</v>
      </c>
      <c r="BF348" s="16">
        <v>131090110267</v>
      </c>
      <c r="BG348" s="21">
        <v>6.44</v>
      </c>
      <c r="BH348" s="21">
        <v>7.45</v>
      </c>
      <c r="BI348" s="21">
        <v>6.86</v>
      </c>
      <c r="BJ348" s="21">
        <v>7.5</v>
      </c>
      <c r="BK348" s="21">
        <v>7</v>
      </c>
      <c r="BL348" s="17">
        <f t="shared" si="26"/>
        <v>7.05</v>
      </c>
      <c r="BM348" s="46" t="s">
        <v>976</v>
      </c>
      <c r="BN348" s="47" t="s">
        <v>1351</v>
      </c>
      <c r="BO348" s="48" t="s">
        <v>976</v>
      </c>
      <c r="BP348" s="48" t="s">
        <v>1351</v>
      </c>
      <c r="BQ348" s="49" t="s">
        <v>1351</v>
      </c>
      <c r="BR348" s="104" t="s">
        <v>7778</v>
      </c>
      <c r="BS348" s="104" t="s">
        <v>7779</v>
      </c>
      <c r="BT348" s="103"/>
      <c r="BU348" s="103"/>
      <c r="BV348" s="103"/>
      <c r="BW348" s="103" t="s">
        <v>1351</v>
      </c>
      <c r="BX348" s="49" t="s">
        <v>1351</v>
      </c>
      <c r="BY348" s="49" t="s">
        <v>1351</v>
      </c>
      <c r="BZ348" s="104" t="s">
        <v>6707</v>
      </c>
      <c r="CA348" s="103" t="s">
        <v>7780</v>
      </c>
      <c r="CB348" s="103" t="s">
        <v>7781</v>
      </c>
      <c r="CC348" s="103" t="s">
        <v>7782</v>
      </c>
      <c r="CD348" s="103" t="s">
        <v>7783</v>
      </c>
      <c r="CE348" s="103" t="s">
        <v>288</v>
      </c>
      <c r="CF348" s="103" t="s">
        <v>7784</v>
      </c>
      <c r="CG348" s="103" t="s">
        <v>7785</v>
      </c>
      <c r="CH348" s="103" t="s">
        <v>7786</v>
      </c>
      <c r="CI348" s="103" t="s">
        <v>204</v>
      </c>
      <c r="CJ348" s="103" t="s">
        <v>1351</v>
      </c>
      <c r="CK348" s="103" t="s">
        <v>1351</v>
      </c>
      <c r="CL348" s="103" t="s">
        <v>1351</v>
      </c>
      <c r="CM348" s="103" t="s">
        <v>1351</v>
      </c>
      <c r="CN348" s="103" t="s">
        <v>1351</v>
      </c>
      <c r="CO348" s="103" t="s">
        <v>1351</v>
      </c>
      <c r="CP348" s="103" t="s">
        <v>1351</v>
      </c>
      <c r="CQ348" s="103" t="s">
        <v>7787</v>
      </c>
      <c r="CR348" s="103" t="s">
        <v>140</v>
      </c>
      <c r="CS348" s="104" t="s">
        <v>140</v>
      </c>
      <c r="CT348" s="104" t="s">
        <v>734</v>
      </c>
      <c r="CU348" s="103">
        <v>700032</v>
      </c>
      <c r="CV348" s="104" t="s">
        <v>7787</v>
      </c>
      <c r="CW348" s="104" t="s">
        <v>140</v>
      </c>
      <c r="CX348" s="104" t="s">
        <v>140</v>
      </c>
      <c r="CY348" s="104" t="s">
        <v>734</v>
      </c>
      <c r="CZ348" s="103">
        <v>700032</v>
      </c>
    </row>
    <row r="349" spans="1:104" s="19" customFormat="1">
      <c r="A349" s="10">
        <v>348</v>
      </c>
      <c r="B349" s="181">
        <v>1410903145</v>
      </c>
      <c r="C349" s="181" t="s">
        <v>6474</v>
      </c>
      <c r="D349" s="122" t="s">
        <v>7788</v>
      </c>
      <c r="E349" s="122" t="s">
        <v>7789</v>
      </c>
      <c r="F349" s="122" t="s">
        <v>3304</v>
      </c>
      <c r="G349" s="122" t="s">
        <v>7790</v>
      </c>
      <c r="H349" s="181"/>
      <c r="I349" s="181" t="s">
        <v>181</v>
      </c>
      <c r="J349" s="183" t="s">
        <v>7791</v>
      </c>
      <c r="K349" s="181">
        <v>23</v>
      </c>
      <c r="L349" s="181" t="s">
        <v>106</v>
      </c>
      <c r="M349" s="181" t="s">
        <v>1620</v>
      </c>
      <c r="N349" s="23" t="s">
        <v>966</v>
      </c>
      <c r="O349" s="181" t="s">
        <v>109</v>
      </c>
      <c r="P349" s="122" t="s">
        <v>7792</v>
      </c>
      <c r="Q349" s="181" t="s">
        <v>7793</v>
      </c>
      <c r="R349" s="184" t="s">
        <v>7794</v>
      </c>
      <c r="S349" s="184">
        <v>8981629134</v>
      </c>
      <c r="T349" s="185" t="s">
        <v>7795</v>
      </c>
      <c r="U349" s="185" t="s">
        <v>7796</v>
      </c>
      <c r="V349" s="181" t="s">
        <v>378</v>
      </c>
      <c r="W349" s="181" t="s">
        <v>7797</v>
      </c>
      <c r="X349" s="181" t="s">
        <v>7798</v>
      </c>
      <c r="Y349" s="181" t="s">
        <v>7799</v>
      </c>
      <c r="Z349" s="181" t="s">
        <v>158</v>
      </c>
      <c r="AA349" s="181">
        <v>2008</v>
      </c>
      <c r="AB349" s="186">
        <v>68</v>
      </c>
      <c r="AC349" s="186">
        <v>68</v>
      </c>
      <c r="AD349" s="181">
        <v>340</v>
      </c>
      <c r="AE349" s="181">
        <v>500</v>
      </c>
      <c r="AF349" s="181" t="s">
        <v>687</v>
      </c>
      <c r="AG349" s="181" t="s">
        <v>7797</v>
      </c>
      <c r="AH349" s="181" t="s">
        <v>7800</v>
      </c>
      <c r="AI349" s="181" t="s">
        <v>7801</v>
      </c>
      <c r="AJ349" s="181" t="s">
        <v>120</v>
      </c>
      <c r="AK349" s="181">
        <v>2010</v>
      </c>
      <c r="AL349" s="186">
        <v>43.2</v>
      </c>
      <c r="AM349" s="186">
        <v>43.2</v>
      </c>
      <c r="AN349" s="181">
        <v>217</v>
      </c>
      <c r="AO349" s="181">
        <v>500</v>
      </c>
      <c r="AP349" s="181" t="s">
        <v>7802</v>
      </c>
      <c r="AQ349" s="181" t="s">
        <v>3272</v>
      </c>
      <c r="AR349" s="181" t="s">
        <v>7803</v>
      </c>
      <c r="AS349" s="181" t="s">
        <v>120</v>
      </c>
      <c r="AT349" s="181">
        <v>2013</v>
      </c>
      <c r="AU349" s="187">
        <v>72.099999999999994</v>
      </c>
      <c r="AV349" s="181" t="s">
        <v>1355</v>
      </c>
      <c r="AW349" s="181" t="s">
        <v>3304</v>
      </c>
      <c r="AX349" s="181">
        <v>234</v>
      </c>
      <c r="AY349" s="181">
        <v>2014</v>
      </c>
      <c r="AZ349" s="181" t="s">
        <v>1650</v>
      </c>
      <c r="BA349" s="23" t="s">
        <v>6474</v>
      </c>
      <c r="BB349" s="181">
        <v>2014</v>
      </c>
      <c r="BC349" s="181">
        <v>2017</v>
      </c>
      <c r="BD349" s="181" t="s">
        <v>120</v>
      </c>
      <c r="BE349" s="189">
        <v>10900314126</v>
      </c>
      <c r="BF349" s="190">
        <v>141090120034</v>
      </c>
      <c r="BG349" s="187" t="s">
        <v>1351</v>
      </c>
      <c r="BH349" s="187" t="s">
        <v>1351</v>
      </c>
      <c r="BI349" s="187">
        <v>5.0999999999999996</v>
      </c>
      <c r="BJ349" s="187">
        <v>3.12</v>
      </c>
      <c r="BK349" s="187">
        <v>6.12</v>
      </c>
      <c r="BL349" s="17">
        <f t="shared" ref="BL349" si="29">SUM(BI349:BK349)/3</f>
        <v>4.78</v>
      </c>
      <c r="BM349" s="191" t="s">
        <v>195</v>
      </c>
      <c r="BN349" s="192">
        <v>4</v>
      </c>
      <c r="BO349" s="193" t="s">
        <v>195</v>
      </c>
      <c r="BP349" s="193" t="s">
        <v>4722</v>
      </c>
      <c r="BQ349" s="188">
        <v>1</v>
      </c>
      <c r="BR349" s="194" t="s">
        <v>730</v>
      </c>
      <c r="BS349" s="194" t="s">
        <v>7804</v>
      </c>
      <c r="BT349" s="181" t="s">
        <v>3304</v>
      </c>
      <c r="BU349" s="181" t="s">
        <v>3304</v>
      </c>
      <c r="BV349" s="194" t="s">
        <v>3304</v>
      </c>
      <c r="BW349" s="194"/>
      <c r="BX349" s="188" t="s">
        <v>1952</v>
      </c>
      <c r="BY349" s="188" t="s">
        <v>7805</v>
      </c>
      <c r="BZ349" s="194" t="s">
        <v>3304</v>
      </c>
      <c r="CA349" s="122" t="s">
        <v>3304</v>
      </c>
      <c r="CB349" s="122" t="s">
        <v>3304</v>
      </c>
      <c r="CC349" s="122" t="s">
        <v>3304</v>
      </c>
      <c r="CD349" s="23" t="s">
        <v>7806</v>
      </c>
      <c r="CE349" s="181" t="s">
        <v>288</v>
      </c>
      <c r="CF349" s="181" t="s">
        <v>3304</v>
      </c>
      <c r="CG349" s="181" t="s">
        <v>3304</v>
      </c>
      <c r="CH349" s="181" t="s">
        <v>7807</v>
      </c>
      <c r="CI349" s="181" t="s">
        <v>171</v>
      </c>
      <c r="CJ349" s="122" t="s">
        <v>3304</v>
      </c>
      <c r="CK349" s="122" t="s">
        <v>3304</v>
      </c>
      <c r="CL349" s="122" t="s">
        <v>3304</v>
      </c>
      <c r="CM349" s="122" t="s">
        <v>3304</v>
      </c>
      <c r="CN349" s="122" t="s">
        <v>3304</v>
      </c>
      <c r="CO349" s="122" t="s">
        <v>3304</v>
      </c>
      <c r="CP349" s="122" t="s">
        <v>3304</v>
      </c>
      <c r="CQ349" s="181" t="s">
        <v>7808</v>
      </c>
      <c r="CR349" s="181" t="s">
        <v>7809</v>
      </c>
      <c r="CS349" s="194" t="s">
        <v>2539</v>
      </c>
      <c r="CT349" s="194" t="s">
        <v>207</v>
      </c>
      <c r="CU349" s="122">
        <v>815354</v>
      </c>
      <c r="CV349" s="194" t="s">
        <v>7810</v>
      </c>
      <c r="CW349" s="194" t="s">
        <v>140</v>
      </c>
      <c r="CX349" s="194" t="s">
        <v>140</v>
      </c>
      <c r="CY349" s="194" t="s">
        <v>142</v>
      </c>
      <c r="CZ349" s="122">
        <v>700039</v>
      </c>
    </row>
    <row r="350" spans="1:104" s="19" customFormat="1">
      <c r="A350" s="10">
        <v>349</v>
      </c>
      <c r="B350" s="11">
        <v>1310903053</v>
      </c>
      <c r="C350" s="181" t="s">
        <v>6474</v>
      </c>
      <c r="D350" s="12" t="s">
        <v>7811</v>
      </c>
      <c r="E350" s="12" t="s">
        <v>7812</v>
      </c>
      <c r="F350" s="12"/>
      <c r="G350" s="12" t="s">
        <v>179</v>
      </c>
      <c r="H350" s="11" t="s">
        <v>7813</v>
      </c>
      <c r="I350" s="11" t="s">
        <v>181</v>
      </c>
      <c r="J350" s="42" t="s">
        <v>7814</v>
      </c>
      <c r="K350" s="11">
        <v>21</v>
      </c>
      <c r="L350" s="11"/>
      <c r="M350" s="11" t="s">
        <v>149</v>
      </c>
      <c r="N350" s="11" t="s">
        <v>966</v>
      </c>
      <c r="O350" s="11" t="s">
        <v>109</v>
      </c>
      <c r="P350" s="12" t="s">
        <v>7815</v>
      </c>
      <c r="Q350" s="11"/>
      <c r="R350" s="43">
        <v>9934807926</v>
      </c>
      <c r="S350" s="43">
        <v>7059306126</v>
      </c>
      <c r="T350" s="227" t="s">
        <v>7816</v>
      </c>
      <c r="U350" s="228" t="s">
        <v>7817</v>
      </c>
      <c r="V350" s="11" t="s">
        <v>1421</v>
      </c>
      <c r="W350" s="11" t="s">
        <v>192</v>
      </c>
      <c r="X350" s="11" t="s">
        <v>7818</v>
      </c>
      <c r="Y350" s="11" t="s">
        <v>7819</v>
      </c>
      <c r="Z350" s="11" t="s">
        <v>120</v>
      </c>
      <c r="AA350" s="11">
        <v>2010</v>
      </c>
      <c r="AB350" s="200">
        <v>87.4</v>
      </c>
      <c r="AC350" s="200">
        <v>87.4</v>
      </c>
      <c r="AD350" s="11">
        <v>437</v>
      </c>
      <c r="AE350" s="11">
        <v>500</v>
      </c>
      <c r="AF350" s="11" t="s">
        <v>878</v>
      </c>
      <c r="AG350" s="11" t="s">
        <v>192</v>
      </c>
      <c r="AH350" s="11" t="s">
        <v>7820</v>
      </c>
      <c r="AI350" s="11" t="s">
        <v>7821</v>
      </c>
      <c r="AJ350" s="11" t="s">
        <v>120</v>
      </c>
      <c r="AK350" s="11">
        <v>2012</v>
      </c>
      <c r="AL350" s="200">
        <v>71.599999999999994</v>
      </c>
      <c r="AM350" s="200">
        <v>71.599999999999994</v>
      </c>
      <c r="AN350" s="11">
        <v>358</v>
      </c>
      <c r="AO350" s="11">
        <v>500</v>
      </c>
      <c r="AP350" s="11"/>
      <c r="AQ350" s="11"/>
      <c r="AR350" s="11"/>
      <c r="AS350" s="11"/>
      <c r="AT350" s="11"/>
      <c r="AU350" s="21"/>
      <c r="AV350" s="11" t="s">
        <v>124</v>
      </c>
      <c r="AW350" s="11"/>
      <c r="AX350" s="11">
        <v>14614</v>
      </c>
      <c r="AY350" s="11">
        <v>2013</v>
      </c>
      <c r="AZ350" s="11" t="s">
        <v>1650</v>
      </c>
      <c r="BA350" s="11" t="s">
        <v>6474</v>
      </c>
      <c r="BB350" s="11">
        <v>2013</v>
      </c>
      <c r="BC350" s="11">
        <v>2017</v>
      </c>
      <c r="BD350" s="11" t="s">
        <v>120</v>
      </c>
      <c r="BE350" s="45">
        <v>10900313065</v>
      </c>
      <c r="BF350" s="16">
        <v>131090110268</v>
      </c>
      <c r="BG350" s="21">
        <v>7.07</v>
      </c>
      <c r="BH350" s="21">
        <v>7.07</v>
      </c>
      <c r="BI350" s="21">
        <v>6.45</v>
      </c>
      <c r="BJ350" s="21">
        <v>6.77</v>
      </c>
      <c r="BK350" s="21">
        <v>7.23</v>
      </c>
      <c r="BL350" s="17">
        <f t="shared" si="26"/>
        <v>6.918000000000001</v>
      </c>
      <c r="BM350" s="46" t="s">
        <v>976</v>
      </c>
      <c r="BN350" s="47"/>
      <c r="BO350" s="48" t="s">
        <v>195</v>
      </c>
      <c r="BP350" s="48" t="s">
        <v>196</v>
      </c>
      <c r="BQ350" s="49">
        <v>1</v>
      </c>
      <c r="BR350" s="12" t="s">
        <v>7822</v>
      </c>
      <c r="BS350" s="12" t="s">
        <v>127</v>
      </c>
      <c r="BT350" s="12"/>
      <c r="BU350" s="12"/>
      <c r="BV350" s="12"/>
      <c r="BW350" s="12" t="s">
        <v>7823</v>
      </c>
      <c r="BX350" s="49"/>
      <c r="BY350" s="49"/>
      <c r="BZ350" s="18"/>
      <c r="CA350" s="12"/>
      <c r="CB350" s="12"/>
      <c r="CC350" s="12"/>
      <c r="CD350" s="12" t="s">
        <v>7824</v>
      </c>
      <c r="CE350" s="12" t="s">
        <v>2260</v>
      </c>
      <c r="CF350" s="12"/>
      <c r="CG350" s="12"/>
      <c r="CH350" s="12" t="s">
        <v>7825</v>
      </c>
      <c r="CI350" s="12" t="s">
        <v>204</v>
      </c>
      <c r="CJ350" s="12"/>
      <c r="CK350" s="12"/>
      <c r="CL350" s="12"/>
      <c r="CM350" s="12"/>
      <c r="CN350" s="12"/>
      <c r="CO350" s="12"/>
      <c r="CP350" s="12"/>
      <c r="CQ350" s="12" t="s">
        <v>7826</v>
      </c>
      <c r="CR350" s="12" t="s">
        <v>3565</v>
      </c>
      <c r="CS350" s="12" t="s">
        <v>3565</v>
      </c>
      <c r="CT350" s="12" t="s">
        <v>175</v>
      </c>
      <c r="CU350" s="12">
        <v>846004</v>
      </c>
      <c r="CV350" s="12" t="s">
        <v>7827</v>
      </c>
      <c r="CW350" s="12" t="s">
        <v>3107</v>
      </c>
      <c r="CX350" s="12" t="s">
        <v>140</v>
      </c>
      <c r="CY350" s="12" t="s">
        <v>142</v>
      </c>
      <c r="CZ350" s="12">
        <v>700094</v>
      </c>
    </row>
    <row r="351" spans="1:104" s="19" customFormat="1">
      <c r="A351" s="10">
        <v>350</v>
      </c>
      <c r="B351" s="11">
        <v>1310903004</v>
      </c>
      <c r="C351" s="181" t="s">
        <v>6474</v>
      </c>
      <c r="D351" s="12" t="s">
        <v>7828</v>
      </c>
      <c r="E351" s="12" t="s">
        <v>7829</v>
      </c>
      <c r="F351" s="122"/>
      <c r="G351" s="12" t="s">
        <v>2928</v>
      </c>
      <c r="H351" s="11" t="s">
        <v>7830</v>
      </c>
      <c r="I351" s="11" t="s">
        <v>181</v>
      </c>
      <c r="J351" s="197">
        <v>34816</v>
      </c>
      <c r="K351" s="11">
        <v>20</v>
      </c>
      <c r="L351" s="11" t="s">
        <v>148</v>
      </c>
      <c r="M351" s="11" t="s">
        <v>845</v>
      </c>
      <c r="N351" s="11" t="s">
        <v>966</v>
      </c>
      <c r="O351" s="11" t="s">
        <v>109</v>
      </c>
      <c r="P351" s="12" t="s">
        <v>7831</v>
      </c>
      <c r="Q351" s="181"/>
      <c r="R351" s="11" t="s">
        <v>7832</v>
      </c>
      <c r="S351" s="11" t="s">
        <v>7833</v>
      </c>
      <c r="T351" s="12" t="s">
        <v>7834</v>
      </c>
      <c r="U351" s="12" t="s">
        <v>7835</v>
      </c>
      <c r="V351" s="11" t="s">
        <v>1598</v>
      </c>
      <c r="W351" s="11" t="s">
        <v>3386</v>
      </c>
      <c r="X351" s="11" t="s">
        <v>3432</v>
      </c>
      <c r="Y351" s="11" t="s">
        <v>7836</v>
      </c>
      <c r="Z351" s="11" t="s">
        <v>120</v>
      </c>
      <c r="AA351" s="11">
        <v>2011</v>
      </c>
      <c r="AB351" s="199">
        <v>82.8</v>
      </c>
      <c r="AC351" s="199">
        <v>78.849999999999994</v>
      </c>
      <c r="AD351" s="11">
        <v>552</v>
      </c>
      <c r="AE351" s="11">
        <v>700</v>
      </c>
      <c r="AF351" s="11" t="s">
        <v>920</v>
      </c>
      <c r="AG351" s="11" t="s">
        <v>3386</v>
      </c>
      <c r="AH351" s="11" t="s">
        <v>3432</v>
      </c>
      <c r="AI351" s="11" t="s">
        <v>7837</v>
      </c>
      <c r="AJ351" s="11" t="s">
        <v>120</v>
      </c>
      <c r="AK351" s="11">
        <v>2013</v>
      </c>
      <c r="AL351" s="199">
        <v>82.25</v>
      </c>
      <c r="AM351" s="200">
        <v>74</v>
      </c>
      <c r="AN351" s="11">
        <v>444</v>
      </c>
      <c r="AO351" s="11">
        <v>600</v>
      </c>
      <c r="AP351" s="194"/>
      <c r="AQ351" s="194"/>
      <c r="AR351" s="181"/>
      <c r="AS351" s="181"/>
      <c r="AT351" s="181"/>
      <c r="AU351" s="181"/>
      <c r="AV351" s="11" t="s">
        <v>14016</v>
      </c>
      <c r="AW351" s="11">
        <v>623526</v>
      </c>
      <c r="AX351" s="11">
        <v>18577</v>
      </c>
      <c r="AY351" s="11">
        <v>2013</v>
      </c>
      <c r="AZ351" s="11" t="s">
        <v>7838</v>
      </c>
      <c r="BA351" s="11" t="s">
        <v>6474</v>
      </c>
      <c r="BB351" s="11">
        <v>2013</v>
      </c>
      <c r="BC351" s="11">
        <v>2017</v>
      </c>
      <c r="BD351" s="11" t="s">
        <v>120</v>
      </c>
      <c r="BE351" s="11">
        <v>10900313066</v>
      </c>
      <c r="BF351" s="11" t="s">
        <v>7839</v>
      </c>
      <c r="BG351" s="11">
        <v>6.63</v>
      </c>
      <c r="BH351" s="11">
        <v>6.21</v>
      </c>
      <c r="BI351" s="11">
        <v>6.45</v>
      </c>
      <c r="BJ351" s="11">
        <v>6.04</v>
      </c>
      <c r="BK351" s="11">
        <v>7.12</v>
      </c>
      <c r="BL351" s="17">
        <f t="shared" si="26"/>
        <v>6.4899999999999993</v>
      </c>
      <c r="BM351" s="18" t="s">
        <v>195</v>
      </c>
      <c r="BN351" s="18">
        <v>2</v>
      </c>
      <c r="BO351" s="11" t="s">
        <v>976</v>
      </c>
      <c r="BP351" s="194"/>
      <c r="BQ351" s="194"/>
      <c r="BR351" s="12" t="s">
        <v>7822</v>
      </c>
      <c r="BS351" s="12" t="s">
        <v>6138</v>
      </c>
      <c r="BT351" s="194"/>
      <c r="BU351" s="194"/>
      <c r="BV351" s="194"/>
      <c r="BW351" s="194"/>
      <c r="BX351" s="194"/>
      <c r="BY351" s="194"/>
      <c r="BZ351" s="194"/>
      <c r="CA351" s="194"/>
      <c r="CB351" s="194"/>
      <c r="CC351" s="194"/>
      <c r="CD351" s="12" t="s">
        <v>7840</v>
      </c>
      <c r="CE351" s="12" t="s">
        <v>235</v>
      </c>
      <c r="CF351" s="12" t="s">
        <v>7841</v>
      </c>
      <c r="CG351" s="12" t="s">
        <v>7842</v>
      </c>
      <c r="CH351" s="12" t="s">
        <v>7843</v>
      </c>
      <c r="CI351" s="12" t="s">
        <v>171</v>
      </c>
      <c r="CJ351" s="194"/>
      <c r="CK351" s="194"/>
      <c r="CL351" s="194"/>
      <c r="CM351" s="194"/>
      <c r="CN351" s="194"/>
      <c r="CO351" s="194"/>
      <c r="CP351" s="194"/>
      <c r="CQ351" s="12" t="s">
        <v>7844</v>
      </c>
      <c r="CR351" s="12" t="s">
        <v>7845</v>
      </c>
      <c r="CS351" s="12" t="s">
        <v>1338</v>
      </c>
      <c r="CT351" s="12" t="s">
        <v>142</v>
      </c>
      <c r="CU351" s="12">
        <v>700089</v>
      </c>
      <c r="CV351" s="12" t="s">
        <v>7846</v>
      </c>
      <c r="CW351" s="12" t="s">
        <v>7845</v>
      </c>
      <c r="CX351" s="12" t="s">
        <v>1338</v>
      </c>
      <c r="CY351" s="12" t="s">
        <v>142</v>
      </c>
      <c r="CZ351" s="12">
        <v>700089</v>
      </c>
    </row>
    <row r="352" spans="1:104" s="19" customFormat="1">
      <c r="A352" s="10">
        <v>351</v>
      </c>
      <c r="B352" s="181">
        <v>1410903140</v>
      </c>
      <c r="C352" s="181" t="s">
        <v>6474</v>
      </c>
      <c r="D352" s="122" t="s">
        <v>7847</v>
      </c>
      <c r="E352" s="122" t="s">
        <v>1367</v>
      </c>
      <c r="F352" s="122"/>
      <c r="G352" s="122" t="s">
        <v>1342</v>
      </c>
      <c r="H352" s="181" t="s">
        <v>7848</v>
      </c>
      <c r="I352" s="181" t="s">
        <v>104</v>
      </c>
      <c r="J352" s="183" t="s">
        <v>7849</v>
      </c>
      <c r="K352" s="181">
        <v>20</v>
      </c>
      <c r="L352" s="181" t="s">
        <v>106</v>
      </c>
      <c r="M352" s="181" t="s">
        <v>107</v>
      </c>
      <c r="N352" s="181" t="s">
        <v>966</v>
      </c>
      <c r="O352" s="181" t="s">
        <v>109</v>
      </c>
      <c r="P352" s="122" t="s">
        <v>142</v>
      </c>
      <c r="Q352" s="181" t="s">
        <v>7850</v>
      </c>
      <c r="R352" s="184">
        <v>9038791471</v>
      </c>
      <c r="S352" s="184">
        <v>7688012742</v>
      </c>
      <c r="T352" s="185" t="s">
        <v>7851</v>
      </c>
      <c r="U352" s="122"/>
      <c r="V352" s="181" t="s">
        <v>7643</v>
      </c>
      <c r="W352" s="181" t="s">
        <v>224</v>
      </c>
      <c r="X352" s="181" t="s">
        <v>7852</v>
      </c>
      <c r="Y352" s="181" t="s">
        <v>7853</v>
      </c>
      <c r="Z352" s="181" t="s">
        <v>120</v>
      </c>
      <c r="AA352" s="181">
        <v>2011</v>
      </c>
      <c r="AB352" s="196">
        <v>506</v>
      </c>
      <c r="AC352" s="187">
        <v>63.25</v>
      </c>
      <c r="AD352" s="181">
        <v>506</v>
      </c>
      <c r="AE352" s="181">
        <v>800</v>
      </c>
      <c r="AF352" s="181" t="s">
        <v>1351</v>
      </c>
      <c r="AG352" s="181" t="s">
        <v>1351</v>
      </c>
      <c r="AH352" s="181" t="s">
        <v>1351</v>
      </c>
      <c r="AI352" s="181" t="s">
        <v>1351</v>
      </c>
      <c r="AJ352" s="181" t="s">
        <v>1351</v>
      </c>
      <c r="AK352" s="181" t="s">
        <v>1351</v>
      </c>
      <c r="AL352" s="196" t="s">
        <v>1351</v>
      </c>
      <c r="AM352" s="196" t="s">
        <v>1351</v>
      </c>
      <c r="AN352" s="181" t="s">
        <v>1351</v>
      </c>
      <c r="AO352" s="181" t="s">
        <v>1351</v>
      </c>
      <c r="AP352" s="181" t="s">
        <v>7854</v>
      </c>
      <c r="AQ352" s="181" t="s">
        <v>1377</v>
      </c>
      <c r="AR352" s="181" t="s">
        <v>2427</v>
      </c>
      <c r="AS352" s="181" t="s">
        <v>120</v>
      </c>
      <c r="AT352" s="181">
        <v>2014</v>
      </c>
      <c r="AU352" s="187">
        <v>78.2</v>
      </c>
      <c r="AV352" s="181" t="s">
        <v>1355</v>
      </c>
      <c r="AW352" s="181"/>
      <c r="AX352" s="181" t="s">
        <v>7855</v>
      </c>
      <c r="AY352" s="181">
        <v>2014</v>
      </c>
      <c r="AZ352" s="181" t="s">
        <v>125</v>
      </c>
      <c r="BA352" s="181" t="s">
        <v>6474</v>
      </c>
      <c r="BB352" s="181">
        <v>2014</v>
      </c>
      <c r="BC352" s="181">
        <v>2017</v>
      </c>
      <c r="BD352" s="181" t="s">
        <v>120</v>
      </c>
      <c r="BE352" s="189">
        <v>10900314127</v>
      </c>
      <c r="BF352" s="190" t="s">
        <v>7856</v>
      </c>
      <c r="BG352" s="187" t="s">
        <v>1351</v>
      </c>
      <c r="BH352" s="187" t="s">
        <v>1351</v>
      </c>
      <c r="BI352" s="187">
        <v>5.45</v>
      </c>
      <c r="BJ352" s="187">
        <v>5.88</v>
      </c>
      <c r="BK352" s="187">
        <v>7.35</v>
      </c>
      <c r="BL352" s="17">
        <f t="shared" ref="BL352" si="30">SUM(BI352:BK352)/3</f>
        <v>6.2266666666666666</v>
      </c>
      <c r="BM352" s="191" t="s">
        <v>195</v>
      </c>
      <c r="BN352" s="192">
        <v>1</v>
      </c>
      <c r="BO352" s="193" t="s">
        <v>976</v>
      </c>
      <c r="BP352" s="193"/>
      <c r="BQ352" s="188"/>
      <c r="BR352" s="122" t="s">
        <v>7857</v>
      </c>
      <c r="BS352" s="122" t="s">
        <v>7858</v>
      </c>
      <c r="BT352" s="122" t="s">
        <v>7859</v>
      </c>
      <c r="BU352" s="122" t="s">
        <v>7860</v>
      </c>
      <c r="BV352" s="122" t="s">
        <v>7861</v>
      </c>
      <c r="BW352" s="122" t="s">
        <v>7862</v>
      </c>
      <c r="BX352" s="188"/>
      <c r="BY352" s="188"/>
      <c r="BZ352" s="194"/>
      <c r="CA352" s="122"/>
      <c r="CB352" s="122"/>
      <c r="CC352" s="122"/>
      <c r="CD352" s="122" t="s">
        <v>7863</v>
      </c>
      <c r="CE352" s="122" t="s">
        <v>7864</v>
      </c>
      <c r="CF352" s="122" t="s">
        <v>7865</v>
      </c>
      <c r="CG352" s="122" t="s">
        <v>7866</v>
      </c>
      <c r="CH352" s="122" t="s">
        <v>7867</v>
      </c>
      <c r="CI352" s="122" t="s">
        <v>204</v>
      </c>
      <c r="CJ352" s="122"/>
      <c r="CK352" s="122"/>
      <c r="CL352" s="122"/>
      <c r="CM352" s="122"/>
      <c r="CN352" s="122"/>
      <c r="CO352" s="122"/>
      <c r="CP352" s="122"/>
      <c r="CQ352" s="122" t="s">
        <v>7868</v>
      </c>
      <c r="CR352" s="122" t="s">
        <v>140</v>
      </c>
      <c r="CS352" s="122" t="s">
        <v>140</v>
      </c>
      <c r="CT352" s="122" t="s">
        <v>142</v>
      </c>
      <c r="CU352" s="122">
        <v>700075</v>
      </c>
      <c r="CV352" s="122" t="s">
        <v>7868</v>
      </c>
      <c r="CW352" s="122" t="s">
        <v>140</v>
      </c>
      <c r="CX352" s="122" t="s">
        <v>140</v>
      </c>
      <c r="CY352" s="122" t="s">
        <v>142</v>
      </c>
      <c r="CZ352" s="122">
        <v>700075</v>
      </c>
    </row>
    <row r="353" spans="1:104" s="19" customFormat="1">
      <c r="A353" s="10">
        <v>352</v>
      </c>
      <c r="B353" s="181">
        <v>1310903011</v>
      </c>
      <c r="C353" s="181" t="s">
        <v>6474</v>
      </c>
      <c r="D353" s="122" t="s">
        <v>7869</v>
      </c>
      <c r="E353" s="122" t="s">
        <v>7870</v>
      </c>
      <c r="F353" s="122"/>
      <c r="G353" s="122" t="s">
        <v>7871</v>
      </c>
      <c r="H353" s="181" t="s">
        <v>7872</v>
      </c>
      <c r="I353" s="181" t="s">
        <v>104</v>
      </c>
      <c r="J353" s="42" t="s">
        <v>7873</v>
      </c>
      <c r="K353" s="11">
        <v>21</v>
      </c>
      <c r="L353" s="11" t="s">
        <v>106</v>
      </c>
      <c r="M353" s="11" t="s">
        <v>845</v>
      </c>
      <c r="N353" s="52" t="s">
        <v>966</v>
      </c>
      <c r="O353" s="11" t="s">
        <v>109</v>
      </c>
      <c r="P353" s="12" t="s">
        <v>7874</v>
      </c>
      <c r="Q353" s="11" t="s">
        <v>7875</v>
      </c>
      <c r="R353" s="43">
        <v>9007750715</v>
      </c>
      <c r="S353" s="43">
        <v>9830611026</v>
      </c>
      <c r="T353" s="185" t="s">
        <v>7876</v>
      </c>
      <c r="U353" s="185" t="s">
        <v>7877</v>
      </c>
      <c r="V353" s="11" t="s">
        <v>1755</v>
      </c>
      <c r="W353" s="11" t="s">
        <v>224</v>
      </c>
      <c r="X353" s="11" t="s">
        <v>7878</v>
      </c>
      <c r="Y353" s="11" t="s">
        <v>7879</v>
      </c>
      <c r="Z353" s="11" t="s">
        <v>333</v>
      </c>
      <c r="AA353" s="11">
        <v>2010</v>
      </c>
      <c r="AB353" s="200">
        <v>83.87</v>
      </c>
      <c r="AC353" s="200">
        <v>83.87</v>
      </c>
      <c r="AD353" s="11">
        <v>671</v>
      </c>
      <c r="AE353" s="11">
        <v>800</v>
      </c>
      <c r="AF353" s="11" t="s">
        <v>227</v>
      </c>
      <c r="AG353" s="11" t="s">
        <v>279</v>
      </c>
      <c r="AH353" s="11" t="s">
        <v>7878</v>
      </c>
      <c r="AI353" s="11" t="s">
        <v>7880</v>
      </c>
      <c r="AJ353" s="11" t="s">
        <v>333</v>
      </c>
      <c r="AK353" s="11">
        <v>2012</v>
      </c>
      <c r="AL353" s="200">
        <v>82.6</v>
      </c>
      <c r="AM353" s="200">
        <v>80.42</v>
      </c>
      <c r="AN353" s="11">
        <v>563</v>
      </c>
      <c r="AO353" s="11">
        <v>700</v>
      </c>
      <c r="AP353" s="11"/>
      <c r="AQ353" s="11"/>
      <c r="AR353" s="11"/>
      <c r="AS353" s="11"/>
      <c r="AT353" s="11"/>
      <c r="AU353" s="21"/>
      <c r="AV353" s="11" t="s">
        <v>124</v>
      </c>
      <c r="AW353" s="11"/>
      <c r="AX353" s="11">
        <v>13109</v>
      </c>
      <c r="AY353" s="11">
        <v>2013</v>
      </c>
      <c r="AZ353" s="11" t="s">
        <v>1502</v>
      </c>
      <c r="BA353" s="11" t="s">
        <v>6474</v>
      </c>
      <c r="BB353" s="11">
        <v>2013</v>
      </c>
      <c r="BC353" s="11">
        <v>2017</v>
      </c>
      <c r="BD353" s="11" t="s">
        <v>120</v>
      </c>
      <c r="BE353" s="45">
        <v>10900313067</v>
      </c>
      <c r="BF353" s="16">
        <v>131090110270</v>
      </c>
      <c r="BG353" s="21">
        <v>7.11</v>
      </c>
      <c r="BH353" s="21">
        <v>7.52</v>
      </c>
      <c r="BI353" s="21">
        <v>8.1</v>
      </c>
      <c r="BJ353" s="21">
        <v>8.1199999999999992</v>
      </c>
      <c r="BK353" s="21">
        <v>8.65</v>
      </c>
      <c r="BL353" s="17">
        <f t="shared" si="26"/>
        <v>7.8999999999999986</v>
      </c>
      <c r="BM353" s="46" t="s">
        <v>976</v>
      </c>
      <c r="BN353" s="47"/>
      <c r="BO353" s="48" t="s">
        <v>195</v>
      </c>
      <c r="BP353" s="48" t="s">
        <v>196</v>
      </c>
      <c r="BQ353" s="49">
        <v>1</v>
      </c>
      <c r="BR353" s="18" t="s">
        <v>1481</v>
      </c>
      <c r="BS353" s="18" t="s">
        <v>948</v>
      </c>
      <c r="BT353" s="12"/>
      <c r="BU353" s="12"/>
      <c r="BV353" s="12"/>
      <c r="BW353" s="12" t="s">
        <v>7881</v>
      </c>
      <c r="BX353" s="49"/>
      <c r="BY353" s="49"/>
      <c r="BZ353" s="18"/>
      <c r="CA353" s="12"/>
      <c r="CB353" s="12"/>
      <c r="CC353" s="12"/>
      <c r="CD353" s="12" t="s">
        <v>7882</v>
      </c>
      <c r="CE353" s="12" t="s">
        <v>5085</v>
      </c>
      <c r="CF353" s="12" t="s">
        <v>7883</v>
      </c>
      <c r="CG353" s="12" t="s">
        <v>7884</v>
      </c>
      <c r="CH353" s="12" t="s">
        <v>7885</v>
      </c>
      <c r="CI353" s="12" t="s">
        <v>361</v>
      </c>
      <c r="CJ353" s="12" t="s">
        <v>7886</v>
      </c>
      <c r="CK353" s="12" t="s">
        <v>1845</v>
      </c>
      <c r="CL353" s="12"/>
      <c r="CM353" s="12"/>
      <c r="CN353" s="12"/>
      <c r="CO353" s="12"/>
      <c r="CP353" s="12"/>
      <c r="CQ353" s="12" t="s">
        <v>7887</v>
      </c>
      <c r="CR353" s="12" t="s">
        <v>7888</v>
      </c>
      <c r="CS353" s="18" t="s">
        <v>344</v>
      </c>
      <c r="CT353" s="18" t="s">
        <v>142</v>
      </c>
      <c r="CU353" s="12">
        <v>712103</v>
      </c>
      <c r="CV353" s="18" t="s">
        <v>7889</v>
      </c>
      <c r="CW353" s="18" t="s">
        <v>7888</v>
      </c>
      <c r="CX353" s="18" t="s">
        <v>344</v>
      </c>
      <c r="CY353" s="18" t="s">
        <v>142</v>
      </c>
      <c r="CZ353" s="12">
        <v>712103</v>
      </c>
    </row>
    <row r="354" spans="1:104" s="19" customFormat="1">
      <c r="A354" s="10">
        <v>353</v>
      </c>
      <c r="B354" s="181">
        <v>1310903033</v>
      </c>
      <c r="C354" s="181" t="s">
        <v>6474</v>
      </c>
      <c r="D354" s="122" t="s">
        <v>7890</v>
      </c>
      <c r="E354" s="122" t="s">
        <v>7891</v>
      </c>
      <c r="F354" s="122" t="s">
        <v>179</v>
      </c>
      <c r="G354" s="122" t="s">
        <v>245</v>
      </c>
      <c r="H354" s="222" t="s">
        <v>7892</v>
      </c>
      <c r="I354" s="181" t="s">
        <v>181</v>
      </c>
      <c r="J354" s="183" t="s">
        <v>7893</v>
      </c>
      <c r="K354" s="181">
        <v>21</v>
      </c>
      <c r="L354" s="181" t="s">
        <v>148</v>
      </c>
      <c r="M354" s="181" t="s">
        <v>107</v>
      </c>
      <c r="N354" s="181" t="s">
        <v>108</v>
      </c>
      <c r="O354" s="181" t="s">
        <v>109</v>
      </c>
      <c r="P354" s="122" t="s">
        <v>7894</v>
      </c>
      <c r="Q354" s="181">
        <v>9430586066</v>
      </c>
      <c r="R354" s="184">
        <v>9038868680</v>
      </c>
      <c r="S354" s="184">
        <v>8100014550</v>
      </c>
      <c r="T354" s="185" t="s">
        <v>7895</v>
      </c>
      <c r="U354" s="185" t="s">
        <v>7896</v>
      </c>
      <c r="V354" s="181" t="s">
        <v>7897</v>
      </c>
      <c r="W354" s="181" t="s">
        <v>188</v>
      </c>
      <c r="X354" s="181" t="s">
        <v>7898</v>
      </c>
      <c r="Y354" s="181" t="s">
        <v>7899</v>
      </c>
      <c r="Z354" s="181" t="s">
        <v>120</v>
      </c>
      <c r="AA354" s="181">
        <v>2010</v>
      </c>
      <c r="AB354" s="186">
        <v>85.5</v>
      </c>
      <c r="AC354" s="186">
        <v>85.5</v>
      </c>
      <c r="AD354" s="181">
        <v>427.5</v>
      </c>
      <c r="AE354" s="181">
        <v>500</v>
      </c>
      <c r="AF354" s="181" t="s">
        <v>7900</v>
      </c>
      <c r="AG354" s="181" t="s">
        <v>188</v>
      </c>
      <c r="AH354" s="181" t="s">
        <v>7898</v>
      </c>
      <c r="AI354" s="181" t="s">
        <v>7901</v>
      </c>
      <c r="AJ354" s="181" t="s">
        <v>120</v>
      </c>
      <c r="AK354" s="181">
        <v>2012</v>
      </c>
      <c r="AL354" s="186">
        <v>71</v>
      </c>
      <c r="AM354" s="186">
        <v>71</v>
      </c>
      <c r="AN354" s="181">
        <v>355</v>
      </c>
      <c r="AO354" s="181">
        <v>500</v>
      </c>
      <c r="AP354" s="181"/>
      <c r="AQ354" s="181"/>
      <c r="AR354" s="181"/>
      <c r="AS354" s="181"/>
      <c r="AT354" s="181"/>
      <c r="AU354" s="187"/>
      <c r="AV354" s="181" t="s">
        <v>124</v>
      </c>
      <c r="AW354" s="181"/>
      <c r="AX354" s="181">
        <v>12812</v>
      </c>
      <c r="AY354" s="181">
        <v>2013</v>
      </c>
      <c r="AZ354" s="181" t="s">
        <v>7902</v>
      </c>
      <c r="BA354" s="181" t="s">
        <v>6474</v>
      </c>
      <c r="BB354" s="181">
        <v>2013</v>
      </c>
      <c r="BC354" s="181">
        <v>2017</v>
      </c>
      <c r="BD354" s="181" t="s">
        <v>120</v>
      </c>
      <c r="BE354" s="189">
        <v>10900313068</v>
      </c>
      <c r="BF354" s="190">
        <v>131090110271</v>
      </c>
      <c r="BG354" s="187">
        <v>7.22</v>
      </c>
      <c r="BH354" s="187">
        <v>7.31</v>
      </c>
      <c r="BI354" s="187">
        <v>6.62</v>
      </c>
      <c r="BJ354" s="187">
        <v>7.08</v>
      </c>
      <c r="BK354" s="187">
        <v>7.15</v>
      </c>
      <c r="BL354" s="17">
        <f t="shared" si="26"/>
        <v>7.0759999999999987</v>
      </c>
      <c r="BM354" s="191" t="s">
        <v>976</v>
      </c>
      <c r="BN354" s="192"/>
      <c r="BO354" s="193" t="s">
        <v>195</v>
      </c>
      <c r="BP354" s="193" t="s">
        <v>196</v>
      </c>
      <c r="BQ354" s="188">
        <v>1</v>
      </c>
      <c r="BR354" s="122" t="s">
        <v>1481</v>
      </c>
      <c r="BS354" s="122" t="s">
        <v>7903</v>
      </c>
      <c r="BT354" s="122"/>
      <c r="BU354" s="122"/>
      <c r="BV354" s="122"/>
      <c r="BW354" s="122"/>
      <c r="BX354" s="188"/>
      <c r="BY354" s="188"/>
      <c r="BZ354" s="194"/>
      <c r="CA354" s="122"/>
      <c r="CB354" s="122"/>
      <c r="CC354" s="122"/>
      <c r="CD354" s="122" t="s">
        <v>7904</v>
      </c>
      <c r="CE354" s="122" t="s">
        <v>2570</v>
      </c>
      <c r="CF354" s="122"/>
      <c r="CG354" s="122"/>
      <c r="CH354" s="122" t="s">
        <v>7905</v>
      </c>
      <c r="CI354" s="122" t="s">
        <v>204</v>
      </c>
      <c r="CJ354" s="122"/>
      <c r="CK354" s="122"/>
      <c r="CL354" s="122"/>
      <c r="CM354" s="122"/>
      <c r="CN354" s="122"/>
      <c r="CO354" s="122"/>
      <c r="CP354" s="122"/>
      <c r="CQ354" s="122" t="s">
        <v>7906</v>
      </c>
      <c r="CR354" s="122" t="s">
        <v>7117</v>
      </c>
      <c r="CS354" s="122" t="s">
        <v>7117</v>
      </c>
      <c r="CT354" s="122" t="s">
        <v>175</v>
      </c>
      <c r="CU354" s="122">
        <v>852201</v>
      </c>
      <c r="CV354" s="122" t="s">
        <v>7907</v>
      </c>
      <c r="CW354" s="122" t="s">
        <v>3487</v>
      </c>
      <c r="CX354" s="122" t="s">
        <v>7908</v>
      </c>
      <c r="CY354" s="122" t="s">
        <v>142</v>
      </c>
      <c r="CZ354" s="122">
        <v>700152</v>
      </c>
    </row>
    <row r="355" spans="1:104" s="19" customFormat="1">
      <c r="A355" s="10">
        <v>354</v>
      </c>
      <c r="B355" s="181">
        <v>1310903091</v>
      </c>
      <c r="C355" s="181" t="s">
        <v>6474</v>
      </c>
      <c r="D355" s="122" t="s">
        <v>7909</v>
      </c>
      <c r="E355" s="122" t="s">
        <v>4423</v>
      </c>
      <c r="F355" s="122"/>
      <c r="G355" s="122" t="s">
        <v>7910</v>
      </c>
      <c r="H355" s="181" t="s">
        <v>7911</v>
      </c>
      <c r="I355" s="181" t="s">
        <v>181</v>
      </c>
      <c r="J355" s="42" t="s">
        <v>7912</v>
      </c>
      <c r="K355" s="11">
        <v>20</v>
      </c>
      <c r="L355" s="11" t="s">
        <v>148</v>
      </c>
      <c r="M355" s="11" t="s">
        <v>107</v>
      </c>
      <c r="N355" s="52" t="s">
        <v>966</v>
      </c>
      <c r="O355" s="11" t="s">
        <v>109</v>
      </c>
      <c r="P355" s="12" t="s">
        <v>7913</v>
      </c>
      <c r="Q355" s="11">
        <v>9163065463</v>
      </c>
      <c r="R355" s="43" t="s">
        <v>7914</v>
      </c>
      <c r="S355" s="43" t="s">
        <v>7915</v>
      </c>
      <c r="T355" s="185" t="s">
        <v>7916</v>
      </c>
      <c r="U355" s="185" t="s">
        <v>7917</v>
      </c>
      <c r="V355" s="11" t="s">
        <v>1598</v>
      </c>
      <c r="W355" s="11" t="s">
        <v>3386</v>
      </c>
      <c r="X355" s="11" t="s">
        <v>7331</v>
      </c>
      <c r="Y355" s="11" t="s">
        <v>7918</v>
      </c>
      <c r="Z355" s="11" t="s">
        <v>120</v>
      </c>
      <c r="AA355" s="11">
        <v>2010</v>
      </c>
      <c r="AB355" s="200">
        <v>86.6</v>
      </c>
      <c r="AC355" s="200">
        <v>83</v>
      </c>
      <c r="AD355" s="11">
        <v>581</v>
      </c>
      <c r="AE355" s="11">
        <v>700</v>
      </c>
      <c r="AF355" s="11" t="s">
        <v>878</v>
      </c>
      <c r="AG355" s="11" t="s">
        <v>192</v>
      </c>
      <c r="AH355" s="11" t="s">
        <v>7919</v>
      </c>
      <c r="AI355" s="11" t="s">
        <v>5627</v>
      </c>
      <c r="AJ355" s="11" t="s">
        <v>120</v>
      </c>
      <c r="AK355" s="11">
        <v>2012</v>
      </c>
      <c r="AL355" s="200">
        <v>73.5</v>
      </c>
      <c r="AM355" s="200">
        <v>70.599999999999994</v>
      </c>
      <c r="AN355" s="11">
        <v>353</v>
      </c>
      <c r="AO355" s="11">
        <v>500</v>
      </c>
      <c r="AP355" s="11"/>
      <c r="AQ355" s="11"/>
      <c r="AR355" s="11"/>
      <c r="AS355" s="11"/>
      <c r="AT355" s="11"/>
      <c r="AU355" s="21"/>
      <c r="AV355" s="11" t="s">
        <v>124</v>
      </c>
      <c r="AW355" s="11"/>
      <c r="AX355" s="11">
        <v>15339</v>
      </c>
      <c r="AY355" s="11">
        <v>2013</v>
      </c>
      <c r="AZ355" s="11" t="s">
        <v>125</v>
      </c>
      <c r="BA355" s="11" t="s">
        <v>6474</v>
      </c>
      <c r="BB355" s="11">
        <v>2013</v>
      </c>
      <c r="BC355" s="11">
        <v>2017</v>
      </c>
      <c r="BD355" s="11" t="s">
        <v>120</v>
      </c>
      <c r="BE355" s="45">
        <v>10900313069</v>
      </c>
      <c r="BF355" s="16">
        <v>131090110272</v>
      </c>
      <c r="BG355" s="21">
        <v>8.07</v>
      </c>
      <c r="BH355" s="21">
        <v>7.83</v>
      </c>
      <c r="BI355" s="21">
        <v>7.72</v>
      </c>
      <c r="BJ355" s="21">
        <v>7.69</v>
      </c>
      <c r="BK355" s="21">
        <v>7.88</v>
      </c>
      <c r="BL355" s="17">
        <f t="shared" si="26"/>
        <v>7.838000000000001</v>
      </c>
      <c r="BM355" s="46"/>
      <c r="BN355" s="47"/>
      <c r="BO355" s="48" t="s">
        <v>195</v>
      </c>
      <c r="BP355" s="48" t="s">
        <v>196</v>
      </c>
      <c r="BQ355" s="49">
        <v>1</v>
      </c>
      <c r="BR355" s="18" t="s">
        <v>6571</v>
      </c>
      <c r="BS355" s="18" t="s">
        <v>7920</v>
      </c>
      <c r="BT355" s="12"/>
      <c r="BU355" s="12"/>
      <c r="BV355" s="12"/>
      <c r="BW355" s="12"/>
      <c r="BX355" s="49"/>
      <c r="BY355" s="49"/>
      <c r="BZ355" s="18"/>
      <c r="CA355" s="12"/>
      <c r="CB355" s="12"/>
      <c r="CC355" s="12"/>
      <c r="CD355" s="12" t="s">
        <v>7921</v>
      </c>
      <c r="CE355" s="12" t="s">
        <v>288</v>
      </c>
      <c r="CF355" s="12" t="s">
        <v>7922</v>
      </c>
      <c r="CG355" s="12" t="s">
        <v>7923</v>
      </c>
      <c r="CH355" s="12" t="s">
        <v>7924</v>
      </c>
      <c r="CI355" s="12" t="s">
        <v>204</v>
      </c>
      <c r="CJ355" s="12"/>
      <c r="CK355" s="12"/>
      <c r="CL355" s="12"/>
      <c r="CM355" s="12"/>
      <c r="CN355" s="12"/>
      <c r="CO355" s="12"/>
      <c r="CP355" s="12"/>
      <c r="CQ355" s="12" t="s">
        <v>7925</v>
      </c>
      <c r="CR355" s="12" t="s">
        <v>140</v>
      </c>
      <c r="CS355" s="18" t="s">
        <v>1338</v>
      </c>
      <c r="CT355" s="18" t="s">
        <v>142</v>
      </c>
      <c r="CU355" s="12">
        <v>700035</v>
      </c>
      <c r="CV355" s="18" t="s">
        <v>7925</v>
      </c>
      <c r="CW355" s="18" t="s">
        <v>140</v>
      </c>
      <c r="CX355" s="18" t="s">
        <v>1338</v>
      </c>
      <c r="CY355" s="18" t="s">
        <v>142</v>
      </c>
      <c r="CZ355" s="12">
        <v>700035</v>
      </c>
    </row>
    <row r="356" spans="1:104" s="19" customFormat="1">
      <c r="A356" s="10">
        <v>355</v>
      </c>
      <c r="B356" s="181">
        <v>1310903042</v>
      </c>
      <c r="C356" s="181" t="s">
        <v>6474</v>
      </c>
      <c r="D356" s="122" t="s">
        <v>7926</v>
      </c>
      <c r="E356" s="122" t="s">
        <v>7927</v>
      </c>
      <c r="F356" s="122"/>
      <c r="G356" s="122" t="s">
        <v>5955</v>
      </c>
      <c r="H356" s="181" t="s">
        <v>7928</v>
      </c>
      <c r="I356" s="181" t="s">
        <v>181</v>
      </c>
      <c r="J356" s="183" t="s">
        <v>7929</v>
      </c>
      <c r="K356" s="181">
        <v>21</v>
      </c>
      <c r="L356" s="181" t="s">
        <v>106</v>
      </c>
      <c r="M356" s="181" t="s">
        <v>107</v>
      </c>
      <c r="N356" s="181" t="s">
        <v>966</v>
      </c>
      <c r="O356" s="181" t="s">
        <v>109</v>
      </c>
      <c r="P356" s="122" t="s">
        <v>7930</v>
      </c>
      <c r="Q356" s="181">
        <v>9800383251</v>
      </c>
      <c r="R356" s="184">
        <v>8145791607</v>
      </c>
      <c r="S356" s="184"/>
      <c r="T356" s="185" t="s">
        <v>7931</v>
      </c>
      <c r="U356" s="185" t="s">
        <v>7932</v>
      </c>
      <c r="V356" s="181" t="s">
        <v>7933</v>
      </c>
      <c r="W356" s="181" t="s">
        <v>330</v>
      </c>
      <c r="X356" s="181" t="s">
        <v>7934</v>
      </c>
      <c r="Y356" s="181" t="s">
        <v>7935</v>
      </c>
      <c r="Z356" s="181" t="s">
        <v>333</v>
      </c>
      <c r="AA356" s="181">
        <v>2011</v>
      </c>
      <c r="AB356" s="186">
        <v>81.25</v>
      </c>
      <c r="AC356" s="186">
        <v>81.25</v>
      </c>
      <c r="AD356" s="181">
        <v>650</v>
      </c>
      <c r="AE356" s="181">
        <v>800</v>
      </c>
      <c r="AF356" s="181" t="s">
        <v>356</v>
      </c>
      <c r="AG356" s="181" t="s">
        <v>334</v>
      </c>
      <c r="AH356" s="181" t="s">
        <v>7934</v>
      </c>
      <c r="AI356" s="181" t="s">
        <v>7936</v>
      </c>
      <c r="AJ356" s="181" t="s">
        <v>333</v>
      </c>
      <c r="AK356" s="181">
        <v>2013</v>
      </c>
      <c r="AL356" s="186">
        <v>75.8</v>
      </c>
      <c r="AM356" s="186">
        <v>73.709999999999994</v>
      </c>
      <c r="AN356" s="181">
        <v>516</v>
      </c>
      <c r="AO356" s="181">
        <v>700</v>
      </c>
      <c r="AP356" s="181"/>
      <c r="AQ356" s="181"/>
      <c r="AR356" s="181"/>
      <c r="AS356" s="181"/>
      <c r="AT356" s="181"/>
      <c r="AU356" s="187"/>
      <c r="AV356" s="181" t="s">
        <v>124</v>
      </c>
      <c r="AW356" s="181"/>
      <c r="AX356" s="181">
        <v>9715</v>
      </c>
      <c r="AY356" s="181">
        <v>2013</v>
      </c>
      <c r="AZ356" s="181" t="s">
        <v>7937</v>
      </c>
      <c r="BA356" s="181" t="s">
        <v>6474</v>
      </c>
      <c r="BB356" s="181">
        <v>2013</v>
      </c>
      <c r="BC356" s="181">
        <v>2017</v>
      </c>
      <c r="BD356" s="181" t="s">
        <v>120</v>
      </c>
      <c r="BE356" s="189">
        <v>10900313070</v>
      </c>
      <c r="BF356" s="190">
        <v>131090110273</v>
      </c>
      <c r="BG356" s="187">
        <v>7.63</v>
      </c>
      <c r="BH356" s="187">
        <v>7.07</v>
      </c>
      <c r="BI356" s="187">
        <v>7.31</v>
      </c>
      <c r="BJ356" s="187">
        <v>7.31</v>
      </c>
      <c r="BK356" s="187">
        <v>7.58</v>
      </c>
      <c r="BL356" s="17">
        <f t="shared" si="26"/>
        <v>7.38</v>
      </c>
      <c r="BM356" s="191" t="s">
        <v>976</v>
      </c>
      <c r="BN356" s="192"/>
      <c r="BO356" s="193"/>
      <c r="BP356" s="193"/>
      <c r="BQ356" s="188"/>
      <c r="BR356" s="122" t="s">
        <v>7938</v>
      </c>
      <c r="BS356" s="122" t="s">
        <v>948</v>
      </c>
      <c r="BT356" s="122" t="s">
        <v>7939</v>
      </c>
      <c r="BU356" s="122" t="s">
        <v>7940</v>
      </c>
      <c r="BV356" s="122" t="s">
        <v>7941</v>
      </c>
      <c r="BW356" s="122"/>
      <c r="BX356" s="188"/>
      <c r="BY356" s="188"/>
      <c r="BZ356" s="194"/>
      <c r="CA356" s="122"/>
      <c r="CB356" s="122"/>
      <c r="CC356" s="122"/>
      <c r="CD356" s="122" t="s">
        <v>7942</v>
      </c>
      <c r="CE356" s="122" t="s">
        <v>7943</v>
      </c>
      <c r="CF356" s="122"/>
      <c r="CG356" s="122"/>
      <c r="CH356" s="122" t="s">
        <v>7944</v>
      </c>
      <c r="CI356" s="122" t="s">
        <v>171</v>
      </c>
      <c r="CJ356" s="122"/>
      <c r="CK356" s="122"/>
      <c r="CL356" s="122"/>
      <c r="CM356" s="122"/>
      <c r="CN356" s="122"/>
      <c r="CO356" s="122"/>
      <c r="CP356" s="122"/>
      <c r="CQ356" s="122" t="s">
        <v>7930</v>
      </c>
      <c r="CR356" s="122" t="s">
        <v>7945</v>
      </c>
      <c r="CS356" s="122" t="s">
        <v>762</v>
      </c>
      <c r="CT356" s="122" t="s">
        <v>142</v>
      </c>
      <c r="CU356" s="122">
        <v>721626</v>
      </c>
      <c r="CV356" s="122" t="s">
        <v>7946</v>
      </c>
      <c r="CW356" s="122" t="s">
        <v>1537</v>
      </c>
      <c r="CX356" s="122" t="s">
        <v>4763</v>
      </c>
      <c r="CY356" s="122" t="s">
        <v>142</v>
      </c>
      <c r="CZ356" s="122" t="s">
        <v>7947</v>
      </c>
    </row>
    <row r="357" spans="1:104" s="19" customFormat="1">
      <c r="A357" s="10">
        <v>356</v>
      </c>
      <c r="B357" s="181">
        <v>1310903076</v>
      </c>
      <c r="C357" s="181" t="s">
        <v>6474</v>
      </c>
      <c r="D357" s="122" t="s">
        <v>7948</v>
      </c>
      <c r="E357" s="122" t="s">
        <v>7949</v>
      </c>
      <c r="F357" s="122"/>
      <c r="G357" s="122" t="s">
        <v>446</v>
      </c>
      <c r="H357" s="181" t="s">
        <v>7950</v>
      </c>
      <c r="I357" s="181" t="s">
        <v>181</v>
      </c>
      <c r="J357" s="42" t="s">
        <v>7951</v>
      </c>
      <c r="K357" s="11">
        <v>20</v>
      </c>
      <c r="L357" s="11" t="s">
        <v>323</v>
      </c>
      <c r="M357" s="11" t="s">
        <v>107</v>
      </c>
      <c r="N357" s="52" t="s">
        <v>966</v>
      </c>
      <c r="O357" s="11" t="s">
        <v>109</v>
      </c>
      <c r="P357" s="12" t="s">
        <v>7952</v>
      </c>
      <c r="Q357" s="11">
        <v>9433079868</v>
      </c>
      <c r="R357" s="43">
        <v>9804956330</v>
      </c>
      <c r="S357" s="43">
        <v>8961772770</v>
      </c>
      <c r="T357" s="185" t="s">
        <v>7953</v>
      </c>
      <c r="U357" s="185" t="s">
        <v>7954</v>
      </c>
      <c r="V357" s="11" t="s">
        <v>223</v>
      </c>
      <c r="W357" s="11" t="s">
        <v>330</v>
      </c>
      <c r="X357" s="11" t="s">
        <v>7955</v>
      </c>
      <c r="Y357" s="11" t="s">
        <v>7956</v>
      </c>
      <c r="Z357" s="11" t="s">
        <v>333</v>
      </c>
      <c r="AA357" s="11">
        <v>2011</v>
      </c>
      <c r="AB357" s="200">
        <v>84.87</v>
      </c>
      <c r="AC357" s="200">
        <v>85.11</v>
      </c>
      <c r="AD357" s="11">
        <v>766</v>
      </c>
      <c r="AE357" s="11">
        <v>900</v>
      </c>
      <c r="AF357" s="11" t="s">
        <v>227</v>
      </c>
      <c r="AG357" s="11" t="s">
        <v>334</v>
      </c>
      <c r="AH357" s="11" t="s">
        <v>943</v>
      </c>
      <c r="AI357" s="11" t="s">
        <v>7957</v>
      </c>
      <c r="AJ357" s="11" t="s">
        <v>120</v>
      </c>
      <c r="AK357" s="11">
        <v>2013</v>
      </c>
      <c r="AL357" s="200">
        <v>68.599999999999994</v>
      </c>
      <c r="AM357" s="200">
        <v>68.709999999999994</v>
      </c>
      <c r="AN357" s="11">
        <v>481</v>
      </c>
      <c r="AO357" s="11">
        <v>700</v>
      </c>
      <c r="AP357" s="11"/>
      <c r="AQ357" s="11"/>
      <c r="AR357" s="11"/>
      <c r="AS357" s="11"/>
      <c r="AT357" s="11"/>
      <c r="AU357" s="21"/>
      <c r="AV357" s="11" t="s">
        <v>124</v>
      </c>
      <c r="AW357" s="11"/>
      <c r="AX357" s="11">
        <v>14828</v>
      </c>
      <c r="AY357" s="11">
        <v>2013</v>
      </c>
      <c r="AZ357" s="11" t="s">
        <v>1502</v>
      </c>
      <c r="BA357" s="11" t="s">
        <v>6474</v>
      </c>
      <c r="BB357" s="11">
        <v>2013</v>
      </c>
      <c r="BC357" s="11">
        <v>2017</v>
      </c>
      <c r="BD357" s="11" t="s">
        <v>120</v>
      </c>
      <c r="BE357" s="45">
        <v>10900313072</v>
      </c>
      <c r="BF357" s="16">
        <v>131090110275</v>
      </c>
      <c r="BG357" s="21">
        <v>7.63</v>
      </c>
      <c r="BH357" s="21">
        <v>7.9</v>
      </c>
      <c r="BI357" s="21">
        <v>8</v>
      </c>
      <c r="BJ357" s="21">
        <v>8.85</v>
      </c>
      <c r="BK357" s="21">
        <v>8.73</v>
      </c>
      <c r="BL357" s="17">
        <f t="shared" si="26"/>
        <v>8.2219999999999995</v>
      </c>
      <c r="BM357" s="46" t="s">
        <v>976</v>
      </c>
      <c r="BN357" s="47"/>
      <c r="BO357" s="48"/>
      <c r="BP357" s="48"/>
      <c r="BQ357" s="49"/>
      <c r="BR357" s="18" t="s">
        <v>1481</v>
      </c>
      <c r="BS357" s="18" t="s">
        <v>3741</v>
      </c>
      <c r="BT357" s="12"/>
      <c r="BU357" s="12"/>
      <c r="BV357" s="12"/>
      <c r="BW357" s="12"/>
      <c r="BX357" s="49"/>
      <c r="BY357" s="49"/>
      <c r="BZ357" s="18"/>
      <c r="CA357" s="12"/>
      <c r="CB357" s="12" t="s">
        <v>7958</v>
      </c>
      <c r="CC357" s="12"/>
      <c r="CD357" s="12" t="s">
        <v>7959</v>
      </c>
      <c r="CE357" s="12" t="s">
        <v>263</v>
      </c>
      <c r="CF357" s="12" t="s">
        <v>7960</v>
      </c>
      <c r="CG357" s="12" t="s">
        <v>2262</v>
      </c>
      <c r="CH357" s="12" t="s">
        <v>7961</v>
      </c>
      <c r="CI357" s="12" t="s">
        <v>1871</v>
      </c>
      <c r="CJ357" s="12"/>
      <c r="CK357" s="12"/>
      <c r="CL357" s="12"/>
      <c r="CM357" s="12"/>
      <c r="CN357" s="12"/>
      <c r="CO357" s="12"/>
      <c r="CP357" s="12"/>
      <c r="CQ357" s="12" t="s">
        <v>7962</v>
      </c>
      <c r="CR357" s="12" t="s">
        <v>2524</v>
      </c>
      <c r="CS357" s="18" t="s">
        <v>1711</v>
      </c>
      <c r="CT357" s="18" t="s">
        <v>142</v>
      </c>
      <c r="CU357" s="12">
        <v>700008</v>
      </c>
      <c r="CV357" s="18" t="s">
        <v>7962</v>
      </c>
      <c r="CW357" s="18" t="s">
        <v>2524</v>
      </c>
      <c r="CX357" s="18" t="s">
        <v>1711</v>
      </c>
      <c r="CY357" s="18" t="s">
        <v>142</v>
      </c>
      <c r="CZ357" s="12">
        <v>700008</v>
      </c>
    </row>
    <row r="358" spans="1:104" s="19" customFormat="1">
      <c r="A358" s="10">
        <v>357</v>
      </c>
      <c r="B358" s="11">
        <v>1310903083</v>
      </c>
      <c r="C358" s="181" t="s">
        <v>6474</v>
      </c>
      <c r="D358" s="12" t="s">
        <v>7963</v>
      </c>
      <c r="E358" s="12" t="s">
        <v>7964</v>
      </c>
      <c r="F358" s="12"/>
      <c r="G358" s="12" t="s">
        <v>1171</v>
      </c>
      <c r="H358" s="11" t="s">
        <v>7965</v>
      </c>
      <c r="I358" s="11" t="s">
        <v>181</v>
      </c>
      <c r="J358" s="42" t="s">
        <v>7966</v>
      </c>
      <c r="K358" s="11">
        <v>21</v>
      </c>
      <c r="L358" s="11" t="s">
        <v>148</v>
      </c>
      <c r="M358" s="11" t="s">
        <v>107</v>
      </c>
      <c r="N358" s="52" t="s">
        <v>966</v>
      </c>
      <c r="O358" s="11" t="s">
        <v>109</v>
      </c>
      <c r="P358" s="12" t="s">
        <v>7967</v>
      </c>
      <c r="Q358" s="11"/>
      <c r="R358" s="43">
        <v>9674571286</v>
      </c>
      <c r="S358" s="43">
        <v>8981620727</v>
      </c>
      <c r="T358" s="227" t="s">
        <v>7968</v>
      </c>
      <c r="U358" s="227" t="s">
        <v>7968</v>
      </c>
      <c r="V358" s="11" t="s">
        <v>1598</v>
      </c>
      <c r="W358" s="11" t="s">
        <v>7663</v>
      </c>
      <c r="X358" s="11" t="s">
        <v>7969</v>
      </c>
      <c r="Y358" s="11" t="s">
        <v>7970</v>
      </c>
      <c r="Z358" s="11" t="s">
        <v>120</v>
      </c>
      <c r="AA358" s="11">
        <v>2011</v>
      </c>
      <c r="AB358" s="200">
        <v>90.4</v>
      </c>
      <c r="AC358" s="200">
        <v>88.29</v>
      </c>
      <c r="AD358" s="11">
        <v>618</v>
      </c>
      <c r="AE358" s="11">
        <v>700</v>
      </c>
      <c r="AF358" s="11" t="s">
        <v>920</v>
      </c>
      <c r="AG358" s="11" t="s">
        <v>7663</v>
      </c>
      <c r="AH358" s="11" t="s">
        <v>7969</v>
      </c>
      <c r="AI358" s="11" t="s">
        <v>4280</v>
      </c>
      <c r="AJ358" s="11" t="s">
        <v>120</v>
      </c>
      <c r="AK358" s="11">
        <v>2013</v>
      </c>
      <c r="AL358" s="200">
        <v>92</v>
      </c>
      <c r="AM358" s="200">
        <v>90.8</v>
      </c>
      <c r="AN358" s="11">
        <v>454</v>
      </c>
      <c r="AO358" s="11">
        <v>500</v>
      </c>
      <c r="AP358" s="11"/>
      <c r="AQ358" s="11"/>
      <c r="AR358" s="11"/>
      <c r="AS358" s="11"/>
      <c r="AT358" s="11"/>
      <c r="AU358" s="21"/>
      <c r="AV358" s="11" t="s">
        <v>124</v>
      </c>
      <c r="AW358" s="11"/>
      <c r="AX358" s="11">
        <v>15288</v>
      </c>
      <c r="AY358" s="11">
        <v>2013</v>
      </c>
      <c r="AZ358" s="11" t="s">
        <v>1502</v>
      </c>
      <c r="BA358" s="11" t="s">
        <v>6474</v>
      </c>
      <c r="BB358" s="11">
        <v>2013</v>
      </c>
      <c r="BC358" s="11">
        <v>2017</v>
      </c>
      <c r="BD358" s="11" t="s">
        <v>120</v>
      </c>
      <c r="BE358" s="45">
        <v>10900313075</v>
      </c>
      <c r="BF358" s="16">
        <v>131090110278</v>
      </c>
      <c r="BG358" s="21">
        <v>7.96</v>
      </c>
      <c r="BH358" s="21">
        <v>8.31</v>
      </c>
      <c r="BI358" s="21">
        <v>8.7200000000000006</v>
      </c>
      <c r="BJ358" s="21">
        <v>7.77</v>
      </c>
      <c r="BK358" s="21">
        <v>7.85</v>
      </c>
      <c r="BL358" s="17">
        <f t="shared" si="26"/>
        <v>8.1220000000000017</v>
      </c>
      <c r="BM358" s="46" t="s">
        <v>976</v>
      </c>
      <c r="BN358" s="47"/>
      <c r="BO358" s="48" t="s">
        <v>976</v>
      </c>
      <c r="BP358" s="48"/>
      <c r="BQ358" s="49"/>
      <c r="BR358" s="18" t="s">
        <v>7971</v>
      </c>
      <c r="BS358" s="18" t="s">
        <v>3784</v>
      </c>
      <c r="BT358" s="12"/>
      <c r="BU358" s="12"/>
      <c r="BV358" s="12"/>
      <c r="BW358" s="12"/>
      <c r="BX358" s="49"/>
      <c r="BY358" s="49"/>
      <c r="BZ358" s="11" t="s">
        <v>7972</v>
      </c>
      <c r="CA358" s="12"/>
      <c r="CB358" s="12"/>
      <c r="CC358" s="12"/>
      <c r="CD358" s="11" t="s">
        <v>7973</v>
      </c>
      <c r="CE358" s="11" t="s">
        <v>288</v>
      </c>
      <c r="CF358" s="12"/>
      <c r="CG358" s="12"/>
      <c r="CH358" s="11" t="s">
        <v>7974</v>
      </c>
      <c r="CI358" s="11" t="s">
        <v>171</v>
      </c>
      <c r="CJ358" s="12"/>
      <c r="CK358" s="12"/>
      <c r="CL358" s="12"/>
      <c r="CM358" s="12"/>
      <c r="CN358" s="12"/>
      <c r="CO358" s="12"/>
      <c r="CP358" s="12"/>
      <c r="CQ358" s="11" t="s">
        <v>7975</v>
      </c>
      <c r="CR358" s="11" t="s">
        <v>7976</v>
      </c>
      <c r="CS358" s="18" t="s">
        <v>140</v>
      </c>
      <c r="CT358" s="18" t="s">
        <v>142</v>
      </c>
      <c r="CU358" s="12">
        <v>700014</v>
      </c>
      <c r="CV358" s="18" t="s">
        <v>7975</v>
      </c>
      <c r="CW358" s="18" t="s">
        <v>7976</v>
      </c>
      <c r="CX358" s="18" t="s">
        <v>140</v>
      </c>
      <c r="CY358" s="18" t="s">
        <v>142</v>
      </c>
      <c r="CZ358" s="12">
        <v>700014</v>
      </c>
    </row>
    <row r="359" spans="1:104" s="19" customFormat="1">
      <c r="A359" s="10">
        <v>358</v>
      </c>
      <c r="B359" s="181">
        <v>1310903064</v>
      </c>
      <c r="C359" s="181" t="s">
        <v>6474</v>
      </c>
      <c r="D359" s="122" t="s">
        <v>7977</v>
      </c>
      <c r="E359" s="122" t="s">
        <v>7978</v>
      </c>
      <c r="F359" s="122"/>
      <c r="G359" s="122" t="s">
        <v>4132</v>
      </c>
      <c r="H359" s="181" t="s">
        <v>7979</v>
      </c>
      <c r="I359" s="181" t="s">
        <v>181</v>
      </c>
      <c r="J359" s="42" t="s">
        <v>7980</v>
      </c>
      <c r="K359" s="11">
        <v>20</v>
      </c>
      <c r="L359" s="11" t="s">
        <v>106</v>
      </c>
      <c r="M359" s="11" t="s">
        <v>107</v>
      </c>
      <c r="N359" s="52" t="s">
        <v>966</v>
      </c>
      <c r="O359" s="11" t="s">
        <v>109</v>
      </c>
      <c r="P359" s="12" t="s">
        <v>7981</v>
      </c>
      <c r="Q359" s="11" t="s">
        <v>7982</v>
      </c>
      <c r="R359" s="43">
        <v>8902226669</v>
      </c>
      <c r="S359" s="43">
        <v>9007204235</v>
      </c>
      <c r="T359" s="185" t="s">
        <v>7983</v>
      </c>
      <c r="U359" s="12"/>
      <c r="V359" s="11" t="s">
        <v>223</v>
      </c>
      <c r="W359" s="11" t="s">
        <v>224</v>
      </c>
      <c r="X359" s="11" t="s">
        <v>3256</v>
      </c>
      <c r="Y359" s="11" t="s">
        <v>5135</v>
      </c>
      <c r="Z359" s="11" t="s">
        <v>120</v>
      </c>
      <c r="AA359" s="11">
        <v>2011</v>
      </c>
      <c r="AB359" s="200">
        <v>83.63</v>
      </c>
      <c r="AC359" s="200">
        <v>83.63</v>
      </c>
      <c r="AD359" s="11">
        <v>669</v>
      </c>
      <c r="AE359" s="11">
        <v>800</v>
      </c>
      <c r="AF359" s="11" t="s">
        <v>356</v>
      </c>
      <c r="AG359" s="11" t="s">
        <v>279</v>
      </c>
      <c r="AH359" s="11" t="s">
        <v>7984</v>
      </c>
      <c r="AI359" s="11" t="s">
        <v>7985</v>
      </c>
      <c r="AJ359" s="11" t="s">
        <v>120</v>
      </c>
      <c r="AK359" s="11">
        <v>2013</v>
      </c>
      <c r="AL359" s="200">
        <v>71.2</v>
      </c>
      <c r="AM359" s="200">
        <v>71.709999999999994</v>
      </c>
      <c r="AN359" s="11">
        <v>502</v>
      </c>
      <c r="AO359" s="11">
        <v>700</v>
      </c>
      <c r="AP359" s="11"/>
      <c r="AQ359" s="11"/>
      <c r="AR359" s="11"/>
      <c r="AS359" s="11"/>
      <c r="AT359" s="11"/>
      <c r="AU359" s="21"/>
      <c r="AV359" s="11" t="s">
        <v>124</v>
      </c>
      <c r="AW359" s="11"/>
      <c r="AX359" s="11">
        <v>15524</v>
      </c>
      <c r="AY359" s="11">
        <v>2013</v>
      </c>
      <c r="AZ359" s="11" t="s">
        <v>1502</v>
      </c>
      <c r="BA359" s="11" t="s">
        <v>6474</v>
      </c>
      <c r="BB359" s="11">
        <v>2013</v>
      </c>
      <c r="BC359" s="11">
        <v>2017</v>
      </c>
      <c r="BD359" s="11" t="s">
        <v>120</v>
      </c>
      <c r="BE359" s="45">
        <v>10900313076</v>
      </c>
      <c r="BF359" s="16">
        <v>131090110279</v>
      </c>
      <c r="BG359" s="21">
        <v>7.44</v>
      </c>
      <c r="BH359" s="21">
        <v>7.03</v>
      </c>
      <c r="BI359" s="21">
        <v>7.41</v>
      </c>
      <c r="BJ359" s="21">
        <v>7.46</v>
      </c>
      <c r="BK359" s="21">
        <v>8.08</v>
      </c>
      <c r="BL359" s="17">
        <f t="shared" si="26"/>
        <v>7.484</v>
      </c>
      <c r="BM359" s="46" t="s">
        <v>976</v>
      </c>
      <c r="BN359" s="47"/>
      <c r="BO359" s="48" t="s">
        <v>976</v>
      </c>
      <c r="BP359" s="48"/>
      <c r="BQ359" s="49"/>
      <c r="BR359" s="18" t="s">
        <v>1481</v>
      </c>
      <c r="BS359" s="18" t="s">
        <v>881</v>
      </c>
      <c r="BT359" s="12"/>
      <c r="BU359" s="12"/>
      <c r="BV359" s="12"/>
      <c r="BW359" s="12" t="s">
        <v>7986</v>
      </c>
      <c r="BX359" s="49"/>
      <c r="BY359" s="49"/>
      <c r="BZ359" s="18"/>
      <c r="CA359" s="12"/>
      <c r="CB359" s="12" t="s">
        <v>7987</v>
      </c>
      <c r="CC359" s="12"/>
      <c r="CD359" s="12" t="s">
        <v>7988</v>
      </c>
      <c r="CE359" s="12" t="s">
        <v>134</v>
      </c>
      <c r="CF359" s="12"/>
      <c r="CG359" s="12"/>
      <c r="CH359" s="12" t="s">
        <v>7989</v>
      </c>
      <c r="CI359" s="12" t="s">
        <v>204</v>
      </c>
      <c r="CJ359" s="12"/>
      <c r="CK359" s="12"/>
      <c r="CL359" s="12"/>
      <c r="CM359" s="12"/>
      <c r="CN359" s="12"/>
      <c r="CO359" s="12"/>
      <c r="CP359" s="12"/>
      <c r="CQ359" s="12" t="s">
        <v>7990</v>
      </c>
      <c r="CR359" s="12" t="s">
        <v>7991</v>
      </c>
      <c r="CS359" s="18" t="s">
        <v>1338</v>
      </c>
      <c r="CT359" s="18" t="s">
        <v>142</v>
      </c>
      <c r="CU359" s="12">
        <v>743144</v>
      </c>
      <c r="CV359" s="18" t="s">
        <v>7990</v>
      </c>
      <c r="CW359" s="18" t="s">
        <v>7991</v>
      </c>
      <c r="CX359" s="18" t="s">
        <v>1338</v>
      </c>
      <c r="CY359" s="18" t="s">
        <v>142</v>
      </c>
      <c r="CZ359" s="12">
        <v>743144</v>
      </c>
    </row>
    <row r="360" spans="1:104" s="19" customFormat="1">
      <c r="A360" s="10">
        <v>359</v>
      </c>
      <c r="B360" s="181">
        <v>1310903041</v>
      </c>
      <c r="C360" s="181" t="s">
        <v>6474</v>
      </c>
      <c r="D360" s="122" t="s">
        <v>7992</v>
      </c>
      <c r="E360" s="122" t="s">
        <v>7993</v>
      </c>
      <c r="F360" s="122"/>
      <c r="G360" s="122" t="s">
        <v>213</v>
      </c>
      <c r="H360" s="181" t="s">
        <v>7994</v>
      </c>
      <c r="I360" s="181" t="s">
        <v>181</v>
      </c>
      <c r="J360" s="42" t="s">
        <v>7995</v>
      </c>
      <c r="K360" s="11">
        <v>22</v>
      </c>
      <c r="L360" s="11" t="s">
        <v>323</v>
      </c>
      <c r="M360" s="11" t="s">
        <v>107</v>
      </c>
      <c r="N360" s="52" t="s">
        <v>966</v>
      </c>
      <c r="O360" s="11" t="s">
        <v>109</v>
      </c>
      <c r="P360" s="12" t="s">
        <v>3590</v>
      </c>
      <c r="Q360" s="11"/>
      <c r="R360" s="43">
        <v>9051543625</v>
      </c>
      <c r="S360" s="43">
        <v>9830952096</v>
      </c>
      <c r="T360" s="185" t="s">
        <v>7996</v>
      </c>
      <c r="U360" s="185" t="s">
        <v>7997</v>
      </c>
      <c r="V360" s="11" t="s">
        <v>725</v>
      </c>
      <c r="W360" s="11" t="s">
        <v>224</v>
      </c>
      <c r="X360" s="11" t="s">
        <v>7998</v>
      </c>
      <c r="Y360" s="11" t="s">
        <v>7999</v>
      </c>
      <c r="Z360" s="11" t="s">
        <v>333</v>
      </c>
      <c r="AA360" s="11">
        <v>2010</v>
      </c>
      <c r="AB360" s="200">
        <v>89.75</v>
      </c>
      <c r="AC360" s="200">
        <v>89.75</v>
      </c>
      <c r="AD360" s="11">
        <v>718</v>
      </c>
      <c r="AE360" s="11">
        <v>800</v>
      </c>
      <c r="AF360" s="11" t="s">
        <v>227</v>
      </c>
      <c r="AG360" s="11" t="s">
        <v>279</v>
      </c>
      <c r="AH360" s="11" t="s">
        <v>7998</v>
      </c>
      <c r="AI360" s="11" t="s">
        <v>8000</v>
      </c>
      <c r="AJ360" s="11" t="s">
        <v>333</v>
      </c>
      <c r="AK360" s="11">
        <v>2012</v>
      </c>
      <c r="AL360" s="200">
        <v>84</v>
      </c>
      <c r="AM360" s="200">
        <v>80.856999999999999</v>
      </c>
      <c r="AN360" s="11">
        <v>566</v>
      </c>
      <c r="AO360" s="11">
        <v>700</v>
      </c>
      <c r="AP360" s="11"/>
      <c r="AQ360" s="11"/>
      <c r="AR360" s="11"/>
      <c r="AS360" s="11"/>
      <c r="AT360" s="11"/>
      <c r="AU360" s="21"/>
      <c r="AV360" s="11" t="s">
        <v>124</v>
      </c>
      <c r="AW360" s="11"/>
      <c r="AX360" s="11">
        <v>9731</v>
      </c>
      <c r="AY360" s="11">
        <v>2013</v>
      </c>
      <c r="AZ360" s="11" t="s">
        <v>1502</v>
      </c>
      <c r="BA360" s="11" t="s">
        <v>6474</v>
      </c>
      <c r="BB360" s="11">
        <v>2013</v>
      </c>
      <c r="BC360" s="11">
        <v>2017</v>
      </c>
      <c r="BD360" s="11" t="s">
        <v>120</v>
      </c>
      <c r="BE360" s="45">
        <v>10900313078</v>
      </c>
      <c r="BF360" s="16">
        <v>131090110281</v>
      </c>
      <c r="BG360" s="21">
        <v>7.44</v>
      </c>
      <c r="BH360" s="21">
        <v>8.1</v>
      </c>
      <c r="BI360" s="21">
        <v>8.14</v>
      </c>
      <c r="BJ360" s="21">
        <v>8.92</v>
      </c>
      <c r="BK360" s="21">
        <v>9.15</v>
      </c>
      <c r="BL360" s="17">
        <f t="shared" si="26"/>
        <v>8.35</v>
      </c>
      <c r="BM360" s="46" t="s">
        <v>976</v>
      </c>
      <c r="BN360" s="47"/>
      <c r="BO360" s="48" t="s">
        <v>195</v>
      </c>
      <c r="BP360" s="48" t="s">
        <v>8001</v>
      </c>
      <c r="BQ360" s="49">
        <v>1</v>
      </c>
      <c r="BR360" s="18" t="s">
        <v>8002</v>
      </c>
      <c r="BS360" s="18" t="s">
        <v>948</v>
      </c>
      <c r="BT360" s="12"/>
      <c r="BU360" s="12"/>
      <c r="BV360" s="12"/>
      <c r="BW360" s="12"/>
      <c r="BX360" s="49"/>
      <c r="BY360" s="49"/>
      <c r="BZ360" s="18"/>
      <c r="CA360" s="12"/>
      <c r="CB360" s="12" t="s">
        <v>8003</v>
      </c>
      <c r="CC360" s="12" t="s">
        <v>8004</v>
      </c>
      <c r="CD360" s="12" t="s">
        <v>8005</v>
      </c>
      <c r="CE360" s="11" t="s">
        <v>8006</v>
      </c>
      <c r="CF360" s="11" t="s">
        <v>8007</v>
      </c>
      <c r="CG360" s="11" t="s">
        <v>8008</v>
      </c>
      <c r="CH360" s="11" t="s">
        <v>8009</v>
      </c>
      <c r="CI360" s="11" t="s">
        <v>2376</v>
      </c>
      <c r="CJ360" s="11" t="s">
        <v>8010</v>
      </c>
      <c r="CK360" s="11" t="s">
        <v>8011</v>
      </c>
      <c r="CL360" s="12"/>
      <c r="CM360" s="12"/>
      <c r="CN360" s="12"/>
      <c r="CO360" s="12"/>
      <c r="CP360" s="12"/>
      <c r="CQ360" s="11" t="s">
        <v>8012</v>
      </c>
      <c r="CR360" s="11" t="s">
        <v>7231</v>
      </c>
      <c r="CS360" s="18" t="s">
        <v>140</v>
      </c>
      <c r="CT360" s="18" t="s">
        <v>142</v>
      </c>
      <c r="CU360" s="12">
        <v>700059</v>
      </c>
      <c r="CV360" s="18" t="s">
        <v>8012</v>
      </c>
      <c r="CW360" s="18" t="s">
        <v>7231</v>
      </c>
      <c r="CX360" s="18" t="s">
        <v>140</v>
      </c>
      <c r="CY360" s="18" t="s">
        <v>142</v>
      </c>
      <c r="CZ360" s="12">
        <v>700059</v>
      </c>
    </row>
    <row r="361" spans="1:104" s="19" customFormat="1">
      <c r="A361" s="10">
        <v>360</v>
      </c>
      <c r="B361" s="181">
        <v>1410903143</v>
      </c>
      <c r="C361" s="181" t="s">
        <v>6474</v>
      </c>
      <c r="D361" s="122" t="s">
        <v>8013</v>
      </c>
      <c r="E361" s="122" t="s">
        <v>8014</v>
      </c>
      <c r="F361" s="122"/>
      <c r="G361" s="122" t="s">
        <v>1342</v>
      </c>
      <c r="H361" s="181"/>
      <c r="I361" s="181" t="s">
        <v>181</v>
      </c>
      <c r="J361" s="183" t="s">
        <v>8015</v>
      </c>
      <c r="K361" s="181">
        <v>22</v>
      </c>
      <c r="L361" s="181" t="s">
        <v>323</v>
      </c>
      <c r="M361" s="181" t="s">
        <v>845</v>
      </c>
      <c r="N361" s="23" t="s">
        <v>966</v>
      </c>
      <c r="O361" s="181" t="s">
        <v>109</v>
      </c>
      <c r="P361" s="122" t="s">
        <v>8016</v>
      </c>
      <c r="Q361" s="181"/>
      <c r="R361" s="184">
        <v>8017944801</v>
      </c>
      <c r="S361" s="184">
        <v>7059394635</v>
      </c>
      <c r="T361" s="185" t="s">
        <v>8017</v>
      </c>
      <c r="U361" s="185" t="s">
        <v>8018</v>
      </c>
      <c r="V361" s="181" t="s">
        <v>1496</v>
      </c>
      <c r="W361" s="181" t="s">
        <v>1598</v>
      </c>
      <c r="X361" s="181" t="s">
        <v>8019</v>
      </c>
      <c r="Y361" s="181" t="s">
        <v>8020</v>
      </c>
      <c r="Z361" s="181" t="s">
        <v>120</v>
      </c>
      <c r="AA361" s="181">
        <v>2010</v>
      </c>
      <c r="AB361" s="186">
        <v>78.599999999999994</v>
      </c>
      <c r="AC361" s="186">
        <v>77.5</v>
      </c>
      <c r="AD361" s="181">
        <v>393</v>
      </c>
      <c r="AE361" s="181">
        <v>500</v>
      </c>
      <c r="AF361" s="181" t="s">
        <v>1351</v>
      </c>
      <c r="AG361" s="181" t="s">
        <v>1351</v>
      </c>
      <c r="AH361" s="181" t="s">
        <v>1351</v>
      </c>
      <c r="AI361" s="181" t="s">
        <v>1351</v>
      </c>
      <c r="AJ361" s="181" t="s">
        <v>1351</v>
      </c>
      <c r="AK361" s="181" t="s">
        <v>1351</v>
      </c>
      <c r="AL361" s="221" t="s">
        <v>1351</v>
      </c>
      <c r="AM361" s="221" t="s">
        <v>1351</v>
      </c>
      <c r="AN361" s="181" t="s">
        <v>1351</v>
      </c>
      <c r="AO361" s="181" t="s">
        <v>1351</v>
      </c>
      <c r="AP361" s="181" t="s">
        <v>7088</v>
      </c>
      <c r="AQ361" s="181" t="s">
        <v>1377</v>
      </c>
      <c r="AR361" s="181" t="s">
        <v>7090</v>
      </c>
      <c r="AS361" s="181" t="s">
        <v>120</v>
      </c>
      <c r="AT361" s="181">
        <v>2014</v>
      </c>
      <c r="AU361" s="187">
        <v>71.3</v>
      </c>
      <c r="AV361" s="181" t="s">
        <v>1355</v>
      </c>
      <c r="AW361" s="181"/>
      <c r="AX361" s="181">
        <v>4152</v>
      </c>
      <c r="AY361" s="181">
        <v>2014</v>
      </c>
      <c r="AZ361" s="181" t="s">
        <v>125</v>
      </c>
      <c r="BA361" s="23" t="s">
        <v>6474</v>
      </c>
      <c r="BB361" s="181">
        <v>2014</v>
      </c>
      <c r="BC361" s="181"/>
      <c r="BD361" s="181" t="s">
        <v>120</v>
      </c>
      <c r="BE361" s="189">
        <v>10900314128</v>
      </c>
      <c r="BF361" s="190">
        <v>141090120036</v>
      </c>
      <c r="BG361" s="181" t="s">
        <v>1351</v>
      </c>
      <c r="BH361" s="181" t="s">
        <v>1351</v>
      </c>
      <c r="BI361" s="187">
        <v>4.24</v>
      </c>
      <c r="BJ361" s="187">
        <v>4.6500000000000004</v>
      </c>
      <c r="BK361" s="187">
        <v>6.64</v>
      </c>
      <c r="BL361" s="17">
        <f t="shared" ref="BL361" si="31">SUM(BI361:BK361)/3</f>
        <v>5.1766666666666667</v>
      </c>
      <c r="BM361" s="191" t="s">
        <v>195</v>
      </c>
      <c r="BN361" s="192">
        <v>7</v>
      </c>
      <c r="BO361" s="193" t="s">
        <v>195</v>
      </c>
      <c r="BP361" s="193" t="s">
        <v>384</v>
      </c>
      <c r="BQ361" s="188">
        <v>1</v>
      </c>
      <c r="BR361" s="194" t="s">
        <v>7130</v>
      </c>
      <c r="BS361" s="194" t="s">
        <v>8021</v>
      </c>
      <c r="BT361" s="181"/>
      <c r="BU361" s="181"/>
      <c r="BV361" s="194"/>
      <c r="BW361" s="194"/>
      <c r="BX361" s="194"/>
      <c r="BY361" s="194"/>
      <c r="BZ361" s="194"/>
      <c r="CA361" s="194"/>
      <c r="CB361" s="194"/>
      <c r="CC361" s="194"/>
      <c r="CD361" s="181" t="s">
        <v>8022</v>
      </c>
      <c r="CE361" s="181" t="s">
        <v>8023</v>
      </c>
      <c r="CF361" s="181"/>
      <c r="CG361" s="181" t="s">
        <v>8024</v>
      </c>
      <c r="CH361" s="181" t="s">
        <v>8025</v>
      </c>
      <c r="CI361" s="181" t="s">
        <v>235</v>
      </c>
      <c r="CJ361" s="194"/>
      <c r="CK361" s="122" t="s">
        <v>6576</v>
      </c>
      <c r="CL361" s="194"/>
      <c r="CM361" s="194"/>
      <c r="CN361" s="194"/>
      <c r="CO361" s="194"/>
      <c r="CP361" s="194"/>
      <c r="CQ361" s="181" t="s">
        <v>8026</v>
      </c>
      <c r="CR361" s="181" t="s">
        <v>8027</v>
      </c>
      <c r="CS361" s="194" t="s">
        <v>140</v>
      </c>
      <c r="CT361" s="194" t="s">
        <v>142</v>
      </c>
      <c r="CU361" s="122">
        <v>700104</v>
      </c>
      <c r="CV361" s="194" t="s">
        <v>8026</v>
      </c>
      <c r="CW361" s="194" t="s">
        <v>8027</v>
      </c>
      <c r="CX361" s="194" t="s">
        <v>140</v>
      </c>
      <c r="CY361" s="194" t="s">
        <v>142</v>
      </c>
      <c r="CZ361" s="122">
        <v>700104</v>
      </c>
    </row>
    <row r="362" spans="1:104" s="19" customFormat="1">
      <c r="A362" s="10">
        <v>361</v>
      </c>
      <c r="B362" s="181">
        <v>1310903043</v>
      </c>
      <c r="C362" s="181" t="s">
        <v>6474</v>
      </c>
      <c r="D362" s="122" t="s">
        <v>8028</v>
      </c>
      <c r="E362" s="122" t="s">
        <v>935</v>
      </c>
      <c r="F362" s="122"/>
      <c r="G362" s="122" t="s">
        <v>528</v>
      </c>
      <c r="H362" s="181" t="s">
        <v>8029</v>
      </c>
      <c r="I362" s="181" t="s">
        <v>104</v>
      </c>
      <c r="J362" s="42" t="s">
        <v>8030</v>
      </c>
      <c r="K362" s="11">
        <v>21</v>
      </c>
      <c r="L362" s="11"/>
      <c r="M362" s="11" t="s">
        <v>107</v>
      </c>
      <c r="N362" s="52" t="s">
        <v>966</v>
      </c>
      <c r="O362" s="11" t="s">
        <v>109</v>
      </c>
      <c r="P362" s="12" t="s">
        <v>8031</v>
      </c>
      <c r="Q362" s="11"/>
      <c r="R362" s="43">
        <v>8013412797</v>
      </c>
      <c r="S362" s="43">
        <v>9433768332</v>
      </c>
      <c r="T362" s="185" t="s">
        <v>8032</v>
      </c>
      <c r="U362" s="185" t="s">
        <v>8033</v>
      </c>
      <c r="V362" s="11" t="s">
        <v>1673</v>
      </c>
      <c r="W362" s="11" t="s">
        <v>224</v>
      </c>
      <c r="X362" s="11" t="s">
        <v>8034</v>
      </c>
      <c r="Y362" s="11" t="s">
        <v>8035</v>
      </c>
      <c r="Z362" s="11" t="s">
        <v>333</v>
      </c>
      <c r="AA362" s="11">
        <v>2011</v>
      </c>
      <c r="AB362" s="200">
        <v>81.37</v>
      </c>
      <c r="AC362" s="200">
        <v>81.37</v>
      </c>
      <c r="AD362" s="11">
        <v>651</v>
      </c>
      <c r="AE362" s="11">
        <v>800</v>
      </c>
      <c r="AF362" s="11" t="s">
        <v>227</v>
      </c>
      <c r="AG362" s="11" t="s">
        <v>279</v>
      </c>
      <c r="AH362" s="11" t="s">
        <v>8036</v>
      </c>
      <c r="AI362" s="11" t="s">
        <v>8037</v>
      </c>
      <c r="AJ362" s="11" t="s">
        <v>333</v>
      </c>
      <c r="AK362" s="11">
        <v>2013</v>
      </c>
      <c r="AL362" s="200">
        <v>75.8</v>
      </c>
      <c r="AM362" s="200">
        <v>76</v>
      </c>
      <c r="AN362" s="11">
        <v>532</v>
      </c>
      <c r="AO362" s="11">
        <v>700</v>
      </c>
      <c r="AP362" s="11"/>
      <c r="AQ362" s="11"/>
      <c r="AR362" s="11"/>
      <c r="AS362" s="11"/>
      <c r="AT362" s="11"/>
      <c r="AU362" s="21"/>
      <c r="AV362" s="11" t="s">
        <v>124</v>
      </c>
      <c r="AW362" s="11"/>
      <c r="AX362" s="11">
        <v>10364</v>
      </c>
      <c r="AY362" s="11">
        <v>2013</v>
      </c>
      <c r="AZ362" s="11" t="s">
        <v>1502</v>
      </c>
      <c r="BA362" s="11" t="s">
        <v>6474</v>
      </c>
      <c r="BB362" s="11">
        <v>2013</v>
      </c>
      <c r="BC362" s="11">
        <v>2017</v>
      </c>
      <c r="BD362" s="11" t="s">
        <v>120</v>
      </c>
      <c r="BE362" s="45">
        <v>10900313079</v>
      </c>
      <c r="BF362" s="16">
        <v>131090110282</v>
      </c>
      <c r="BG362" s="21">
        <v>7.67</v>
      </c>
      <c r="BH362" s="21">
        <v>8.66</v>
      </c>
      <c r="BI362" s="21">
        <v>8.0299999999999994</v>
      </c>
      <c r="BJ362" s="21">
        <v>8.5</v>
      </c>
      <c r="BK362" s="21">
        <v>9.15</v>
      </c>
      <c r="BL362" s="17">
        <f t="shared" si="26"/>
        <v>8.4019999999999992</v>
      </c>
      <c r="BM362" s="46"/>
      <c r="BN362" s="47"/>
      <c r="BO362" s="48" t="s">
        <v>976</v>
      </c>
      <c r="BP362" s="48"/>
      <c r="BQ362" s="49"/>
      <c r="BR362" s="18" t="s">
        <v>8038</v>
      </c>
      <c r="BS362" s="18" t="s">
        <v>3784</v>
      </c>
      <c r="BT362" s="12"/>
      <c r="BU362" s="12"/>
      <c r="BV362" s="12"/>
      <c r="BW362" s="12"/>
      <c r="BX362" s="49"/>
      <c r="BY362" s="49"/>
      <c r="BZ362" s="18"/>
      <c r="CA362" s="12"/>
      <c r="CB362" s="12" t="s">
        <v>8039</v>
      </c>
      <c r="CC362" s="12"/>
      <c r="CD362" s="12" t="s">
        <v>8040</v>
      </c>
      <c r="CE362" s="12" t="s">
        <v>288</v>
      </c>
      <c r="CF362" s="12" t="s">
        <v>1824</v>
      </c>
      <c r="CG362" s="12"/>
      <c r="CH362" s="12" t="s">
        <v>8041</v>
      </c>
      <c r="CI362" s="12" t="s">
        <v>204</v>
      </c>
      <c r="CJ362" s="12"/>
      <c r="CK362" s="12"/>
      <c r="CL362" s="12"/>
      <c r="CM362" s="12"/>
      <c r="CN362" s="12"/>
      <c r="CO362" s="12"/>
      <c r="CP362" s="12"/>
      <c r="CQ362" s="12" t="s">
        <v>8042</v>
      </c>
      <c r="CR362" s="12" t="s">
        <v>862</v>
      </c>
      <c r="CS362" s="18" t="s">
        <v>862</v>
      </c>
      <c r="CT362" s="18" t="s">
        <v>734</v>
      </c>
      <c r="CU362" s="12">
        <v>711101</v>
      </c>
      <c r="CV362" s="18" t="s">
        <v>8043</v>
      </c>
      <c r="CW362" s="18" t="s">
        <v>862</v>
      </c>
      <c r="CX362" s="18" t="s">
        <v>862</v>
      </c>
      <c r="CY362" s="18" t="s">
        <v>734</v>
      </c>
      <c r="CZ362" s="12">
        <v>711101</v>
      </c>
    </row>
    <row r="363" spans="1:104" s="19" customFormat="1">
      <c r="A363" s="10">
        <v>362</v>
      </c>
      <c r="B363" s="181">
        <v>1310903375</v>
      </c>
      <c r="C363" s="181" t="s">
        <v>6474</v>
      </c>
      <c r="D363" s="122" t="s">
        <v>8044</v>
      </c>
      <c r="E363" s="122" t="s">
        <v>8045</v>
      </c>
      <c r="F363" s="122"/>
      <c r="G363" s="122" t="s">
        <v>1295</v>
      </c>
      <c r="H363" s="181" t="s">
        <v>8046</v>
      </c>
      <c r="I363" s="181" t="s">
        <v>104</v>
      </c>
      <c r="J363" s="42" t="s">
        <v>8047</v>
      </c>
      <c r="K363" s="11">
        <v>22</v>
      </c>
      <c r="L363" s="11" t="s">
        <v>106</v>
      </c>
      <c r="M363" s="11" t="s">
        <v>995</v>
      </c>
      <c r="N363" s="52" t="s">
        <v>966</v>
      </c>
      <c r="O363" s="11" t="s">
        <v>109</v>
      </c>
      <c r="P363" s="12" t="s">
        <v>8048</v>
      </c>
      <c r="Q363" s="11">
        <v>9693099148</v>
      </c>
      <c r="R363" s="43">
        <v>8981116452</v>
      </c>
      <c r="S363" s="43">
        <v>9546298540</v>
      </c>
      <c r="T363" s="185" t="s">
        <v>8049</v>
      </c>
      <c r="U363" s="185"/>
      <c r="V363" s="11" t="s">
        <v>1421</v>
      </c>
      <c r="W363" s="11" t="s">
        <v>192</v>
      </c>
      <c r="X363" s="11" t="s">
        <v>8050</v>
      </c>
      <c r="Y363" s="11" t="s">
        <v>8051</v>
      </c>
      <c r="Z363" s="11" t="s">
        <v>120</v>
      </c>
      <c r="AA363" s="11">
        <v>2010</v>
      </c>
      <c r="AB363" s="200">
        <v>93.1</v>
      </c>
      <c r="AC363" s="200">
        <v>91.2</v>
      </c>
      <c r="AD363" s="11">
        <v>551</v>
      </c>
      <c r="AE363" s="11">
        <v>570</v>
      </c>
      <c r="AF363" s="11" t="s">
        <v>878</v>
      </c>
      <c r="AG363" s="11" t="s">
        <v>192</v>
      </c>
      <c r="AH363" s="11" t="s">
        <v>8052</v>
      </c>
      <c r="AI363" s="11" t="s">
        <v>8053</v>
      </c>
      <c r="AJ363" s="11" t="s">
        <v>120</v>
      </c>
      <c r="AK363" s="11">
        <v>2012</v>
      </c>
      <c r="AL363" s="200">
        <v>79.2</v>
      </c>
      <c r="AM363" s="200">
        <v>79.2</v>
      </c>
      <c r="AN363" s="11">
        <v>396</v>
      </c>
      <c r="AO363" s="11">
        <v>500</v>
      </c>
      <c r="AP363" s="11"/>
      <c r="AQ363" s="11"/>
      <c r="AR363" s="11"/>
      <c r="AS363" s="11"/>
      <c r="AT363" s="11"/>
      <c r="AU363" s="21"/>
      <c r="AV363" s="11" t="s">
        <v>124</v>
      </c>
      <c r="AW363" s="11"/>
      <c r="AX363" s="11">
        <v>13044</v>
      </c>
      <c r="AY363" s="11">
        <v>2013</v>
      </c>
      <c r="AZ363" s="11" t="s">
        <v>1502</v>
      </c>
      <c r="BA363" s="11" t="s">
        <v>6474</v>
      </c>
      <c r="BB363" s="11">
        <v>2013</v>
      </c>
      <c r="BC363" s="11">
        <v>2017</v>
      </c>
      <c r="BD363" s="11" t="s">
        <v>120</v>
      </c>
      <c r="BE363" s="45">
        <v>10900313080</v>
      </c>
      <c r="BF363" s="16">
        <v>131090110283</v>
      </c>
      <c r="BG363" s="21">
        <v>7.96</v>
      </c>
      <c r="BH363" s="21">
        <v>7.48</v>
      </c>
      <c r="BI363" s="21">
        <v>7.93</v>
      </c>
      <c r="BJ363" s="21">
        <v>7.88</v>
      </c>
      <c r="BK363" s="21">
        <v>8.4600000000000009</v>
      </c>
      <c r="BL363" s="17">
        <f t="shared" si="26"/>
        <v>7.9420000000000002</v>
      </c>
      <c r="BM363" s="46"/>
      <c r="BN363" s="47"/>
      <c r="BO363" s="48" t="s">
        <v>195</v>
      </c>
      <c r="BP363" s="48" t="s">
        <v>196</v>
      </c>
      <c r="BQ363" s="49">
        <v>1</v>
      </c>
      <c r="BR363" s="18" t="s">
        <v>8054</v>
      </c>
      <c r="BS363" s="18" t="s">
        <v>516</v>
      </c>
      <c r="BT363" s="12"/>
      <c r="BU363" s="12"/>
      <c r="BV363" s="12"/>
      <c r="BW363" s="12"/>
      <c r="BX363" s="49"/>
      <c r="BY363" s="49"/>
      <c r="BZ363" s="18"/>
      <c r="CA363" s="12" t="s">
        <v>8055</v>
      </c>
      <c r="CB363" s="12" t="s">
        <v>8056</v>
      </c>
      <c r="CC363" s="12" t="s">
        <v>8057</v>
      </c>
      <c r="CD363" s="12" t="s">
        <v>8058</v>
      </c>
      <c r="CE363" s="12" t="s">
        <v>8059</v>
      </c>
      <c r="CF363" s="12" t="s">
        <v>8060</v>
      </c>
      <c r="CG363" s="12" t="s">
        <v>8061</v>
      </c>
      <c r="CH363" s="12" t="s">
        <v>3889</v>
      </c>
      <c r="CI363" s="12" t="s">
        <v>171</v>
      </c>
      <c r="CJ363" s="12"/>
      <c r="CK363" s="12"/>
      <c r="CL363" s="12" t="s">
        <v>8062</v>
      </c>
      <c r="CM363" s="12" t="s">
        <v>8063</v>
      </c>
      <c r="CN363" s="12"/>
      <c r="CO363" s="12"/>
      <c r="CP363" s="12" t="s">
        <v>1166</v>
      </c>
      <c r="CQ363" s="12" t="s">
        <v>8064</v>
      </c>
      <c r="CR363" s="12" t="s">
        <v>8065</v>
      </c>
      <c r="CS363" s="18" t="s">
        <v>7400</v>
      </c>
      <c r="CT363" s="18" t="s">
        <v>175</v>
      </c>
      <c r="CU363" s="12">
        <v>808163</v>
      </c>
      <c r="CV363" s="18" t="s">
        <v>8066</v>
      </c>
      <c r="CW363" s="18" t="s">
        <v>367</v>
      </c>
      <c r="CX363" s="18" t="s">
        <v>8067</v>
      </c>
      <c r="CY363" s="18" t="s">
        <v>140</v>
      </c>
      <c r="CZ363" s="12">
        <v>700152</v>
      </c>
    </row>
    <row r="364" spans="1:104" s="19" customFormat="1">
      <c r="A364" s="10">
        <v>363</v>
      </c>
      <c r="B364" s="181">
        <v>1310903073</v>
      </c>
      <c r="C364" s="181" t="s">
        <v>6474</v>
      </c>
      <c r="D364" s="122" t="s">
        <v>8068</v>
      </c>
      <c r="E364" s="122" t="s">
        <v>8069</v>
      </c>
      <c r="F364" s="122"/>
      <c r="G364" s="122" t="s">
        <v>1171</v>
      </c>
      <c r="H364" s="181" t="s">
        <v>8070</v>
      </c>
      <c r="I364" s="181" t="s">
        <v>181</v>
      </c>
      <c r="J364" s="42" t="s">
        <v>8071</v>
      </c>
      <c r="K364" s="11">
        <v>21</v>
      </c>
      <c r="L364" s="11" t="s">
        <v>323</v>
      </c>
      <c r="M364" s="11" t="s">
        <v>845</v>
      </c>
      <c r="N364" s="52" t="s">
        <v>966</v>
      </c>
      <c r="O364" s="11" t="s">
        <v>109</v>
      </c>
      <c r="P364" s="12" t="s">
        <v>869</v>
      </c>
      <c r="Q364" s="11"/>
      <c r="R364" s="43">
        <v>9163905861</v>
      </c>
      <c r="S364" s="43">
        <v>8276829539</v>
      </c>
      <c r="T364" s="185" t="s">
        <v>8072</v>
      </c>
      <c r="U364" s="185" t="s">
        <v>8073</v>
      </c>
      <c r="V364" s="11" t="s">
        <v>1598</v>
      </c>
      <c r="W364" s="11" t="s">
        <v>3386</v>
      </c>
      <c r="X364" s="11" t="s">
        <v>797</v>
      </c>
      <c r="Y364" s="11" t="s">
        <v>8074</v>
      </c>
      <c r="Z364" s="11" t="s">
        <v>120</v>
      </c>
      <c r="AA364" s="11">
        <v>2011</v>
      </c>
      <c r="AB364" s="200">
        <v>91</v>
      </c>
      <c r="AC364" s="200">
        <v>88</v>
      </c>
      <c r="AD364" s="11">
        <v>616</v>
      </c>
      <c r="AE364" s="11">
        <v>700</v>
      </c>
      <c r="AF364" s="11" t="s">
        <v>920</v>
      </c>
      <c r="AG364" s="11" t="s">
        <v>3386</v>
      </c>
      <c r="AH364" s="11" t="s">
        <v>921</v>
      </c>
      <c r="AI364" s="11" t="s">
        <v>8075</v>
      </c>
      <c r="AJ364" s="11" t="s">
        <v>120</v>
      </c>
      <c r="AK364" s="11">
        <v>2013</v>
      </c>
      <c r="AL364" s="200">
        <v>89.5</v>
      </c>
      <c r="AM364" s="200">
        <v>86.83</v>
      </c>
      <c r="AN364" s="11">
        <v>521</v>
      </c>
      <c r="AO364" s="11">
        <v>600</v>
      </c>
      <c r="AP364" s="11"/>
      <c r="AQ364" s="11"/>
      <c r="AR364" s="11"/>
      <c r="AS364" s="11"/>
      <c r="AT364" s="11"/>
      <c r="AU364" s="21"/>
      <c r="AV364" s="11" t="s">
        <v>124</v>
      </c>
      <c r="AW364" s="11"/>
      <c r="AX364" s="11">
        <v>15583</v>
      </c>
      <c r="AY364" s="11">
        <v>2013</v>
      </c>
      <c r="AZ364" s="11" t="s">
        <v>1502</v>
      </c>
      <c r="BA364" s="11" t="s">
        <v>6474</v>
      </c>
      <c r="BB364" s="11">
        <v>2013</v>
      </c>
      <c r="BC364" s="11">
        <v>2017</v>
      </c>
      <c r="BD364" s="11" t="s">
        <v>120</v>
      </c>
      <c r="BE364" s="45">
        <v>10900313081</v>
      </c>
      <c r="BF364" s="16">
        <v>131090110284</v>
      </c>
      <c r="BG364" s="21">
        <v>8.19</v>
      </c>
      <c r="BH364" s="21">
        <v>8.66</v>
      </c>
      <c r="BI364" s="21">
        <v>8.6199999999999992</v>
      </c>
      <c r="BJ364" s="21">
        <v>8.77</v>
      </c>
      <c r="BK364" s="21">
        <v>8.77</v>
      </c>
      <c r="BL364" s="17">
        <f t="shared" si="26"/>
        <v>8.6019999999999985</v>
      </c>
      <c r="BM364" s="46" t="s">
        <v>976</v>
      </c>
      <c r="BN364" s="47"/>
      <c r="BO364" s="48" t="s">
        <v>976</v>
      </c>
      <c r="BP364" s="48"/>
      <c r="BQ364" s="49"/>
      <c r="BR364" s="18" t="s">
        <v>1481</v>
      </c>
      <c r="BS364" s="18" t="s">
        <v>127</v>
      </c>
      <c r="BT364" s="12"/>
      <c r="BU364" s="12"/>
      <c r="BV364" s="12"/>
      <c r="BW364" s="12"/>
      <c r="BX364" s="49"/>
      <c r="BY364" s="49"/>
      <c r="BZ364" s="18"/>
      <c r="CA364" s="12" t="s">
        <v>8076</v>
      </c>
      <c r="CB364" s="12" t="s">
        <v>4259</v>
      </c>
      <c r="CC364" s="12" t="s">
        <v>8077</v>
      </c>
      <c r="CD364" s="12" t="s">
        <v>8078</v>
      </c>
      <c r="CE364" s="12" t="s">
        <v>288</v>
      </c>
      <c r="CF364" s="12" t="s">
        <v>8079</v>
      </c>
      <c r="CG364" s="12" t="s">
        <v>2262</v>
      </c>
      <c r="CH364" s="12" t="s">
        <v>8080</v>
      </c>
      <c r="CI364" s="12" t="s">
        <v>204</v>
      </c>
      <c r="CJ364" s="12"/>
      <c r="CK364" s="12"/>
      <c r="CL364" s="12"/>
      <c r="CM364" s="12"/>
      <c r="CN364" s="12"/>
      <c r="CO364" s="12"/>
      <c r="CP364" s="12"/>
      <c r="CQ364" s="12" t="s">
        <v>8081</v>
      </c>
      <c r="CR364" s="12" t="s">
        <v>8082</v>
      </c>
      <c r="CS364" s="18" t="s">
        <v>140</v>
      </c>
      <c r="CT364" s="18" t="s">
        <v>734</v>
      </c>
      <c r="CU364" s="12">
        <v>700047</v>
      </c>
      <c r="CV364" s="18" t="s">
        <v>8081</v>
      </c>
      <c r="CW364" s="18" t="s">
        <v>8083</v>
      </c>
      <c r="CX364" s="18" t="s">
        <v>140</v>
      </c>
      <c r="CY364" s="18" t="s">
        <v>142</v>
      </c>
      <c r="CZ364" s="12">
        <v>700047</v>
      </c>
    </row>
    <row r="365" spans="1:104" s="19" customFormat="1">
      <c r="A365" s="10">
        <v>364</v>
      </c>
      <c r="B365" s="181">
        <v>1410903134</v>
      </c>
      <c r="C365" s="181" t="s">
        <v>6474</v>
      </c>
      <c r="D365" s="122" t="s">
        <v>8084</v>
      </c>
      <c r="E365" s="122" t="s">
        <v>8085</v>
      </c>
      <c r="F365" s="122"/>
      <c r="G365" s="122" t="s">
        <v>8086</v>
      </c>
      <c r="H365" s="181" t="s">
        <v>8087</v>
      </c>
      <c r="I365" s="181" t="s">
        <v>181</v>
      </c>
      <c r="J365" s="183" t="s">
        <v>8088</v>
      </c>
      <c r="K365" s="181">
        <v>25</v>
      </c>
      <c r="L365" s="181"/>
      <c r="M365" s="181" t="s">
        <v>107</v>
      </c>
      <c r="N365" s="23" t="s">
        <v>966</v>
      </c>
      <c r="O365" s="181" t="s">
        <v>109</v>
      </c>
      <c r="P365" s="122" t="s">
        <v>3922</v>
      </c>
      <c r="Q365" s="181" t="s">
        <v>8089</v>
      </c>
      <c r="R365" s="184">
        <v>9563717059</v>
      </c>
      <c r="S365" s="181"/>
      <c r="T365" s="185" t="s">
        <v>8090</v>
      </c>
      <c r="U365" s="185" t="s">
        <v>8091</v>
      </c>
      <c r="V365" s="181" t="s">
        <v>1673</v>
      </c>
      <c r="W365" s="181" t="s">
        <v>224</v>
      </c>
      <c r="X365" s="181" t="s">
        <v>8092</v>
      </c>
      <c r="Y365" s="181" t="s">
        <v>8093</v>
      </c>
      <c r="Z365" s="181" t="s">
        <v>333</v>
      </c>
      <c r="AA365" s="181">
        <v>2008</v>
      </c>
      <c r="AB365" s="186">
        <v>66.5</v>
      </c>
      <c r="AC365" s="186">
        <v>63.44</v>
      </c>
      <c r="AD365" s="181">
        <v>571</v>
      </c>
      <c r="AE365" s="181">
        <v>900</v>
      </c>
      <c r="AF365" s="181" t="s">
        <v>1351</v>
      </c>
      <c r="AG365" s="181" t="s">
        <v>1351</v>
      </c>
      <c r="AH365" s="181" t="s">
        <v>1351</v>
      </c>
      <c r="AI365" s="181" t="s">
        <v>1351</v>
      </c>
      <c r="AJ365" s="181" t="s">
        <v>1351</v>
      </c>
      <c r="AK365" s="181" t="s">
        <v>1351</v>
      </c>
      <c r="AL365" s="221" t="s">
        <v>1351</v>
      </c>
      <c r="AM365" s="221" t="s">
        <v>1351</v>
      </c>
      <c r="AN365" s="181" t="s">
        <v>1351</v>
      </c>
      <c r="AO365" s="181" t="s">
        <v>1351</v>
      </c>
      <c r="AP365" s="181" t="s">
        <v>8094</v>
      </c>
      <c r="AQ365" s="181" t="s">
        <v>1377</v>
      </c>
      <c r="AR365" s="181" t="s">
        <v>8095</v>
      </c>
      <c r="AS365" s="181" t="s">
        <v>120</v>
      </c>
      <c r="AT365" s="181">
        <v>2014</v>
      </c>
      <c r="AU365" s="187">
        <v>80.3</v>
      </c>
      <c r="AV365" s="181" t="s">
        <v>1355</v>
      </c>
      <c r="AW365" s="181"/>
      <c r="AX365" s="181">
        <v>4068</v>
      </c>
      <c r="AY365" s="181">
        <v>2014</v>
      </c>
      <c r="AZ365" s="181" t="s">
        <v>125</v>
      </c>
      <c r="BA365" s="23" t="s">
        <v>6474</v>
      </c>
      <c r="BB365" s="181">
        <v>2014</v>
      </c>
      <c r="BC365" s="181">
        <v>2017</v>
      </c>
      <c r="BD365" s="181" t="s">
        <v>120</v>
      </c>
      <c r="BE365" s="189">
        <v>10900314129</v>
      </c>
      <c r="BF365" s="190">
        <v>141090120037</v>
      </c>
      <c r="BG365" s="181" t="s">
        <v>1351</v>
      </c>
      <c r="BH365" s="181" t="s">
        <v>1351</v>
      </c>
      <c r="BI365" s="187">
        <v>6.66</v>
      </c>
      <c r="BJ365" s="187">
        <v>6.73</v>
      </c>
      <c r="BK365" s="187">
        <v>7.31</v>
      </c>
      <c r="BL365" s="17">
        <f t="shared" ref="BL365" si="32">SUM(BI365:BK365)/3</f>
        <v>6.8999999999999995</v>
      </c>
      <c r="BM365" s="191" t="s">
        <v>976</v>
      </c>
      <c r="BN365" s="194"/>
      <c r="BO365" s="193" t="s">
        <v>195</v>
      </c>
      <c r="BP365" s="193" t="s">
        <v>7535</v>
      </c>
      <c r="BQ365" s="188">
        <v>3</v>
      </c>
      <c r="BR365" s="194" t="s">
        <v>8096</v>
      </c>
      <c r="BS365" s="194" t="s">
        <v>127</v>
      </c>
      <c r="BT365" s="181" t="s">
        <v>1924</v>
      </c>
      <c r="BU365" s="181" t="s">
        <v>7560</v>
      </c>
      <c r="BV365" s="194" t="s">
        <v>8097</v>
      </c>
      <c r="BW365" s="194"/>
      <c r="BX365" s="194"/>
      <c r="BY365" s="194"/>
      <c r="BZ365" s="194"/>
      <c r="CA365" s="194"/>
      <c r="CB365" s="194"/>
      <c r="CC365" s="194"/>
      <c r="CD365" s="181" t="s">
        <v>8098</v>
      </c>
      <c r="CE365" s="181" t="s">
        <v>8099</v>
      </c>
      <c r="CF365" s="181" t="s">
        <v>8100</v>
      </c>
      <c r="CG365" s="181" t="s">
        <v>8101</v>
      </c>
      <c r="CH365" s="181" t="s">
        <v>8102</v>
      </c>
      <c r="CI365" s="181" t="s">
        <v>171</v>
      </c>
      <c r="CJ365" s="194"/>
      <c r="CK365" s="194"/>
      <c r="CL365" s="194"/>
      <c r="CM365" s="194"/>
      <c r="CN365" s="194"/>
      <c r="CO365" s="194"/>
      <c r="CP365" s="194"/>
      <c r="CQ365" s="181" t="s">
        <v>8103</v>
      </c>
      <c r="CR365" s="181" t="s">
        <v>1408</v>
      </c>
      <c r="CS365" s="194" t="s">
        <v>1064</v>
      </c>
      <c r="CT365" s="194" t="s">
        <v>142</v>
      </c>
      <c r="CU365" s="122">
        <v>742101</v>
      </c>
      <c r="CV365" s="194" t="s">
        <v>8104</v>
      </c>
      <c r="CW365" s="194" t="s">
        <v>1408</v>
      </c>
      <c r="CX365" s="194" t="s">
        <v>1064</v>
      </c>
      <c r="CY365" s="194" t="s">
        <v>142</v>
      </c>
      <c r="CZ365" s="122">
        <v>742101</v>
      </c>
    </row>
    <row r="366" spans="1:104" s="19" customFormat="1">
      <c r="A366" s="10">
        <v>365</v>
      </c>
      <c r="B366" s="181">
        <v>1310903086</v>
      </c>
      <c r="C366" s="181" t="s">
        <v>6474</v>
      </c>
      <c r="D366" s="122" t="s">
        <v>8105</v>
      </c>
      <c r="E366" s="122" t="s">
        <v>1018</v>
      </c>
      <c r="F366" s="122"/>
      <c r="G366" s="122" t="s">
        <v>1342</v>
      </c>
      <c r="H366" s="181" t="s">
        <v>8106</v>
      </c>
      <c r="I366" s="181" t="s">
        <v>181</v>
      </c>
      <c r="J366" s="42" t="s">
        <v>6599</v>
      </c>
      <c r="K366" s="11">
        <v>21</v>
      </c>
      <c r="L366" s="11" t="s">
        <v>106</v>
      </c>
      <c r="M366" s="11" t="s">
        <v>107</v>
      </c>
      <c r="N366" s="52" t="s">
        <v>966</v>
      </c>
      <c r="O366" s="11" t="s">
        <v>109</v>
      </c>
      <c r="P366" s="12" t="s">
        <v>8107</v>
      </c>
      <c r="Q366" s="11" t="s">
        <v>8108</v>
      </c>
      <c r="R366" s="43">
        <v>9681202908</v>
      </c>
      <c r="S366" s="43"/>
      <c r="T366" s="185" t="s">
        <v>8109</v>
      </c>
      <c r="U366" s="12"/>
      <c r="V366" s="11" t="s">
        <v>1598</v>
      </c>
      <c r="W366" s="11" t="s">
        <v>3386</v>
      </c>
      <c r="X366" s="11" t="s">
        <v>6809</v>
      </c>
      <c r="Y366" s="11" t="s">
        <v>8110</v>
      </c>
      <c r="Z366" s="11" t="s">
        <v>120</v>
      </c>
      <c r="AA366" s="11">
        <v>2011</v>
      </c>
      <c r="AB366" s="200">
        <v>92.4</v>
      </c>
      <c r="AC366" s="200">
        <v>90.85</v>
      </c>
      <c r="AD366" s="11">
        <v>636</v>
      </c>
      <c r="AE366" s="11">
        <v>700</v>
      </c>
      <c r="AF366" s="11" t="s">
        <v>920</v>
      </c>
      <c r="AG366" s="11" t="s">
        <v>3386</v>
      </c>
      <c r="AH366" s="11" t="s">
        <v>6809</v>
      </c>
      <c r="AI366" s="11" t="s">
        <v>8111</v>
      </c>
      <c r="AJ366" s="11" t="s">
        <v>120</v>
      </c>
      <c r="AK366" s="11">
        <v>2013</v>
      </c>
      <c r="AL366" s="200">
        <v>90.25</v>
      </c>
      <c r="AM366" s="200">
        <v>85.4</v>
      </c>
      <c r="AN366" s="11">
        <v>427</v>
      </c>
      <c r="AO366" s="11">
        <v>500</v>
      </c>
      <c r="AP366" s="11"/>
      <c r="AQ366" s="11"/>
      <c r="AR366" s="11"/>
      <c r="AS366" s="11"/>
      <c r="AT366" s="11"/>
      <c r="AU366" s="21"/>
      <c r="AV366" s="11" t="s">
        <v>124</v>
      </c>
      <c r="AW366" s="11"/>
      <c r="AX366" s="11">
        <v>9947</v>
      </c>
      <c r="AY366" s="11">
        <v>2013</v>
      </c>
      <c r="AZ366" s="11" t="s">
        <v>1502</v>
      </c>
      <c r="BA366" s="11" t="s">
        <v>6474</v>
      </c>
      <c r="BB366" s="11">
        <v>2013</v>
      </c>
      <c r="BC366" s="11">
        <v>2017</v>
      </c>
      <c r="BD366" s="11" t="s">
        <v>120</v>
      </c>
      <c r="BE366" s="45">
        <v>10900313082</v>
      </c>
      <c r="BF366" s="16">
        <v>131090110285</v>
      </c>
      <c r="BG366" s="21">
        <v>7.11</v>
      </c>
      <c r="BH366" s="21">
        <v>7.72</v>
      </c>
      <c r="BI366" s="21">
        <v>7.86</v>
      </c>
      <c r="BJ366" s="21">
        <v>7.81</v>
      </c>
      <c r="BK366" s="21">
        <v>8.19</v>
      </c>
      <c r="BL366" s="17">
        <f t="shared" si="26"/>
        <v>7.7379999999999995</v>
      </c>
      <c r="BM366" s="46" t="s">
        <v>976</v>
      </c>
      <c r="BN366" s="47"/>
      <c r="BO366" s="48" t="s">
        <v>976</v>
      </c>
      <c r="BP366" s="48"/>
      <c r="BQ366" s="49"/>
      <c r="BR366" s="18" t="s">
        <v>1481</v>
      </c>
      <c r="BS366" s="18" t="s">
        <v>1975</v>
      </c>
      <c r="BT366" s="12"/>
      <c r="BU366" s="12"/>
      <c r="BV366" s="12"/>
      <c r="BW366" s="12"/>
      <c r="BX366" s="49"/>
      <c r="BY366" s="49"/>
      <c r="BZ366" s="18"/>
      <c r="CA366" s="12"/>
      <c r="CB366" s="12"/>
      <c r="CC366" s="12"/>
      <c r="CD366" s="12" t="s">
        <v>8112</v>
      </c>
      <c r="CE366" s="12" t="s">
        <v>8113</v>
      </c>
      <c r="CF366" s="12" t="s">
        <v>8114</v>
      </c>
      <c r="CG366" s="12" t="s">
        <v>1466</v>
      </c>
      <c r="CH366" s="12" t="s">
        <v>8115</v>
      </c>
      <c r="CI366" s="12" t="s">
        <v>171</v>
      </c>
      <c r="CJ366" s="12"/>
      <c r="CK366" s="12"/>
      <c r="CL366" s="12"/>
      <c r="CM366" s="12"/>
      <c r="CN366" s="12"/>
      <c r="CO366" s="12"/>
      <c r="CP366" s="12"/>
      <c r="CQ366" s="12" t="s">
        <v>8116</v>
      </c>
      <c r="CR366" s="12" t="s">
        <v>365</v>
      </c>
      <c r="CS366" s="18" t="s">
        <v>365</v>
      </c>
      <c r="CT366" s="18" t="s">
        <v>142</v>
      </c>
      <c r="CU366" s="12">
        <v>735101</v>
      </c>
      <c r="CV366" s="18" t="s">
        <v>8117</v>
      </c>
      <c r="CW366" s="18" t="s">
        <v>140</v>
      </c>
      <c r="CX366" s="18" t="s">
        <v>140</v>
      </c>
      <c r="CY366" s="18" t="s">
        <v>142</v>
      </c>
      <c r="CZ366" s="12">
        <v>700032</v>
      </c>
    </row>
    <row r="367" spans="1:104" s="19" customFormat="1">
      <c r="A367" s="10">
        <v>366</v>
      </c>
      <c r="B367" s="181">
        <v>1310903088</v>
      </c>
      <c r="C367" s="181" t="s">
        <v>6474</v>
      </c>
      <c r="D367" s="122" t="s">
        <v>8118</v>
      </c>
      <c r="E367" s="122" t="s">
        <v>5493</v>
      </c>
      <c r="F367" s="122"/>
      <c r="G367" s="122" t="s">
        <v>102</v>
      </c>
      <c r="H367" s="181" t="s">
        <v>8119</v>
      </c>
      <c r="I367" s="181" t="s">
        <v>181</v>
      </c>
      <c r="J367" s="42" t="s">
        <v>4767</v>
      </c>
      <c r="K367" s="11">
        <v>21</v>
      </c>
      <c r="L367" s="11" t="s">
        <v>323</v>
      </c>
      <c r="M367" s="11" t="s">
        <v>107</v>
      </c>
      <c r="N367" s="52" t="s">
        <v>966</v>
      </c>
      <c r="O367" s="11" t="s">
        <v>109</v>
      </c>
      <c r="P367" s="12" t="s">
        <v>8120</v>
      </c>
      <c r="Q367" s="11"/>
      <c r="R367" s="43">
        <v>9830975611</v>
      </c>
      <c r="S367" s="43">
        <v>9883403053</v>
      </c>
      <c r="T367" s="185" t="s">
        <v>8121</v>
      </c>
      <c r="U367" s="12"/>
      <c r="V367" s="11" t="s">
        <v>725</v>
      </c>
      <c r="W367" s="11" t="s">
        <v>224</v>
      </c>
      <c r="X367" s="11" t="s">
        <v>6671</v>
      </c>
      <c r="Y367" s="11" t="s">
        <v>8122</v>
      </c>
      <c r="Z367" s="11" t="s">
        <v>333</v>
      </c>
      <c r="AA367" s="11">
        <v>2011</v>
      </c>
      <c r="AB367" s="200">
        <v>86.88</v>
      </c>
      <c r="AC367" s="200">
        <v>86.88</v>
      </c>
      <c r="AD367" s="11">
        <v>695</v>
      </c>
      <c r="AE367" s="11">
        <v>800</v>
      </c>
      <c r="AF367" s="11" t="s">
        <v>356</v>
      </c>
      <c r="AG367" s="11" t="s">
        <v>279</v>
      </c>
      <c r="AH367" s="11" t="s">
        <v>6671</v>
      </c>
      <c r="AI367" s="11" t="s">
        <v>1920</v>
      </c>
      <c r="AJ367" s="11" t="s">
        <v>333</v>
      </c>
      <c r="AK367" s="11">
        <v>2013</v>
      </c>
      <c r="AL367" s="200">
        <v>84.8</v>
      </c>
      <c r="AM367" s="200">
        <v>83</v>
      </c>
      <c r="AN367" s="11">
        <v>581</v>
      </c>
      <c r="AO367" s="11">
        <v>700</v>
      </c>
      <c r="AP367" s="11"/>
      <c r="AQ367" s="11"/>
      <c r="AR367" s="11"/>
      <c r="AS367" s="11"/>
      <c r="AT367" s="11"/>
      <c r="AU367" s="21"/>
      <c r="AV367" s="11" t="s">
        <v>124</v>
      </c>
      <c r="AW367" s="11"/>
      <c r="AX367" s="11">
        <v>9879</v>
      </c>
      <c r="AY367" s="11">
        <v>2013</v>
      </c>
      <c r="AZ367" s="11" t="s">
        <v>1502</v>
      </c>
      <c r="BA367" s="11" t="s">
        <v>6474</v>
      </c>
      <c r="BB367" s="11">
        <v>2013</v>
      </c>
      <c r="BC367" s="11">
        <v>2017</v>
      </c>
      <c r="BD367" s="11" t="s">
        <v>120</v>
      </c>
      <c r="BE367" s="45">
        <v>10900313083</v>
      </c>
      <c r="BF367" s="16">
        <v>131090110286</v>
      </c>
      <c r="BG367" s="21">
        <v>8.3699999999999992</v>
      </c>
      <c r="BH367" s="21">
        <v>7.41</v>
      </c>
      <c r="BI367" s="21">
        <v>8.31</v>
      </c>
      <c r="BJ367" s="21">
        <v>6.85</v>
      </c>
      <c r="BK367" s="21">
        <v>8.15</v>
      </c>
      <c r="BL367" s="17">
        <f t="shared" si="26"/>
        <v>7.8179999999999996</v>
      </c>
      <c r="BM367" s="46" t="s">
        <v>195</v>
      </c>
      <c r="BN367" s="47">
        <v>1</v>
      </c>
      <c r="BO367" s="48" t="s">
        <v>976</v>
      </c>
      <c r="BP367" s="48"/>
      <c r="BQ367" s="49"/>
      <c r="BR367" s="18" t="s">
        <v>8123</v>
      </c>
      <c r="BS367" s="18" t="s">
        <v>948</v>
      </c>
      <c r="BT367" s="12"/>
      <c r="BU367" s="12"/>
      <c r="BV367" s="12"/>
      <c r="BW367" s="12" t="s">
        <v>195</v>
      </c>
      <c r="BX367" s="49" t="s">
        <v>976</v>
      </c>
      <c r="BY367" s="49"/>
      <c r="BZ367" s="18"/>
      <c r="CA367" s="12"/>
      <c r="CB367" s="12"/>
      <c r="CC367" s="12"/>
      <c r="CD367" s="12" t="s">
        <v>8124</v>
      </c>
      <c r="CE367" s="12" t="s">
        <v>8125</v>
      </c>
      <c r="CF367" s="12" t="s">
        <v>8126</v>
      </c>
      <c r="CG367" s="12" t="s">
        <v>412</v>
      </c>
      <c r="CH367" s="12" t="s">
        <v>8127</v>
      </c>
      <c r="CI367" s="12" t="s">
        <v>3647</v>
      </c>
      <c r="CJ367" s="12" t="s">
        <v>8128</v>
      </c>
      <c r="CK367" s="12" t="s">
        <v>1845</v>
      </c>
      <c r="CL367" s="12"/>
      <c r="CM367" s="12"/>
      <c r="CN367" s="12"/>
      <c r="CO367" s="12"/>
      <c r="CP367" s="12"/>
      <c r="CQ367" s="12" t="s">
        <v>8129</v>
      </c>
      <c r="CR367" s="12" t="s">
        <v>1665</v>
      </c>
      <c r="CS367" s="18" t="s">
        <v>572</v>
      </c>
      <c r="CT367" s="18" t="s">
        <v>142</v>
      </c>
      <c r="CU367" s="12">
        <v>700082</v>
      </c>
      <c r="CV367" s="18" t="s">
        <v>8129</v>
      </c>
      <c r="CW367" s="18" t="s">
        <v>1665</v>
      </c>
      <c r="CX367" s="18" t="s">
        <v>572</v>
      </c>
      <c r="CY367" s="18" t="s">
        <v>142</v>
      </c>
      <c r="CZ367" s="12">
        <v>700082</v>
      </c>
    </row>
    <row r="368" spans="1:104" s="19" customFormat="1">
      <c r="A368" s="10">
        <v>367</v>
      </c>
      <c r="B368" s="225">
        <v>1310903085</v>
      </c>
      <c r="C368" s="181" t="s">
        <v>6474</v>
      </c>
      <c r="D368" s="229" t="s">
        <v>8130</v>
      </c>
      <c r="E368" s="229" t="s">
        <v>8131</v>
      </c>
      <c r="F368" s="229"/>
      <c r="G368" s="229" t="s">
        <v>3824</v>
      </c>
      <c r="H368" s="230" t="s">
        <v>8132</v>
      </c>
      <c r="I368" s="225" t="s">
        <v>104</v>
      </c>
      <c r="J368" s="231" t="s">
        <v>8133</v>
      </c>
      <c r="K368" s="225">
        <v>21</v>
      </c>
      <c r="L368" s="225" t="s">
        <v>148</v>
      </c>
      <c r="M368" s="225" t="s">
        <v>107</v>
      </c>
      <c r="N368" s="225" t="s">
        <v>966</v>
      </c>
      <c r="O368" s="225" t="s">
        <v>109</v>
      </c>
      <c r="P368" s="229" t="s">
        <v>8134</v>
      </c>
      <c r="Q368" s="225" t="s">
        <v>8135</v>
      </c>
      <c r="R368" s="232">
        <v>9874849833</v>
      </c>
      <c r="S368" s="232"/>
      <c r="T368" s="198" t="s">
        <v>8136</v>
      </c>
      <c r="U368" s="229"/>
      <c r="V368" s="225" t="s">
        <v>223</v>
      </c>
      <c r="W368" s="225" t="s">
        <v>224</v>
      </c>
      <c r="X368" s="225" t="s">
        <v>1919</v>
      </c>
      <c r="Y368" s="225" t="s">
        <v>8137</v>
      </c>
      <c r="Z368" s="225" t="s">
        <v>120</v>
      </c>
      <c r="AA368" s="225">
        <v>2010</v>
      </c>
      <c r="AB368" s="233">
        <v>75.56</v>
      </c>
      <c r="AC368" s="233">
        <v>75.56</v>
      </c>
      <c r="AD368" s="225">
        <v>605</v>
      </c>
      <c r="AE368" s="225">
        <v>800</v>
      </c>
      <c r="AF368" s="234" t="s">
        <v>8138</v>
      </c>
      <c r="AG368" s="234" t="s">
        <v>8139</v>
      </c>
      <c r="AH368" s="234" t="s">
        <v>1919</v>
      </c>
      <c r="AI368" s="234" t="s">
        <v>8140</v>
      </c>
      <c r="AJ368" s="234" t="s">
        <v>120</v>
      </c>
      <c r="AK368" s="225">
        <v>2012</v>
      </c>
      <c r="AL368" s="233">
        <v>68.5</v>
      </c>
      <c r="AM368" s="233">
        <v>70.400000000000006</v>
      </c>
      <c r="AN368" s="225">
        <v>493</v>
      </c>
      <c r="AO368" s="225">
        <v>700</v>
      </c>
      <c r="AP368" s="234"/>
      <c r="AQ368" s="234"/>
      <c r="AR368" s="225"/>
      <c r="AS368" s="225"/>
      <c r="AT368" s="225"/>
      <c r="AU368" s="235"/>
      <c r="AV368" s="225" t="s">
        <v>124</v>
      </c>
      <c r="AW368" s="225"/>
      <c r="AX368" s="225">
        <v>10410</v>
      </c>
      <c r="AY368" s="225">
        <v>2013</v>
      </c>
      <c r="AZ368" s="225" t="s">
        <v>125</v>
      </c>
      <c r="BA368" s="225" t="s">
        <v>6728</v>
      </c>
      <c r="BB368" s="225">
        <v>2013</v>
      </c>
      <c r="BC368" s="225">
        <v>2017</v>
      </c>
      <c r="BD368" s="225" t="s">
        <v>120</v>
      </c>
      <c r="BE368" s="236">
        <v>10900313084</v>
      </c>
      <c r="BF368" s="237">
        <v>131090110287</v>
      </c>
      <c r="BG368" s="235">
        <v>8.41</v>
      </c>
      <c r="BH368" s="235">
        <v>7.69</v>
      </c>
      <c r="BI368" s="235">
        <v>8.69</v>
      </c>
      <c r="BJ368" s="235">
        <v>8.27</v>
      </c>
      <c r="BK368" s="235">
        <v>8.65</v>
      </c>
      <c r="BL368" s="17">
        <f t="shared" si="26"/>
        <v>8.3420000000000005</v>
      </c>
      <c r="BM368" s="238" t="s">
        <v>976</v>
      </c>
      <c r="BN368" s="239"/>
      <c r="BO368" s="238" t="s">
        <v>195</v>
      </c>
      <c r="BP368" s="238" t="s">
        <v>196</v>
      </c>
      <c r="BQ368" s="240">
        <v>1</v>
      </c>
      <c r="BR368" s="234" t="s">
        <v>7188</v>
      </c>
      <c r="BS368" s="234" t="s">
        <v>127</v>
      </c>
      <c r="BT368" s="234"/>
      <c r="BU368" s="234"/>
      <c r="BV368" s="234"/>
      <c r="BW368" s="234" t="s">
        <v>8141</v>
      </c>
      <c r="BX368" s="239"/>
      <c r="BY368" s="239"/>
      <c r="BZ368" s="234"/>
      <c r="CA368" s="234"/>
      <c r="CB368" s="234" t="s">
        <v>8142</v>
      </c>
      <c r="CC368" s="234" t="s">
        <v>8143</v>
      </c>
      <c r="CD368" s="234" t="s">
        <v>8144</v>
      </c>
      <c r="CE368" s="234" t="s">
        <v>4678</v>
      </c>
      <c r="CF368" s="234" t="s">
        <v>8145</v>
      </c>
      <c r="CG368" s="234" t="s">
        <v>8146</v>
      </c>
      <c r="CH368" s="234" t="s">
        <v>8147</v>
      </c>
      <c r="CI368" s="234" t="s">
        <v>171</v>
      </c>
      <c r="CJ368" s="234"/>
      <c r="CK368" s="234"/>
      <c r="CL368" s="234"/>
      <c r="CM368" s="234"/>
      <c r="CN368" s="234"/>
      <c r="CO368" s="234"/>
      <c r="CP368" s="234"/>
      <c r="CQ368" s="234" t="s">
        <v>8148</v>
      </c>
      <c r="CR368" s="234" t="s">
        <v>140</v>
      </c>
      <c r="CS368" s="234" t="s">
        <v>140</v>
      </c>
      <c r="CT368" s="234" t="s">
        <v>142</v>
      </c>
      <c r="CU368" s="229">
        <v>700078</v>
      </c>
      <c r="CV368" s="234" t="s">
        <v>8149</v>
      </c>
      <c r="CW368" s="234" t="s">
        <v>140</v>
      </c>
      <c r="CX368" s="234" t="s">
        <v>140</v>
      </c>
      <c r="CY368" s="234" t="s">
        <v>142</v>
      </c>
      <c r="CZ368" s="229">
        <v>700078</v>
      </c>
    </row>
    <row r="369" spans="1:104" s="19" customFormat="1">
      <c r="A369" s="10">
        <v>368</v>
      </c>
      <c r="B369" s="23">
        <v>1310903062</v>
      </c>
      <c r="C369" s="181" t="s">
        <v>6474</v>
      </c>
      <c r="D369" s="24" t="s">
        <v>8150</v>
      </c>
      <c r="E369" s="24" t="s">
        <v>8151</v>
      </c>
      <c r="F369" s="24"/>
      <c r="G369" s="24" t="s">
        <v>1171</v>
      </c>
      <c r="H369" s="23" t="s">
        <v>8152</v>
      </c>
      <c r="I369" s="23" t="s">
        <v>181</v>
      </c>
      <c r="J369" s="25" t="s">
        <v>6921</v>
      </c>
      <c r="K369" s="23">
        <v>21</v>
      </c>
      <c r="L369" s="23" t="s">
        <v>148</v>
      </c>
      <c r="M369" s="23" t="s">
        <v>107</v>
      </c>
      <c r="N369" s="23" t="s">
        <v>966</v>
      </c>
      <c r="O369" s="181" t="s">
        <v>109</v>
      </c>
      <c r="P369" s="24" t="s">
        <v>8153</v>
      </c>
      <c r="Q369" s="23" t="s">
        <v>8154</v>
      </c>
      <c r="R369" s="26">
        <v>9874612757</v>
      </c>
      <c r="S369" s="26">
        <v>7278344593</v>
      </c>
      <c r="T369" s="123" t="s">
        <v>8155</v>
      </c>
      <c r="U369" s="123" t="s">
        <v>8156</v>
      </c>
      <c r="V369" s="23" t="s">
        <v>8157</v>
      </c>
      <c r="W369" s="23" t="s">
        <v>330</v>
      </c>
      <c r="X369" s="23" t="s">
        <v>1792</v>
      </c>
      <c r="Y369" s="23" t="s">
        <v>8158</v>
      </c>
      <c r="Z369" s="23" t="s">
        <v>120</v>
      </c>
      <c r="AA369" s="23">
        <v>2011</v>
      </c>
      <c r="AB369" s="241">
        <v>89.37</v>
      </c>
      <c r="AC369" s="241">
        <v>89.37</v>
      </c>
      <c r="AD369" s="23">
        <v>715</v>
      </c>
      <c r="AE369" s="23">
        <v>800</v>
      </c>
      <c r="AF369" s="23" t="s">
        <v>227</v>
      </c>
      <c r="AG369" s="23" t="s">
        <v>334</v>
      </c>
      <c r="AH369" s="23" t="s">
        <v>1792</v>
      </c>
      <c r="AI369" s="23" t="s">
        <v>8159</v>
      </c>
      <c r="AJ369" s="23" t="s">
        <v>120</v>
      </c>
      <c r="AK369" s="23">
        <v>2013</v>
      </c>
      <c r="AL369" s="241">
        <v>79.400000000000006</v>
      </c>
      <c r="AM369" s="241">
        <v>79.14</v>
      </c>
      <c r="AN369" s="23">
        <v>554</v>
      </c>
      <c r="AO369" s="23">
        <v>700</v>
      </c>
      <c r="AP369" s="119"/>
      <c r="AQ369" s="119"/>
      <c r="AR369" s="23"/>
      <c r="AS369" s="23"/>
      <c r="AT369" s="23"/>
      <c r="AU369" s="23"/>
      <c r="AV369" s="23" t="s">
        <v>124</v>
      </c>
      <c r="AW369" s="23"/>
      <c r="AX369" s="23">
        <v>11792</v>
      </c>
      <c r="AY369" s="23">
        <v>2013</v>
      </c>
      <c r="AZ369" s="23" t="s">
        <v>8160</v>
      </c>
      <c r="BA369" s="23" t="s">
        <v>6474</v>
      </c>
      <c r="BB369" s="23">
        <v>2013</v>
      </c>
      <c r="BC369" s="23">
        <v>2017</v>
      </c>
      <c r="BD369" s="23" t="s">
        <v>120</v>
      </c>
      <c r="BE369" s="29">
        <v>10900313085</v>
      </c>
      <c r="BF369" s="30">
        <v>131090110288</v>
      </c>
      <c r="BG369" s="28">
        <v>7.37</v>
      </c>
      <c r="BH369" s="28">
        <v>7.69</v>
      </c>
      <c r="BI369" s="28">
        <v>8.6199999999999992</v>
      </c>
      <c r="BJ369" s="28">
        <v>7.81</v>
      </c>
      <c r="BK369" s="28">
        <v>8.85</v>
      </c>
      <c r="BL369" s="17">
        <f t="shared" si="26"/>
        <v>8.0679999999999996</v>
      </c>
      <c r="BM369" s="119"/>
      <c r="BN369" s="119"/>
      <c r="BO369" s="119"/>
      <c r="BP369" s="119"/>
      <c r="BQ369" s="119"/>
      <c r="BR369" s="119" t="s">
        <v>8161</v>
      </c>
      <c r="BS369" s="119" t="s">
        <v>948</v>
      </c>
      <c r="BT369" s="119"/>
      <c r="BU369" s="119"/>
      <c r="BV369" s="119"/>
      <c r="BW369" s="24" t="s">
        <v>8162</v>
      </c>
      <c r="BX369" s="119"/>
      <c r="BY369" s="119"/>
      <c r="BZ369" s="119" t="s">
        <v>8163</v>
      </c>
      <c r="CA369" s="24" t="s">
        <v>8164</v>
      </c>
      <c r="CB369" s="24" t="s">
        <v>8165</v>
      </c>
      <c r="CC369" s="24" t="s">
        <v>8166</v>
      </c>
      <c r="CD369" s="24" t="s">
        <v>8167</v>
      </c>
      <c r="CE369" s="119"/>
      <c r="CF369" s="119"/>
      <c r="CG369" s="119"/>
      <c r="CH369" s="24" t="s">
        <v>8168</v>
      </c>
      <c r="CI369" s="24" t="s">
        <v>204</v>
      </c>
      <c r="CJ369" s="119"/>
      <c r="CK369" s="119"/>
      <c r="CL369" s="119"/>
      <c r="CM369" s="119"/>
      <c r="CN369" s="119"/>
      <c r="CO369" s="119"/>
      <c r="CP369" s="119"/>
      <c r="CQ369" s="24" t="s">
        <v>8169</v>
      </c>
      <c r="CR369" s="24" t="s">
        <v>8170</v>
      </c>
      <c r="CS369" s="119" t="s">
        <v>140</v>
      </c>
      <c r="CT369" s="119" t="s">
        <v>142</v>
      </c>
      <c r="CU369" s="24">
        <v>700034</v>
      </c>
      <c r="CV369" s="119" t="s">
        <v>8171</v>
      </c>
      <c r="CW369" s="119" t="s">
        <v>8170</v>
      </c>
      <c r="CX369" s="119" t="s">
        <v>140</v>
      </c>
      <c r="CY369" s="119" t="s">
        <v>142</v>
      </c>
      <c r="CZ369" s="24">
        <v>700034</v>
      </c>
    </row>
    <row r="370" spans="1:104" s="19" customFormat="1">
      <c r="A370" s="10">
        <v>369</v>
      </c>
      <c r="B370" s="23">
        <v>1310903017</v>
      </c>
      <c r="C370" s="181" t="s">
        <v>6474</v>
      </c>
      <c r="D370" s="24" t="s">
        <v>8172</v>
      </c>
      <c r="E370" s="24" t="s">
        <v>8173</v>
      </c>
      <c r="F370" s="24"/>
      <c r="G370" s="24" t="s">
        <v>8174</v>
      </c>
      <c r="H370" s="23" t="s">
        <v>8175</v>
      </c>
      <c r="I370" s="23" t="s">
        <v>104</v>
      </c>
      <c r="J370" s="25" t="s">
        <v>8176</v>
      </c>
      <c r="K370" s="23">
        <v>20</v>
      </c>
      <c r="L370" s="23" t="s">
        <v>216</v>
      </c>
      <c r="M370" s="23" t="s">
        <v>107</v>
      </c>
      <c r="N370" s="23" t="s">
        <v>966</v>
      </c>
      <c r="O370" s="181" t="s">
        <v>109</v>
      </c>
      <c r="P370" s="24" t="s">
        <v>8177</v>
      </c>
      <c r="Q370" s="23"/>
      <c r="R370" s="26">
        <v>9800444615</v>
      </c>
      <c r="S370" s="26">
        <v>96355579239</v>
      </c>
      <c r="T370" s="123" t="s">
        <v>8178</v>
      </c>
      <c r="U370" s="24"/>
      <c r="V370" s="23" t="s">
        <v>223</v>
      </c>
      <c r="W370" s="23" t="s">
        <v>1914</v>
      </c>
      <c r="X370" s="23" t="s">
        <v>8179</v>
      </c>
      <c r="Y370" s="23" t="s">
        <v>8180</v>
      </c>
      <c r="Z370" s="23" t="s">
        <v>333</v>
      </c>
      <c r="AA370" s="23">
        <v>2011</v>
      </c>
      <c r="AB370" s="241">
        <v>83.75</v>
      </c>
      <c r="AC370" s="241">
        <v>83.75</v>
      </c>
      <c r="AD370" s="23">
        <v>670</v>
      </c>
      <c r="AE370" s="23">
        <v>800</v>
      </c>
      <c r="AF370" s="23" t="s">
        <v>227</v>
      </c>
      <c r="AG370" s="23" t="s">
        <v>6673</v>
      </c>
      <c r="AH370" s="23" t="s">
        <v>8181</v>
      </c>
      <c r="AI370" s="23" t="s">
        <v>6136</v>
      </c>
      <c r="AJ370" s="23" t="s">
        <v>333</v>
      </c>
      <c r="AK370" s="23">
        <v>2013</v>
      </c>
      <c r="AL370" s="241">
        <v>76.8</v>
      </c>
      <c r="AM370" s="241">
        <v>76</v>
      </c>
      <c r="AN370" s="23">
        <v>384</v>
      </c>
      <c r="AO370" s="23">
        <v>700</v>
      </c>
      <c r="AP370" s="23"/>
      <c r="AQ370" s="23"/>
      <c r="AR370" s="23"/>
      <c r="AS370" s="23"/>
      <c r="AT370" s="23"/>
      <c r="AU370" s="28"/>
      <c r="AV370" s="23" t="s">
        <v>124</v>
      </c>
      <c r="AW370" s="23"/>
      <c r="AX370" s="23">
        <v>10394</v>
      </c>
      <c r="AY370" s="23">
        <v>2013</v>
      </c>
      <c r="AZ370" s="23" t="s">
        <v>1650</v>
      </c>
      <c r="BA370" s="23" t="s">
        <v>6474</v>
      </c>
      <c r="BB370" s="23">
        <v>2013</v>
      </c>
      <c r="BC370" s="23">
        <v>2017</v>
      </c>
      <c r="BD370" s="23" t="s">
        <v>120</v>
      </c>
      <c r="BE370" s="29">
        <v>10900313087</v>
      </c>
      <c r="BF370" s="30">
        <v>131090110290</v>
      </c>
      <c r="BG370" s="28">
        <v>7.89</v>
      </c>
      <c r="BH370" s="28">
        <v>7.93</v>
      </c>
      <c r="BI370" s="28">
        <v>7.62</v>
      </c>
      <c r="BJ370" s="28">
        <v>7.69</v>
      </c>
      <c r="BK370" s="28">
        <v>8.5399999999999991</v>
      </c>
      <c r="BL370" s="17">
        <f t="shared" si="26"/>
        <v>7.9340000000000002</v>
      </c>
      <c r="BM370" s="31" t="s">
        <v>976</v>
      </c>
      <c r="BN370" s="32"/>
      <c r="BO370" s="33" t="s">
        <v>976</v>
      </c>
      <c r="BP370" s="33"/>
      <c r="BQ370" s="34"/>
      <c r="BR370" s="119" t="s">
        <v>7668</v>
      </c>
      <c r="BS370" s="119" t="s">
        <v>948</v>
      </c>
      <c r="BT370" s="24"/>
      <c r="BU370" s="24"/>
      <c r="BV370" s="24"/>
      <c r="BW370" s="24" t="s">
        <v>8182</v>
      </c>
      <c r="BX370" s="34"/>
      <c r="BY370" s="34"/>
      <c r="BZ370" s="119"/>
      <c r="CA370" s="24"/>
      <c r="CB370" s="24" t="s">
        <v>8183</v>
      </c>
      <c r="CC370" s="24"/>
      <c r="CD370" s="24" t="s">
        <v>8184</v>
      </c>
      <c r="CE370" s="24" t="s">
        <v>4678</v>
      </c>
      <c r="CF370" s="24" t="s">
        <v>8185</v>
      </c>
      <c r="CG370" s="24" t="s">
        <v>8186</v>
      </c>
      <c r="CH370" s="24" t="s">
        <v>8187</v>
      </c>
      <c r="CI370" s="24" t="s">
        <v>4678</v>
      </c>
      <c r="CJ370" s="24" t="s">
        <v>8185</v>
      </c>
      <c r="CK370" s="24" t="s">
        <v>8188</v>
      </c>
      <c r="CL370" s="24" t="s">
        <v>8189</v>
      </c>
      <c r="CM370" s="24" t="s">
        <v>4345</v>
      </c>
      <c r="CN370" s="24" t="s">
        <v>8190</v>
      </c>
      <c r="CO370" s="24" t="s">
        <v>8191</v>
      </c>
      <c r="CP370" s="24" t="s">
        <v>8192</v>
      </c>
      <c r="CQ370" s="24" t="s">
        <v>8193</v>
      </c>
      <c r="CR370" s="24" t="s">
        <v>8194</v>
      </c>
      <c r="CS370" s="119" t="s">
        <v>7465</v>
      </c>
      <c r="CT370" s="119" t="s">
        <v>142</v>
      </c>
      <c r="CU370" s="24">
        <v>723121</v>
      </c>
      <c r="CV370" s="119" t="s">
        <v>8195</v>
      </c>
      <c r="CW370" s="119" t="s">
        <v>8196</v>
      </c>
      <c r="CX370" s="119" t="s">
        <v>7465</v>
      </c>
      <c r="CY370" s="119" t="s">
        <v>142</v>
      </c>
      <c r="CZ370" s="24">
        <v>723133</v>
      </c>
    </row>
    <row r="371" spans="1:104" s="19" customFormat="1">
      <c r="A371" s="10">
        <v>370</v>
      </c>
      <c r="B371" s="181">
        <v>1410903142</v>
      </c>
      <c r="C371" s="181" t="s">
        <v>6474</v>
      </c>
      <c r="D371" s="122" t="s">
        <v>8197</v>
      </c>
      <c r="E371" s="122" t="s">
        <v>8198</v>
      </c>
      <c r="F371" s="122"/>
      <c r="G371" s="122" t="s">
        <v>395</v>
      </c>
      <c r="H371" s="181" t="s">
        <v>8199</v>
      </c>
      <c r="I371" s="181" t="s">
        <v>181</v>
      </c>
      <c r="J371" s="183" t="s">
        <v>8200</v>
      </c>
      <c r="K371" s="181">
        <v>23</v>
      </c>
      <c r="L371" s="181" t="s">
        <v>106</v>
      </c>
      <c r="M371" s="181" t="s">
        <v>107</v>
      </c>
      <c r="N371" s="181" t="s">
        <v>966</v>
      </c>
      <c r="O371" s="181" t="s">
        <v>109</v>
      </c>
      <c r="P371" s="122" t="s">
        <v>8201</v>
      </c>
      <c r="Q371" s="181"/>
      <c r="R371" s="184">
        <v>9851824880</v>
      </c>
      <c r="S371" s="184">
        <v>8116727638</v>
      </c>
      <c r="T371" s="185" t="s">
        <v>8202</v>
      </c>
      <c r="U371" s="185"/>
      <c r="V371" s="181" t="s">
        <v>725</v>
      </c>
      <c r="W371" s="181" t="s">
        <v>330</v>
      </c>
      <c r="X371" s="181" t="s">
        <v>8203</v>
      </c>
      <c r="Y371" s="181" t="s">
        <v>8204</v>
      </c>
      <c r="Z371" s="181" t="s">
        <v>333</v>
      </c>
      <c r="AA371" s="181">
        <v>2009</v>
      </c>
      <c r="AB371" s="186">
        <v>78.12</v>
      </c>
      <c r="AC371" s="186">
        <v>78.12</v>
      </c>
      <c r="AD371" s="181">
        <v>631</v>
      </c>
      <c r="AE371" s="181">
        <v>800</v>
      </c>
      <c r="AF371" s="181" t="s">
        <v>1351</v>
      </c>
      <c r="AG371" s="181" t="s">
        <v>1351</v>
      </c>
      <c r="AH371" s="181" t="s">
        <v>1351</v>
      </c>
      <c r="AI371" s="181" t="s">
        <v>1351</v>
      </c>
      <c r="AJ371" s="181" t="s">
        <v>1351</v>
      </c>
      <c r="AK371" s="181" t="s">
        <v>1351</v>
      </c>
      <c r="AL371" s="186" t="s">
        <v>1351</v>
      </c>
      <c r="AM371" s="186" t="s">
        <v>1351</v>
      </c>
      <c r="AN371" s="181" t="s">
        <v>1351</v>
      </c>
      <c r="AO371" s="181" t="s">
        <v>1351</v>
      </c>
      <c r="AP371" s="181" t="s">
        <v>8205</v>
      </c>
      <c r="AQ371" s="181" t="s">
        <v>3272</v>
      </c>
      <c r="AR371" s="181" t="s">
        <v>8206</v>
      </c>
      <c r="AS371" s="181" t="s">
        <v>120</v>
      </c>
      <c r="AT371" s="181">
        <v>2014</v>
      </c>
      <c r="AU371" s="187">
        <v>81</v>
      </c>
      <c r="AV371" s="181" t="s">
        <v>1355</v>
      </c>
      <c r="AW371" s="181"/>
      <c r="AX371" s="181">
        <v>4710</v>
      </c>
      <c r="AY371" s="181">
        <v>2014</v>
      </c>
      <c r="AZ371" s="181" t="s">
        <v>125</v>
      </c>
      <c r="BA371" s="181" t="s">
        <v>6474</v>
      </c>
      <c r="BB371" s="181">
        <v>2014</v>
      </c>
      <c r="BC371" s="181">
        <v>2017</v>
      </c>
      <c r="BD371" s="181" t="s">
        <v>2465</v>
      </c>
      <c r="BE371" s="189">
        <v>10900314130</v>
      </c>
      <c r="BF371" s="190">
        <v>141090120038</v>
      </c>
      <c r="BG371" s="187" t="s">
        <v>1351</v>
      </c>
      <c r="BH371" s="187" t="s">
        <v>1351</v>
      </c>
      <c r="BI371" s="187">
        <v>6.62</v>
      </c>
      <c r="BJ371" s="187">
        <v>6.19</v>
      </c>
      <c r="BK371" s="187">
        <v>7.88</v>
      </c>
      <c r="BL371" s="17">
        <f t="shared" ref="BL371" si="33">SUM(BI371:BK371)/3</f>
        <v>6.8966666666666674</v>
      </c>
      <c r="BM371" s="191" t="s">
        <v>195</v>
      </c>
      <c r="BN371" s="192">
        <v>1</v>
      </c>
      <c r="BO371" s="193" t="s">
        <v>195</v>
      </c>
      <c r="BP371" s="193" t="s">
        <v>1401</v>
      </c>
      <c r="BQ371" s="188">
        <v>2</v>
      </c>
      <c r="BR371" s="122" t="s">
        <v>8207</v>
      </c>
      <c r="BS371" s="122" t="s">
        <v>2466</v>
      </c>
      <c r="BT371" s="122"/>
      <c r="BU371" s="122"/>
      <c r="BV371" s="122"/>
      <c r="BW371" s="122"/>
      <c r="BX371" s="188"/>
      <c r="BY371" s="188"/>
      <c r="BZ371" s="194"/>
      <c r="CA371" s="122"/>
      <c r="CB371" s="122"/>
      <c r="CC371" s="122"/>
      <c r="CD371" s="122" t="s">
        <v>8208</v>
      </c>
      <c r="CE371" s="122" t="s">
        <v>8209</v>
      </c>
      <c r="CF371" s="122" t="s">
        <v>8210</v>
      </c>
      <c r="CG371" s="122" t="s">
        <v>6072</v>
      </c>
      <c r="CH371" s="122" t="s">
        <v>8211</v>
      </c>
      <c r="CI371" s="122" t="s">
        <v>171</v>
      </c>
      <c r="CJ371" s="122"/>
      <c r="CK371" s="122"/>
      <c r="CL371" s="122"/>
      <c r="CM371" s="122"/>
      <c r="CN371" s="122"/>
      <c r="CO371" s="122"/>
      <c r="CP371" s="122"/>
      <c r="CQ371" s="122" t="s">
        <v>8201</v>
      </c>
      <c r="CR371" s="122" t="s">
        <v>3028</v>
      </c>
      <c r="CS371" s="122" t="s">
        <v>3028</v>
      </c>
      <c r="CT371" s="122" t="s">
        <v>142</v>
      </c>
      <c r="CU371" s="122">
        <v>736101</v>
      </c>
      <c r="CV371" s="122" t="s">
        <v>8212</v>
      </c>
      <c r="CW371" s="122" t="s">
        <v>8213</v>
      </c>
      <c r="CX371" s="122" t="s">
        <v>140</v>
      </c>
      <c r="CY371" s="122" t="s">
        <v>142</v>
      </c>
      <c r="CZ371" s="122">
        <v>700075</v>
      </c>
    </row>
    <row r="372" spans="1:104" s="19" customFormat="1">
      <c r="A372" s="10">
        <v>371</v>
      </c>
      <c r="B372" s="23">
        <v>1310903026</v>
      </c>
      <c r="C372" s="181" t="s">
        <v>6474</v>
      </c>
      <c r="D372" s="24" t="s">
        <v>8214</v>
      </c>
      <c r="E372" s="24" t="s">
        <v>8198</v>
      </c>
      <c r="F372" s="24"/>
      <c r="G372" s="24" t="s">
        <v>213</v>
      </c>
      <c r="H372" s="23" t="s">
        <v>8215</v>
      </c>
      <c r="I372" s="23" t="s">
        <v>181</v>
      </c>
      <c r="J372" s="25" t="s">
        <v>8216</v>
      </c>
      <c r="K372" s="23">
        <v>21</v>
      </c>
      <c r="L372" s="23" t="s">
        <v>106</v>
      </c>
      <c r="M372" s="23" t="s">
        <v>107</v>
      </c>
      <c r="N372" s="23" t="s">
        <v>966</v>
      </c>
      <c r="O372" s="181" t="s">
        <v>109</v>
      </c>
      <c r="P372" s="24" t="s">
        <v>3144</v>
      </c>
      <c r="Q372" s="23" t="s">
        <v>8217</v>
      </c>
      <c r="R372" s="26">
        <v>9563316961</v>
      </c>
      <c r="S372" s="26" t="s">
        <v>8218</v>
      </c>
      <c r="T372" s="123" t="s">
        <v>8219</v>
      </c>
      <c r="U372" s="123" t="s">
        <v>8220</v>
      </c>
      <c r="V372" s="23" t="s">
        <v>1624</v>
      </c>
      <c r="W372" s="23" t="s">
        <v>1598</v>
      </c>
      <c r="X372" s="23" t="s">
        <v>8221</v>
      </c>
      <c r="Y372" s="23" t="s">
        <v>8222</v>
      </c>
      <c r="Z372" s="23" t="s">
        <v>120</v>
      </c>
      <c r="AA372" s="23">
        <v>2011</v>
      </c>
      <c r="AB372" s="241">
        <v>83.4</v>
      </c>
      <c r="AC372" s="241">
        <v>80.430000000000007</v>
      </c>
      <c r="AD372" s="23">
        <v>563</v>
      </c>
      <c r="AE372" s="23">
        <v>700</v>
      </c>
      <c r="AF372" s="23" t="s">
        <v>1496</v>
      </c>
      <c r="AG372" s="23" t="s">
        <v>920</v>
      </c>
      <c r="AH372" s="23" t="s">
        <v>8223</v>
      </c>
      <c r="AI372" s="23" t="s">
        <v>8224</v>
      </c>
      <c r="AJ372" s="23" t="s">
        <v>120</v>
      </c>
      <c r="AK372" s="23">
        <v>2013</v>
      </c>
      <c r="AL372" s="241">
        <v>71.25</v>
      </c>
      <c r="AM372" s="241">
        <v>66.66</v>
      </c>
      <c r="AN372" s="23">
        <v>333</v>
      </c>
      <c r="AO372" s="23">
        <v>500</v>
      </c>
      <c r="AP372" s="119"/>
      <c r="AQ372" s="119"/>
      <c r="AR372" s="23"/>
      <c r="AS372" s="23"/>
      <c r="AT372" s="23"/>
      <c r="AU372" s="23"/>
      <c r="AV372" s="23" t="s">
        <v>124</v>
      </c>
      <c r="AW372" s="23"/>
      <c r="AX372" s="23">
        <v>8699</v>
      </c>
      <c r="AY372" s="23">
        <v>2013</v>
      </c>
      <c r="AZ372" s="23" t="s">
        <v>1502</v>
      </c>
      <c r="BA372" s="23" t="s">
        <v>6474</v>
      </c>
      <c r="BB372" s="23">
        <v>2013</v>
      </c>
      <c r="BC372" s="23">
        <v>2017</v>
      </c>
      <c r="BD372" s="23" t="s">
        <v>120</v>
      </c>
      <c r="BE372" s="29">
        <v>10900313089</v>
      </c>
      <c r="BF372" s="30">
        <v>131090110292</v>
      </c>
      <c r="BG372" s="28">
        <v>6.96</v>
      </c>
      <c r="BH372" s="28">
        <v>7</v>
      </c>
      <c r="BI372" s="28">
        <v>6.86</v>
      </c>
      <c r="BJ372" s="28">
        <v>7.19</v>
      </c>
      <c r="BK372" s="28">
        <v>8.08</v>
      </c>
      <c r="BL372" s="17">
        <f t="shared" si="26"/>
        <v>7.2180000000000009</v>
      </c>
      <c r="BM372" s="31" t="s">
        <v>976</v>
      </c>
      <c r="BN372" s="119"/>
      <c r="BO372" s="33" t="s">
        <v>976</v>
      </c>
      <c r="BP372" s="119"/>
      <c r="BQ372" s="119"/>
      <c r="BR372" s="119" t="s">
        <v>8225</v>
      </c>
      <c r="BS372" s="119" t="s">
        <v>948</v>
      </c>
      <c r="BT372" s="119"/>
      <c r="BU372" s="119"/>
      <c r="BV372" s="119"/>
      <c r="BW372" s="24" t="s">
        <v>8226</v>
      </c>
      <c r="BX372" s="119"/>
      <c r="BY372" s="119"/>
      <c r="BZ372" s="119"/>
      <c r="CA372" s="24" t="s">
        <v>8227</v>
      </c>
      <c r="CB372" s="119"/>
      <c r="CC372" s="24" t="s">
        <v>8228</v>
      </c>
      <c r="CD372" s="24" t="s">
        <v>8229</v>
      </c>
      <c r="CE372" s="24" t="s">
        <v>235</v>
      </c>
      <c r="CF372" s="24" t="s">
        <v>8230</v>
      </c>
      <c r="CG372" s="24" t="s">
        <v>8231</v>
      </c>
      <c r="CH372" s="24" t="s">
        <v>8232</v>
      </c>
      <c r="CI372" s="24" t="s">
        <v>361</v>
      </c>
      <c r="CJ372" s="24" t="s">
        <v>8233</v>
      </c>
      <c r="CK372" s="24" t="s">
        <v>361</v>
      </c>
      <c r="CL372" s="119"/>
      <c r="CM372" s="119"/>
      <c r="CN372" s="119"/>
      <c r="CO372" s="119"/>
      <c r="CP372" s="119"/>
      <c r="CQ372" s="24" t="s">
        <v>8234</v>
      </c>
      <c r="CR372" s="24" t="s">
        <v>3160</v>
      </c>
      <c r="CS372" s="119" t="s">
        <v>550</v>
      </c>
      <c r="CT372" s="119" t="s">
        <v>142</v>
      </c>
      <c r="CU372" s="24">
        <v>713301</v>
      </c>
      <c r="CV372" s="119" t="s">
        <v>8235</v>
      </c>
      <c r="CW372" s="119" t="s">
        <v>140</v>
      </c>
      <c r="CX372" s="119" t="s">
        <v>8236</v>
      </c>
      <c r="CY372" s="119" t="s">
        <v>142</v>
      </c>
      <c r="CZ372" s="24">
        <v>700152</v>
      </c>
    </row>
    <row r="373" spans="1:104" s="19" customFormat="1">
      <c r="A373" s="10">
        <v>372</v>
      </c>
      <c r="B373" s="23">
        <v>1310903061</v>
      </c>
      <c r="C373" s="181" t="s">
        <v>6474</v>
      </c>
      <c r="D373" s="24" t="s">
        <v>8237</v>
      </c>
      <c r="E373" s="24" t="s">
        <v>8238</v>
      </c>
      <c r="F373" s="24"/>
      <c r="G373" s="24" t="s">
        <v>102</v>
      </c>
      <c r="H373" s="23" t="s">
        <v>8239</v>
      </c>
      <c r="I373" s="23" t="s">
        <v>181</v>
      </c>
      <c r="J373" s="25" t="s">
        <v>8240</v>
      </c>
      <c r="K373" s="23">
        <v>21</v>
      </c>
      <c r="L373" s="23" t="s">
        <v>5450</v>
      </c>
      <c r="M373" s="23" t="s">
        <v>107</v>
      </c>
      <c r="N373" s="23" t="s">
        <v>966</v>
      </c>
      <c r="O373" s="181" t="s">
        <v>109</v>
      </c>
      <c r="P373" s="24" t="s">
        <v>3382</v>
      </c>
      <c r="Q373" s="23" t="s">
        <v>8241</v>
      </c>
      <c r="R373" s="26">
        <v>9804999086</v>
      </c>
      <c r="S373" s="26">
        <v>9038876388</v>
      </c>
      <c r="T373" s="123" t="s">
        <v>8242</v>
      </c>
      <c r="U373" s="24" t="s">
        <v>1351</v>
      </c>
      <c r="V373" s="23" t="s">
        <v>2459</v>
      </c>
      <c r="W373" s="23" t="s">
        <v>1497</v>
      </c>
      <c r="X373" s="23" t="s">
        <v>8019</v>
      </c>
      <c r="Y373" s="23" t="s">
        <v>8243</v>
      </c>
      <c r="Z373" s="23" t="s">
        <v>120</v>
      </c>
      <c r="AA373" s="23">
        <v>2011</v>
      </c>
      <c r="AB373" s="241">
        <v>88.4</v>
      </c>
      <c r="AC373" s="241">
        <v>85.57</v>
      </c>
      <c r="AD373" s="23">
        <v>599</v>
      </c>
      <c r="AE373" s="23">
        <v>700</v>
      </c>
      <c r="AF373" s="23" t="s">
        <v>6699</v>
      </c>
      <c r="AG373" s="23" t="s">
        <v>1497</v>
      </c>
      <c r="AH373" s="23" t="s">
        <v>8019</v>
      </c>
      <c r="AI373" s="23" t="s">
        <v>8244</v>
      </c>
      <c r="AJ373" s="23" t="s">
        <v>120</v>
      </c>
      <c r="AK373" s="23">
        <v>2013</v>
      </c>
      <c r="AL373" s="241">
        <v>87.25</v>
      </c>
      <c r="AM373" s="241">
        <v>85</v>
      </c>
      <c r="AN373" s="23">
        <v>425</v>
      </c>
      <c r="AO373" s="23">
        <v>500</v>
      </c>
      <c r="AP373" s="23" t="s">
        <v>1351</v>
      </c>
      <c r="AQ373" s="23" t="s">
        <v>1351</v>
      </c>
      <c r="AR373" s="23" t="s">
        <v>1351</v>
      </c>
      <c r="AS373" s="23" t="s">
        <v>1351</v>
      </c>
      <c r="AT373" s="23" t="s">
        <v>1351</v>
      </c>
      <c r="AU373" s="28" t="s">
        <v>1351</v>
      </c>
      <c r="AV373" s="23" t="s">
        <v>124</v>
      </c>
      <c r="AW373" s="23">
        <v>13210</v>
      </c>
      <c r="AX373" s="23">
        <v>13210</v>
      </c>
      <c r="AY373" s="23">
        <v>2013</v>
      </c>
      <c r="AZ373" s="23" t="s">
        <v>125</v>
      </c>
      <c r="BA373" s="23" t="s">
        <v>6474</v>
      </c>
      <c r="BB373" s="23">
        <v>2013</v>
      </c>
      <c r="BC373" s="23">
        <v>2017</v>
      </c>
      <c r="BD373" s="23" t="s">
        <v>120</v>
      </c>
      <c r="BE373" s="29">
        <v>10900313091</v>
      </c>
      <c r="BF373" s="30">
        <v>131090110294</v>
      </c>
      <c r="BG373" s="28">
        <v>7.15</v>
      </c>
      <c r="BH373" s="28">
        <v>7.48</v>
      </c>
      <c r="BI373" s="28">
        <v>6.97</v>
      </c>
      <c r="BJ373" s="28">
        <v>7.42</v>
      </c>
      <c r="BK373" s="28">
        <v>8.5399999999999991</v>
      </c>
      <c r="BL373" s="17">
        <f t="shared" si="26"/>
        <v>7.5120000000000005</v>
      </c>
      <c r="BM373" s="31" t="s">
        <v>976</v>
      </c>
      <c r="BN373" s="32" t="s">
        <v>1351</v>
      </c>
      <c r="BO373" s="33" t="s">
        <v>976</v>
      </c>
      <c r="BP373" s="33" t="s">
        <v>1351</v>
      </c>
      <c r="BQ373" s="34" t="s">
        <v>1351</v>
      </c>
      <c r="BR373" s="119" t="s">
        <v>8245</v>
      </c>
      <c r="BS373" s="119" t="s">
        <v>8246</v>
      </c>
      <c r="BT373" s="24" t="s">
        <v>7459</v>
      </c>
      <c r="BU373" s="24" t="s">
        <v>5164</v>
      </c>
      <c r="BV373" s="24" t="s">
        <v>8247</v>
      </c>
      <c r="BW373" s="24" t="s">
        <v>6706</v>
      </c>
      <c r="BX373" s="34" t="s">
        <v>1351</v>
      </c>
      <c r="BY373" s="34" t="s">
        <v>1351</v>
      </c>
      <c r="BZ373" s="119" t="s">
        <v>8248</v>
      </c>
      <c r="CA373" s="24" t="s">
        <v>8249</v>
      </c>
      <c r="CB373" s="24" t="s">
        <v>8250</v>
      </c>
      <c r="CC373" s="24" t="s">
        <v>8251</v>
      </c>
      <c r="CD373" s="24" t="s">
        <v>8252</v>
      </c>
      <c r="CE373" s="24" t="s">
        <v>134</v>
      </c>
      <c r="CF373" s="24" t="s">
        <v>1351</v>
      </c>
      <c r="CG373" s="24" t="s">
        <v>1351</v>
      </c>
      <c r="CH373" s="24" t="s">
        <v>8253</v>
      </c>
      <c r="CI373" s="24" t="s">
        <v>204</v>
      </c>
      <c r="CJ373" s="24" t="s">
        <v>1351</v>
      </c>
      <c r="CK373" s="24" t="s">
        <v>1351</v>
      </c>
      <c r="CL373" s="24" t="s">
        <v>1351</v>
      </c>
      <c r="CM373" s="24" t="s">
        <v>1351</v>
      </c>
      <c r="CN373" s="24" t="s">
        <v>1351</v>
      </c>
      <c r="CO373" s="24" t="s">
        <v>1351</v>
      </c>
      <c r="CP373" s="24" t="s">
        <v>1351</v>
      </c>
      <c r="CQ373" s="24" t="s">
        <v>8254</v>
      </c>
      <c r="CR373" s="24" t="s">
        <v>140</v>
      </c>
      <c r="CS373" s="119" t="s">
        <v>140</v>
      </c>
      <c r="CT373" s="119" t="s">
        <v>142</v>
      </c>
      <c r="CU373" s="24">
        <v>700060</v>
      </c>
      <c r="CV373" s="119" t="s">
        <v>8254</v>
      </c>
      <c r="CW373" s="119" t="s">
        <v>140</v>
      </c>
      <c r="CX373" s="119" t="s">
        <v>140</v>
      </c>
      <c r="CY373" s="119" t="s">
        <v>142</v>
      </c>
      <c r="CZ373" s="24">
        <v>700060</v>
      </c>
    </row>
    <row r="374" spans="1:104" s="19" customFormat="1">
      <c r="A374" s="10">
        <v>373</v>
      </c>
      <c r="B374" s="23">
        <v>1310903045</v>
      </c>
      <c r="C374" s="181" t="s">
        <v>6474</v>
      </c>
      <c r="D374" s="24" t="s">
        <v>8255</v>
      </c>
      <c r="E374" s="24" t="s">
        <v>8238</v>
      </c>
      <c r="F374" s="24"/>
      <c r="G374" s="24" t="s">
        <v>1413</v>
      </c>
      <c r="H374" s="38" t="s">
        <v>8256</v>
      </c>
      <c r="I374" s="23" t="s">
        <v>181</v>
      </c>
      <c r="J374" s="25" t="s">
        <v>1692</v>
      </c>
      <c r="K374" s="23">
        <v>21</v>
      </c>
      <c r="L374" s="23" t="s">
        <v>106</v>
      </c>
      <c r="M374" s="23" t="s">
        <v>107</v>
      </c>
      <c r="N374" s="23" t="s">
        <v>966</v>
      </c>
      <c r="O374" s="181" t="s">
        <v>109</v>
      </c>
      <c r="P374" s="24" t="s">
        <v>8257</v>
      </c>
      <c r="Q374" s="23"/>
      <c r="R374" s="26">
        <v>9609010067</v>
      </c>
      <c r="S374" s="26">
        <v>9851890613</v>
      </c>
      <c r="T374" s="123" t="s">
        <v>8258</v>
      </c>
      <c r="U374" s="24"/>
      <c r="V374" s="23" t="s">
        <v>725</v>
      </c>
      <c r="W374" s="23" t="s">
        <v>224</v>
      </c>
      <c r="X374" s="23" t="s">
        <v>3035</v>
      </c>
      <c r="Y374" s="23" t="s">
        <v>8259</v>
      </c>
      <c r="Z374" s="23" t="s">
        <v>333</v>
      </c>
      <c r="AA374" s="23">
        <v>2010</v>
      </c>
      <c r="AB374" s="241">
        <v>78.5</v>
      </c>
      <c r="AC374" s="241">
        <v>78.5</v>
      </c>
      <c r="AD374" s="23">
        <v>628</v>
      </c>
      <c r="AE374" s="23">
        <v>800</v>
      </c>
      <c r="AF374" s="23" t="s">
        <v>356</v>
      </c>
      <c r="AG374" s="23" t="s">
        <v>279</v>
      </c>
      <c r="AH374" s="23" t="s">
        <v>3035</v>
      </c>
      <c r="AI374" s="23" t="s">
        <v>8260</v>
      </c>
      <c r="AJ374" s="23" t="s">
        <v>333</v>
      </c>
      <c r="AK374" s="23">
        <v>2012</v>
      </c>
      <c r="AL374" s="241">
        <v>69.599999999999994</v>
      </c>
      <c r="AM374" s="241">
        <v>68.430000000000007</v>
      </c>
      <c r="AN374" s="23">
        <v>479</v>
      </c>
      <c r="AO374" s="23">
        <v>700</v>
      </c>
      <c r="AP374" s="119"/>
      <c r="AQ374" s="119"/>
      <c r="AR374" s="23"/>
      <c r="AS374" s="23"/>
      <c r="AT374" s="23"/>
      <c r="AU374" s="23"/>
      <c r="AV374" s="23" t="s">
        <v>124</v>
      </c>
      <c r="AW374" s="23"/>
      <c r="AX374" s="23">
        <v>13105</v>
      </c>
      <c r="AY374" s="23">
        <v>2013</v>
      </c>
      <c r="AZ374" s="23" t="s">
        <v>125</v>
      </c>
      <c r="BA374" s="23" t="s">
        <v>6474</v>
      </c>
      <c r="BB374" s="23">
        <v>2013</v>
      </c>
      <c r="BC374" s="23">
        <v>2017</v>
      </c>
      <c r="BD374" s="23" t="s">
        <v>120</v>
      </c>
      <c r="BE374" s="29">
        <v>10900313092</v>
      </c>
      <c r="BF374" s="30">
        <v>131090110295</v>
      </c>
      <c r="BG374" s="28">
        <v>7.7</v>
      </c>
      <c r="BH374" s="28">
        <v>7.24</v>
      </c>
      <c r="BI374" s="28">
        <v>7.34</v>
      </c>
      <c r="BJ374" s="28">
        <v>7.35</v>
      </c>
      <c r="BK374" s="28">
        <v>8.15</v>
      </c>
      <c r="BL374" s="17">
        <f t="shared" si="26"/>
        <v>7.556</v>
      </c>
      <c r="BM374" s="31" t="s">
        <v>976</v>
      </c>
      <c r="BN374" s="119"/>
      <c r="BO374" s="33" t="s">
        <v>195</v>
      </c>
      <c r="BP374" s="33" t="s">
        <v>196</v>
      </c>
      <c r="BQ374" s="34">
        <v>1</v>
      </c>
      <c r="BR374" s="119" t="s">
        <v>1481</v>
      </c>
      <c r="BS374" s="119" t="s">
        <v>127</v>
      </c>
      <c r="BT374" s="119"/>
      <c r="BU374" s="119"/>
      <c r="BV374" s="119"/>
      <c r="BW374" s="24" t="s">
        <v>195</v>
      </c>
      <c r="BX374" s="119"/>
      <c r="BY374" s="119"/>
      <c r="BZ374" s="119" t="s">
        <v>8261</v>
      </c>
      <c r="CA374" s="24" t="s">
        <v>8262</v>
      </c>
      <c r="CB374" s="24" t="s">
        <v>8263</v>
      </c>
      <c r="CC374" s="119"/>
      <c r="CD374" s="24" t="s">
        <v>8264</v>
      </c>
      <c r="CE374" s="24" t="s">
        <v>288</v>
      </c>
      <c r="CF374" s="24" t="s">
        <v>8265</v>
      </c>
      <c r="CG374" s="24" t="s">
        <v>2262</v>
      </c>
      <c r="CH374" s="24" t="s">
        <v>8266</v>
      </c>
      <c r="CI374" s="24" t="s">
        <v>288</v>
      </c>
      <c r="CJ374" s="24" t="s">
        <v>8267</v>
      </c>
      <c r="CK374" s="24" t="s">
        <v>8268</v>
      </c>
      <c r="CL374" s="119"/>
      <c r="CM374" s="119"/>
      <c r="CN374" s="119"/>
      <c r="CO374" s="119"/>
      <c r="CP374" s="119"/>
      <c r="CQ374" s="24" t="s">
        <v>8269</v>
      </c>
      <c r="CR374" s="24" t="s">
        <v>3014</v>
      </c>
      <c r="CS374" s="119" t="s">
        <v>1137</v>
      </c>
      <c r="CT374" s="119" t="s">
        <v>142</v>
      </c>
      <c r="CU374" s="24">
        <v>721101</v>
      </c>
      <c r="CV374" s="119" t="s">
        <v>8269</v>
      </c>
      <c r="CW374" s="119" t="s">
        <v>3014</v>
      </c>
      <c r="CX374" s="119" t="s">
        <v>1137</v>
      </c>
      <c r="CY374" s="119" t="s">
        <v>142</v>
      </c>
      <c r="CZ374" s="24">
        <v>721101</v>
      </c>
    </row>
    <row r="375" spans="1:104" s="19" customFormat="1">
      <c r="A375" s="10">
        <v>374</v>
      </c>
      <c r="B375" s="23">
        <v>1310903382</v>
      </c>
      <c r="C375" s="181" t="s">
        <v>6474</v>
      </c>
      <c r="D375" s="24" t="s">
        <v>8270</v>
      </c>
      <c r="E375" s="24" t="s">
        <v>8271</v>
      </c>
      <c r="F375" s="24"/>
      <c r="G375" s="24" t="s">
        <v>605</v>
      </c>
      <c r="H375" s="23" t="s">
        <v>8272</v>
      </c>
      <c r="I375" s="23" t="s">
        <v>181</v>
      </c>
      <c r="J375" s="25" t="s">
        <v>8273</v>
      </c>
      <c r="K375" s="23">
        <v>20</v>
      </c>
      <c r="L375" s="23" t="s">
        <v>148</v>
      </c>
      <c r="M375" s="23" t="s">
        <v>107</v>
      </c>
      <c r="N375" s="23" t="s">
        <v>966</v>
      </c>
      <c r="O375" s="181" t="s">
        <v>109</v>
      </c>
      <c r="P375" s="24" t="s">
        <v>8274</v>
      </c>
      <c r="Q375" s="23" t="s">
        <v>8275</v>
      </c>
      <c r="R375" s="26">
        <v>9614685326</v>
      </c>
      <c r="S375" s="26">
        <v>9434571954</v>
      </c>
      <c r="T375" s="123" t="s">
        <v>8276</v>
      </c>
      <c r="U375" s="123" t="s">
        <v>8277</v>
      </c>
      <c r="V375" s="23" t="s">
        <v>1598</v>
      </c>
      <c r="W375" s="23" t="s">
        <v>3386</v>
      </c>
      <c r="X375" s="23" t="s">
        <v>8278</v>
      </c>
      <c r="Y375" s="23" t="s">
        <v>8279</v>
      </c>
      <c r="Z375" s="23" t="s">
        <v>120</v>
      </c>
      <c r="AA375" s="23">
        <v>2011</v>
      </c>
      <c r="AB375" s="241">
        <v>86.8</v>
      </c>
      <c r="AC375" s="241">
        <v>85.42</v>
      </c>
      <c r="AD375" s="23">
        <v>598</v>
      </c>
      <c r="AE375" s="23">
        <v>700</v>
      </c>
      <c r="AF375" s="23" t="s">
        <v>920</v>
      </c>
      <c r="AG375" s="23" t="s">
        <v>3386</v>
      </c>
      <c r="AH375" s="23" t="s">
        <v>8278</v>
      </c>
      <c r="AI375" s="23" t="s">
        <v>8280</v>
      </c>
      <c r="AJ375" s="23" t="s">
        <v>120</v>
      </c>
      <c r="AK375" s="23">
        <v>2013</v>
      </c>
      <c r="AL375" s="241">
        <v>89</v>
      </c>
      <c r="AM375" s="241">
        <v>85.16</v>
      </c>
      <c r="AN375" s="23">
        <v>511</v>
      </c>
      <c r="AO375" s="23">
        <v>600</v>
      </c>
      <c r="AP375" s="119"/>
      <c r="AQ375" s="119"/>
      <c r="AR375" s="23"/>
      <c r="AS375" s="23"/>
      <c r="AT375" s="23"/>
      <c r="AU375" s="23"/>
      <c r="AV375" s="23" t="s">
        <v>124</v>
      </c>
      <c r="AW375" s="23">
        <v>13316</v>
      </c>
      <c r="AX375" s="23">
        <v>13316</v>
      </c>
      <c r="AY375" s="23">
        <v>2013</v>
      </c>
      <c r="AZ375" s="23" t="s">
        <v>125</v>
      </c>
      <c r="BA375" s="23" t="s">
        <v>6474</v>
      </c>
      <c r="BB375" s="23">
        <v>2013</v>
      </c>
      <c r="BC375" s="23">
        <v>2017</v>
      </c>
      <c r="BD375" s="23" t="s">
        <v>120</v>
      </c>
      <c r="BE375" s="29">
        <v>10900313093</v>
      </c>
      <c r="BF375" s="30">
        <v>131090110296</v>
      </c>
      <c r="BG375" s="28">
        <v>7.41</v>
      </c>
      <c r="BH375" s="28">
        <v>8</v>
      </c>
      <c r="BI375" s="28">
        <v>8.24</v>
      </c>
      <c r="BJ375" s="28">
        <v>7.77</v>
      </c>
      <c r="BK375" s="28">
        <v>8.23</v>
      </c>
      <c r="BL375" s="17">
        <f t="shared" si="26"/>
        <v>7.93</v>
      </c>
      <c r="BM375" s="31" t="s">
        <v>976</v>
      </c>
      <c r="BN375" s="119"/>
      <c r="BO375" s="33" t="s">
        <v>976</v>
      </c>
      <c r="BP375" s="119"/>
      <c r="BQ375" s="119"/>
      <c r="BR375" s="119" t="s">
        <v>8281</v>
      </c>
      <c r="BS375" s="119" t="s">
        <v>948</v>
      </c>
      <c r="BT375" s="119"/>
      <c r="BU375" s="119"/>
      <c r="BV375" s="119"/>
      <c r="BW375" s="24" t="s">
        <v>195</v>
      </c>
      <c r="BX375" s="119"/>
      <c r="BY375" s="119"/>
      <c r="BZ375" s="119" t="s">
        <v>8282</v>
      </c>
      <c r="CA375" s="24" t="s">
        <v>8283</v>
      </c>
      <c r="CB375" s="24" t="s">
        <v>8284</v>
      </c>
      <c r="CC375" s="119"/>
      <c r="CD375" s="24" t="s">
        <v>623</v>
      </c>
      <c r="CE375" s="24" t="s">
        <v>235</v>
      </c>
      <c r="CF375" s="24" t="s">
        <v>8285</v>
      </c>
      <c r="CG375" s="24" t="s">
        <v>3934</v>
      </c>
      <c r="CH375" s="24" t="s">
        <v>8286</v>
      </c>
      <c r="CI375" s="24" t="s">
        <v>204</v>
      </c>
      <c r="CJ375" s="119"/>
      <c r="CK375" s="119"/>
      <c r="CL375" s="119"/>
      <c r="CM375" s="119"/>
      <c r="CN375" s="119"/>
      <c r="CO375" s="119"/>
      <c r="CP375" s="119"/>
      <c r="CQ375" s="24" t="s">
        <v>8287</v>
      </c>
      <c r="CR375" s="24" t="s">
        <v>550</v>
      </c>
      <c r="CS375" s="119" t="s">
        <v>550</v>
      </c>
      <c r="CT375" s="119" t="s">
        <v>6180</v>
      </c>
      <c r="CU375" s="24">
        <v>713101</v>
      </c>
      <c r="CV375" s="119" t="s">
        <v>8288</v>
      </c>
      <c r="CW375" s="119" t="s">
        <v>1537</v>
      </c>
      <c r="CX375" s="119" t="s">
        <v>140</v>
      </c>
      <c r="CY375" s="119" t="s">
        <v>142</v>
      </c>
      <c r="CZ375" s="24">
        <v>700152</v>
      </c>
    </row>
    <row r="376" spans="1:104" s="19" customFormat="1">
      <c r="A376" s="10">
        <v>375</v>
      </c>
      <c r="B376" s="23">
        <v>1310903095</v>
      </c>
      <c r="C376" s="181" t="s">
        <v>6474</v>
      </c>
      <c r="D376" s="24" t="s">
        <v>8289</v>
      </c>
      <c r="E376" s="24" t="s">
        <v>8290</v>
      </c>
      <c r="F376" s="24"/>
      <c r="G376" s="24" t="s">
        <v>1342</v>
      </c>
      <c r="H376" s="23" t="s">
        <v>8291</v>
      </c>
      <c r="I376" s="23" t="s">
        <v>181</v>
      </c>
      <c r="J376" s="25" t="s">
        <v>8292</v>
      </c>
      <c r="K376" s="23">
        <v>21</v>
      </c>
      <c r="L376" s="23" t="s">
        <v>148</v>
      </c>
      <c r="M376" s="23" t="s">
        <v>107</v>
      </c>
      <c r="N376" s="23" t="s">
        <v>966</v>
      </c>
      <c r="O376" s="181" t="s">
        <v>109</v>
      </c>
      <c r="P376" s="24" t="s">
        <v>8293</v>
      </c>
      <c r="Q376" s="23" t="s">
        <v>8294</v>
      </c>
      <c r="R376" s="26">
        <v>9674914165</v>
      </c>
      <c r="S376" s="26" t="s">
        <v>1351</v>
      </c>
      <c r="T376" s="123" t="s">
        <v>8295</v>
      </c>
      <c r="U376" s="24" t="s">
        <v>1351</v>
      </c>
      <c r="V376" s="23" t="s">
        <v>1673</v>
      </c>
      <c r="W376" s="23" t="s">
        <v>224</v>
      </c>
      <c r="X376" s="23" t="s">
        <v>8296</v>
      </c>
      <c r="Y376" s="23" t="s">
        <v>8297</v>
      </c>
      <c r="Z376" s="23" t="s">
        <v>333</v>
      </c>
      <c r="AA376" s="23">
        <v>2011</v>
      </c>
      <c r="AB376" s="241">
        <v>81.12</v>
      </c>
      <c r="AC376" s="241">
        <v>81.12</v>
      </c>
      <c r="AD376" s="23">
        <v>649</v>
      </c>
      <c r="AE376" s="23">
        <v>800</v>
      </c>
      <c r="AF376" s="23" t="s">
        <v>227</v>
      </c>
      <c r="AG376" s="23" t="s">
        <v>279</v>
      </c>
      <c r="AH376" s="23" t="s">
        <v>8296</v>
      </c>
      <c r="AI376" s="23" t="s">
        <v>8298</v>
      </c>
      <c r="AJ376" s="23" t="s">
        <v>333</v>
      </c>
      <c r="AK376" s="23">
        <v>2013</v>
      </c>
      <c r="AL376" s="241">
        <v>74.2</v>
      </c>
      <c r="AM376" s="241">
        <v>74.569999999999993</v>
      </c>
      <c r="AN376" s="23">
        <v>522</v>
      </c>
      <c r="AO376" s="23">
        <v>700</v>
      </c>
      <c r="AP376" s="23" t="s">
        <v>1351</v>
      </c>
      <c r="AQ376" s="23" t="s">
        <v>1351</v>
      </c>
      <c r="AR376" s="23" t="s">
        <v>1351</v>
      </c>
      <c r="AS376" s="23" t="s">
        <v>1351</v>
      </c>
      <c r="AT376" s="23" t="s">
        <v>1351</v>
      </c>
      <c r="AU376" s="28" t="s">
        <v>1351</v>
      </c>
      <c r="AV376" s="23" t="s">
        <v>124</v>
      </c>
      <c r="AW376" s="23">
        <v>11639</v>
      </c>
      <c r="AX376" s="23">
        <v>11639</v>
      </c>
      <c r="AY376" s="23">
        <v>2013</v>
      </c>
      <c r="AZ376" s="23" t="s">
        <v>2875</v>
      </c>
      <c r="BA376" s="23" t="s">
        <v>6474</v>
      </c>
      <c r="BB376" s="23">
        <v>2013</v>
      </c>
      <c r="BC376" s="23">
        <v>2017</v>
      </c>
      <c r="BD376" s="23" t="s">
        <v>120</v>
      </c>
      <c r="BE376" s="29">
        <v>10900313094</v>
      </c>
      <c r="BF376" s="30">
        <v>131090110297</v>
      </c>
      <c r="BG376" s="28">
        <v>7.93</v>
      </c>
      <c r="BH376" s="28">
        <v>8.66</v>
      </c>
      <c r="BI376" s="28">
        <v>8.66</v>
      </c>
      <c r="BJ376" s="28">
        <v>8.8800000000000008</v>
      </c>
      <c r="BK376" s="28">
        <v>8.85</v>
      </c>
      <c r="BL376" s="17">
        <f t="shared" si="26"/>
        <v>8.5960000000000001</v>
      </c>
      <c r="BM376" s="31" t="s">
        <v>1351</v>
      </c>
      <c r="BN376" s="32" t="s">
        <v>1351</v>
      </c>
      <c r="BO376" s="33" t="s">
        <v>976</v>
      </c>
      <c r="BP376" s="33" t="s">
        <v>1351</v>
      </c>
      <c r="BQ376" s="34" t="s">
        <v>1351</v>
      </c>
      <c r="BR376" s="119" t="s">
        <v>8299</v>
      </c>
      <c r="BS376" s="119" t="s">
        <v>516</v>
      </c>
      <c r="BT376" s="24" t="s">
        <v>1351</v>
      </c>
      <c r="BU376" s="24" t="s">
        <v>1351</v>
      </c>
      <c r="BV376" s="24" t="s">
        <v>1351</v>
      </c>
      <c r="BW376" s="24" t="s">
        <v>976</v>
      </c>
      <c r="BX376" s="34" t="s">
        <v>1351</v>
      </c>
      <c r="BY376" s="34" t="s">
        <v>1351</v>
      </c>
      <c r="BZ376" s="119" t="s">
        <v>1351</v>
      </c>
      <c r="CA376" s="24" t="s">
        <v>1351</v>
      </c>
      <c r="CB376" s="24" t="s">
        <v>8300</v>
      </c>
      <c r="CC376" s="24" t="s">
        <v>8301</v>
      </c>
      <c r="CD376" s="24" t="s">
        <v>8302</v>
      </c>
      <c r="CE376" s="24" t="s">
        <v>235</v>
      </c>
      <c r="CF376" s="24" t="s">
        <v>8303</v>
      </c>
      <c r="CG376" s="24" t="s">
        <v>810</v>
      </c>
      <c r="CH376" s="24" t="s">
        <v>5416</v>
      </c>
      <c r="CI376" s="24" t="s">
        <v>204</v>
      </c>
      <c r="CJ376" s="24" t="s">
        <v>1351</v>
      </c>
      <c r="CK376" s="24" t="s">
        <v>1351</v>
      </c>
      <c r="CL376" s="24" t="s">
        <v>1351</v>
      </c>
      <c r="CM376" s="24" t="s">
        <v>1351</v>
      </c>
      <c r="CN376" s="24" t="s">
        <v>1351</v>
      </c>
      <c r="CO376" s="24" t="s">
        <v>1351</v>
      </c>
      <c r="CP376" s="24" t="s">
        <v>1351</v>
      </c>
      <c r="CQ376" s="24" t="s">
        <v>8304</v>
      </c>
      <c r="CR376" s="24" t="s">
        <v>140</v>
      </c>
      <c r="CS376" s="119" t="s">
        <v>140</v>
      </c>
      <c r="CT376" s="119" t="s">
        <v>142</v>
      </c>
      <c r="CU376" s="24">
        <v>700012</v>
      </c>
      <c r="CV376" s="119" t="s">
        <v>8304</v>
      </c>
      <c r="CW376" s="119" t="s">
        <v>140</v>
      </c>
      <c r="CX376" s="119" t="s">
        <v>140</v>
      </c>
      <c r="CY376" s="119" t="s">
        <v>142</v>
      </c>
      <c r="CZ376" s="24">
        <v>700012</v>
      </c>
    </row>
    <row r="377" spans="1:104" s="19" customFormat="1">
      <c r="A377" s="10">
        <v>376</v>
      </c>
      <c r="B377" s="23">
        <v>1310903035</v>
      </c>
      <c r="C377" s="181" t="s">
        <v>6474</v>
      </c>
      <c r="D377" s="24" t="s">
        <v>8305</v>
      </c>
      <c r="E377" s="24" t="s">
        <v>1879</v>
      </c>
      <c r="F377" s="24"/>
      <c r="G377" s="24" t="s">
        <v>8306</v>
      </c>
      <c r="H377" s="23" t="s">
        <v>8307</v>
      </c>
      <c r="I377" s="23" t="s">
        <v>181</v>
      </c>
      <c r="J377" s="25" t="s">
        <v>8308</v>
      </c>
      <c r="K377" s="23">
        <v>21</v>
      </c>
      <c r="L377" s="23"/>
      <c r="M377" s="23" t="s">
        <v>149</v>
      </c>
      <c r="N377" s="23" t="s">
        <v>966</v>
      </c>
      <c r="O377" s="181" t="s">
        <v>109</v>
      </c>
      <c r="P377" s="24" t="s">
        <v>8309</v>
      </c>
      <c r="Q377" s="23"/>
      <c r="R377" s="26">
        <v>8944940993</v>
      </c>
      <c r="S377" s="26">
        <v>7059917086</v>
      </c>
      <c r="T377" s="123" t="s">
        <v>8310</v>
      </c>
      <c r="U377" s="123"/>
      <c r="V377" s="23" t="s">
        <v>725</v>
      </c>
      <c r="W377" s="23" t="s">
        <v>330</v>
      </c>
      <c r="X377" s="23" t="s">
        <v>8311</v>
      </c>
      <c r="Y377" s="23" t="s">
        <v>8312</v>
      </c>
      <c r="Z377" s="23" t="s">
        <v>333</v>
      </c>
      <c r="AA377" s="23">
        <v>2010</v>
      </c>
      <c r="AB377" s="241">
        <v>84.87</v>
      </c>
      <c r="AC377" s="241">
        <v>85</v>
      </c>
      <c r="AD377" s="23">
        <v>765</v>
      </c>
      <c r="AE377" s="23">
        <v>800</v>
      </c>
      <c r="AF377" s="23" t="s">
        <v>2325</v>
      </c>
      <c r="AG377" s="23" t="s">
        <v>334</v>
      </c>
      <c r="AH377" s="23" t="s">
        <v>8313</v>
      </c>
      <c r="AI377" s="23" t="s">
        <v>8314</v>
      </c>
      <c r="AJ377" s="23" t="s">
        <v>333</v>
      </c>
      <c r="AK377" s="23">
        <v>2012</v>
      </c>
      <c r="AL377" s="241">
        <v>76.2</v>
      </c>
      <c r="AM377" s="241">
        <v>76</v>
      </c>
      <c r="AN377" s="23">
        <v>532</v>
      </c>
      <c r="AO377" s="23">
        <v>700</v>
      </c>
      <c r="AP377" s="119"/>
      <c r="AQ377" s="119"/>
      <c r="AR377" s="23"/>
      <c r="AS377" s="23"/>
      <c r="AT377" s="23"/>
      <c r="AU377" s="23"/>
      <c r="AV377" s="23" t="s">
        <v>124</v>
      </c>
      <c r="AW377" s="23"/>
      <c r="AX377" s="23">
        <v>8006</v>
      </c>
      <c r="AY377" s="23">
        <v>2013</v>
      </c>
      <c r="AZ377" s="23" t="s">
        <v>125</v>
      </c>
      <c r="BA377" s="23" t="s">
        <v>6474</v>
      </c>
      <c r="BB377" s="23">
        <v>2013</v>
      </c>
      <c r="BC377" s="23">
        <v>2017</v>
      </c>
      <c r="BD377" s="23" t="s">
        <v>120</v>
      </c>
      <c r="BE377" s="29">
        <v>10900313095</v>
      </c>
      <c r="BF377" s="30">
        <v>131090110298</v>
      </c>
      <c r="BG377" s="28">
        <v>6.96</v>
      </c>
      <c r="BH377" s="28">
        <v>7.31</v>
      </c>
      <c r="BI377" s="28">
        <v>7.24</v>
      </c>
      <c r="BJ377" s="28">
        <v>6.96</v>
      </c>
      <c r="BK377" s="28">
        <v>7.63</v>
      </c>
      <c r="BL377" s="17">
        <f t="shared" si="26"/>
        <v>7.2200000000000006</v>
      </c>
      <c r="BM377" s="31" t="s">
        <v>976</v>
      </c>
      <c r="BN377" s="119"/>
      <c r="BO377" s="33" t="s">
        <v>195</v>
      </c>
      <c r="BP377" s="33" t="s">
        <v>196</v>
      </c>
      <c r="BQ377" s="34">
        <v>1</v>
      </c>
      <c r="BR377" s="119" t="s">
        <v>8315</v>
      </c>
      <c r="BS377" s="119" t="s">
        <v>8316</v>
      </c>
      <c r="BT377" s="119"/>
      <c r="BU377" s="119"/>
      <c r="BV377" s="119"/>
      <c r="BW377" s="24" t="s">
        <v>8317</v>
      </c>
      <c r="BX377" s="119"/>
      <c r="BY377" s="119"/>
      <c r="BZ377" s="119"/>
      <c r="CA377" s="119"/>
      <c r="CB377" s="119"/>
      <c r="CC377" s="119"/>
      <c r="CD377" s="24" t="s">
        <v>8318</v>
      </c>
      <c r="CE377" s="119"/>
      <c r="CF377" s="119"/>
      <c r="CG377" s="119"/>
      <c r="CH377" s="24" t="s">
        <v>8319</v>
      </c>
      <c r="CI377" s="119"/>
      <c r="CJ377" s="119"/>
      <c r="CK377" s="119"/>
      <c r="CL377" s="24" t="s">
        <v>8318</v>
      </c>
      <c r="CM377" s="119"/>
      <c r="CN377" s="119"/>
      <c r="CO377" s="119"/>
      <c r="CP377" s="24" t="s">
        <v>2381</v>
      </c>
      <c r="CQ377" s="24" t="s">
        <v>8320</v>
      </c>
      <c r="CR377" s="24" t="s">
        <v>8321</v>
      </c>
      <c r="CS377" s="119" t="s">
        <v>1534</v>
      </c>
      <c r="CT377" s="119" t="s">
        <v>142</v>
      </c>
      <c r="CU377" s="24">
        <v>722157</v>
      </c>
      <c r="CV377" s="119" t="s">
        <v>8322</v>
      </c>
      <c r="CW377" s="119" t="s">
        <v>1537</v>
      </c>
      <c r="CX377" s="119" t="s">
        <v>140</v>
      </c>
      <c r="CY377" s="119" t="s">
        <v>142</v>
      </c>
      <c r="CZ377" s="24">
        <v>700084</v>
      </c>
    </row>
    <row r="378" spans="1:104" s="19" customFormat="1">
      <c r="A378" s="10">
        <v>377</v>
      </c>
      <c r="B378" s="181">
        <v>1410903132</v>
      </c>
      <c r="C378" s="181" t="s">
        <v>6474</v>
      </c>
      <c r="D378" s="122" t="s">
        <v>8323</v>
      </c>
      <c r="E378" s="122" t="s">
        <v>8324</v>
      </c>
      <c r="F378" s="122"/>
      <c r="G378" s="122" t="s">
        <v>8325</v>
      </c>
      <c r="H378" s="181" t="s">
        <v>8326</v>
      </c>
      <c r="I378" s="181" t="s">
        <v>104</v>
      </c>
      <c r="J378" s="183" t="s">
        <v>8327</v>
      </c>
      <c r="K378" s="181">
        <v>22</v>
      </c>
      <c r="L378" s="181"/>
      <c r="M378" s="181" t="s">
        <v>845</v>
      </c>
      <c r="N378" s="181" t="s">
        <v>966</v>
      </c>
      <c r="O378" s="181" t="s">
        <v>109</v>
      </c>
      <c r="P378" s="122" t="s">
        <v>8328</v>
      </c>
      <c r="Q378" s="181"/>
      <c r="R378" s="184">
        <v>9932573994</v>
      </c>
      <c r="S378" s="184">
        <v>8536038293</v>
      </c>
      <c r="T378" s="185" t="s">
        <v>8329</v>
      </c>
      <c r="U378" s="185" t="s">
        <v>8330</v>
      </c>
      <c r="V378" s="181" t="s">
        <v>1673</v>
      </c>
      <c r="W378" s="181" t="s">
        <v>224</v>
      </c>
      <c r="X378" s="181" t="s">
        <v>8331</v>
      </c>
      <c r="Y378" s="181" t="s">
        <v>8332</v>
      </c>
      <c r="Z378" s="181" t="s">
        <v>333</v>
      </c>
      <c r="AA378" s="181">
        <v>2008</v>
      </c>
      <c r="AB378" s="186">
        <v>64.75</v>
      </c>
      <c r="AC378" s="186">
        <v>64.75</v>
      </c>
      <c r="AD378" s="181">
        <v>518</v>
      </c>
      <c r="AE378" s="181">
        <v>800</v>
      </c>
      <c r="AF378" s="181" t="s">
        <v>1351</v>
      </c>
      <c r="AG378" s="181" t="s">
        <v>1351</v>
      </c>
      <c r="AH378" s="181" t="s">
        <v>1351</v>
      </c>
      <c r="AI378" s="181" t="s">
        <v>1351</v>
      </c>
      <c r="AJ378" s="181" t="s">
        <v>1351</v>
      </c>
      <c r="AK378" s="181" t="s">
        <v>1351</v>
      </c>
      <c r="AL378" s="186" t="s">
        <v>1351</v>
      </c>
      <c r="AM378" s="186" t="s">
        <v>1351</v>
      </c>
      <c r="AN378" s="181" t="s">
        <v>1351</v>
      </c>
      <c r="AO378" s="181" t="s">
        <v>1351</v>
      </c>
      <c r="AP378" s="181" t="s">
        <v>7412</v>
      </c>
      <c r="AQ378" s="181" t="s">
        <v>1377</v>
      </c>
      <c r="AR378" s="181" t="s">
        <v>8333</v>
      </c>
      <c r="AS378" s="181" t="s">
        <v>120</v>
      </c>
      <c r="AT378" s="181">
        <v>2014</v>
      </c>
      <c r="AU378" s="187">
        <v>85.6</v>
      </c>
      <c r="AV378" s="181" t="s">
        <v>1355</v>
      </c>
      <c r="AW378" s="181"/>
      <c r="AX378" s="181">
        <v>3120</v>
      </c>
      <c r="AY378" s="181">
        <v>2014</v>
      </c>
      <c r="AZ378" s="181" t="s">
        <v>125</v>
      </c>
      <c r="BA378" s="181" t="s">
        <v>8334</v>
      </c>
      <c r="BB378" s="181">
        <v>2014</v>
      </c>
      <c r="BC378" s="181">
        <v>2017</v>
      </c>
      <c r="BD378" s="181" t="s">
        <v>120</v>
      </c>
      <c r="BE378" s="189">
        <v>10900314131</v>
      </c>
      <c r="BF378" s="190">
        <v>141090120039</v>
      </c>
      <c r="BG378" s="187" t="s">
        <v>1351</v>
      </c>
      <c r="BH378" s="187" t="s">
        <v>1351</v>
      </c>
      <c r="BI378" s="187">
        <v>7.1</v>
      </c>
      <c r="BJ378" s="187">
        <v>6.38</v>
      </c>
      <c r="BK378" s="187">
        <v>7.04</v>
      </c>
      <c r="BL378" s="17">
        <f t="shared" ref="BL378" si="34">SUM(BI378:BK378)/3</f>
        <v>6.84</v>
      </c>
      <c r="BM378" s="191" t="s">
        <v>976</v>
      </c>
      <c r="BN378" s="192"/>
      <c r="BO378" s="193" t="s">
        <v>195</v>
      </c>
      <c r="BP378" s="193" t="s">
        <v>8335</v>
      </c>
      <c r="BQ378" s="188" t="s">
        <v>8336</v>
      </c>
      <c r="BR378" s="122" t="s">
        <v>8337</v>
      </c>
      <c r="BS378" s="122" t="s">
        <v>516</v>
      </c>
      <c r="BT378" s="122"/>
      <c r="BU378" s="122"/>
      <c r="BV378" s="122"/>
      <c r="BW378" s="122" t="s">
        <v>7415</v>
      </c>
      <c r="BX378" s="188"/>
      <c r="BY378" s="188"/>
      <c r="BZ378" s="194"/>
      <c r="CA378" s="122"/>
      <c r="CB378" s="122" t="s">
        <v>8338</v>
      </c>
      <c r="CC378" s="122"/>
      <c r="CD378" s="122" t="s">
        <v>8339</v>
      </c>
      <c r="CE378" s="122" t="s">
        <v>288</v>
      </c>
      <c r="CF378" s="122"/>
      <c r="CG378" s="122"/>
      <c r="CH378" s="122" t="s">
        <v>8340</v>
      </c>
      <c r="CI378" s="122" t="s">
        <v>138</v>
      </c>
      <c r="CJ378" s="122"/>
      <c r="CK378" s="122"/>
      <c r="CL378" s="122" t="s">
        <v>8339</v>
      </c>
      <c r="CM378" s="122" t="s">
        <v>288</v>
      </c>
      <c r="CN378" s="122"/>
      <c r="CO378" s="122"/>
      <c r="CP378" s="122" t="s">
        <v>8341</v>
      </c>
      <c r="CQ378" s="122" t="s">
        <v>8342</v>
      </c>
      <c r="CR378" s="122" t="s">
        <v>8343</v>
      </c>
      <c r="CS378" s="122" t="s">
        <v>8344</v>
      </c>
      <c r="CT378" s="122" t="s">
        <v>142</v>
      </c>
      <c r="CU378" s="122">
        <v>721433</v>
      </c>
      <c r="CV378" s="122" t="s">
        <v>8342</v>
      </c>
      <c r="CW378" s="122" t="s">
        <v>8343</v>
      </c>
      <c r="CX378" s="122" t="s">
        <v>8344</v>
      </c>
      <c r="CY378" s="122" t="s">
        <v>142</v>
      </c>
      <c r="CZ378" s="122">
        <v>721433</v>
      </c>
    </row>
    <row r="379" spans="1:104" s="19" customFormat="1">
      <c r="A379" s="10">
        <v>378</v>
      </c>
      <c r="B379" s="23">
        <v>1310903022</v>
      </c>
      <c r="C379" s="181" t="s">
        <v>6474</v>
      </c>
      <c r="D379" s="24" t="s">
        <v>8345</v>
      </c>
      <c r="E379" s="24" t="s">
        <v>8346</v>
      </c>
      <c r="F379" s="24"/>
      <c r="G379" s="24" t="s">
        <v>8347</v>
      </c>
      <c r="H379" s="39" t="s">
        <v>8348</v>
      </c>
      <c r="I379" s="23" t="s">
        <v>181</v>
      </c>
      <c r="J379" s="25" t="s">
        <v>6496</v>
      </c>
      <c r="K379" s="23">
        <v>21</v>
      </c>
      <c r="L379" s="23"/>
      <c r="M379" s="23" t="s">
        <v>107</v>
      </c>
      <c r="N379" s="23" t="s">
        <v>966</v>
      </c>
      <c r="O379" s="181" t="s">
        <v>109</v>
      </c>
      <c r="P379" s="24" t="s">
        <v>8349</v>
      </c>
      <c r="Q379" s="23"/>
      <c r="R379" s="26">
        <v>9475037434</v>
      </c>
      <c r="S379" s="26">
        <v>8391872100</v>
      </c>
      <c r="T379" s="123" t="s">
        <v>8350</v>
      </c>
      <c r="U379" s="123"/>
      <c r="V379" s="23" t="s">
        <v>725</v>
      </c>
      <c r="W379" s="23" t="s">
        <v>330</v>
      </c>
      <c r="X379" s="23" t="s">
        <v>8351</v>
      </c>
      <c r="Y379" s="23" t="s">
        <v>8352</v>
      </c>
      <c r="Z379" s="23" t="s">
        <v>333</v>
      </c>
      <c r="AA379" s="23">
        <v>2010</v>
      </c>
      <c r="AB379" s="241">
        <v>79.37</v>
      </c>
      <c r="AC379" s="241">
        <v>79.37</v>
      </c>
      <c r="AD379" s="23">
        <v>635</v>
      </c>
      <c r="AE379" s="23">
        <v>800</v>
      </c>
      <c r="AF379" s="23" t="s">
        <v>356</v>
      </c>
      <c r="AG379" s="23" t="s">
        <v>334</v>
      </c>
      <c r="AH379" s="23" t="s">
        <v>8353</v>
      </c>
      <c r="AI379" s="23" t="s">
        <v>8354</v>
      </c>
      <c r="AJ379" s="23" t="s">
        <v>333</v>
      </c>
      <c r="AK379" s="23">
        <v>2012</v>
      </c>
      <c r="AL379" s="241">
        <v>79</v>
      </c>
      <c r="AM379" s="241">
        <v>76.42</v>
      </c>
      <c r="AN379" s="23">
        <v>535</v>
      </c>
      <c r="AO379" s="23">
        <v>700</v>
      </c>
      <c r="AP379" s="119"/>
      <c r="AQ379" s="119"/>
      <c r="AR379" s="23"/>
      <c r="AS379" s="23"/>
      <c r="AT379" s="23"/>
      <c r="AU379" s="23"/>
      <c r="AV379" s="23" t="s">
        <v>124</v>
      </c>
      <c r="AW379" s="23"/>
      <c r="AX379" s="23">
        <v>12667</v>
      </c>
      <c r="AY379" s="23">
        <v>2013</v>
      </c>
      <c r="AZ379" s="23" t="s">
        <v>125</v>
      </c>
      <c r="BA379" s="23" t="s">
        <v>6474</v>
      </c>
      <c r="BB379" s="23">
        <v>2013</v>
      </c>
      <c r="BC379" s="23">
        <v>2017</v>
      </c>
      <c r="BD379" s="23" t="s">
        <v>120</v>
      </c>
      <c r="BE379" s="29">
        <v>10900313096</v>
      </c>
      <c r="BF379" s="30">
        <v>131090110299</v>
      </c>
      <c r="BG379" s="28">
        <v>7.81</v>
      </c>
      <c r="BH379" s="28">
        <v>8.0299999999999994</v>
      </c>
      <c r="BI379" s="28">
        <v>7.76</v>
      </c>
      <c r="BJ379" s="28">
        <v>7</v>
      </c>
      <c r="BK379" s="28">
        <v>7.88</v>
      </c>
      <c r="BL379" s="17">
        <f t="shared" si="26"/>
        <v>7.6960000000000006</v>
      </c>
      <c r="BM379" s="31" t="s">
        <v>976</v>
      </c>
      <c r="BN379" s="119"/>
      <c r="BO379" s="33" t="s">
        <v>195</v>
      </c>
      <c r="BP379" s="33" t="s">
        <v>196</v>
      </c>
      <c r="BQ379" s="34">
        <v>1</v>
      </c>
      <c r="BR379" s="119" t="s">
        <v>8355</v>
      </c>
      <c r="BS379" s="119" t="s">
        <v>8316</v>
      </c>
      <c r="BT379" s="119"/>
      <c r="BU379" s="119"/>
      <c r="BV379" s="119"/>
      <c r="BW379" s="119"/>
      <c r="BX379" s="119"/>
      <c r="BY379" s="119"/>
      <c r="BZ379" s="119"/>
      <c r="CA379" s="119"/>
      <c r="CB379" s="119"/>
      <c r="CC379" s="119"/>
      <c r="CD379" s="24" t="s">
        <v>8356</v>
      </c>
      <c r="CE379" s="24" t="s">
        <v>8357</v>
      </c>
      <c r="CF379" s="119"/>
      <c r="CG379" s="24" t="s">
        <v>5328</v>
      </c>
      <c r="CH379" s="24" t="s">
        <v>8358</v>
      </c>
      <c r="CI379" s="24" t="s">
        <v>171</v>
      </c>
      <c r="CJ379" s="119"/>
      <c r="CK379" s="24" t="s">
        <v>8359</v>
      </c>
      <c r="CL379" s="119"/>
      <c r="CM379" s="119"/>
      <c r="CN379" s="119"/>
      <c r="CO379" s="119"/>
      <c r="CP379" s="119"/>
      <c r="CQ379" s="24" t="s">
        <v>8360</v>
      </c>
      <c r="CR379" s="24" t="s">
        <v>8361</v>
      </c>
      <c r="CS379" s="119" t="s">
        <v>344</v>
      </c>
      <c r="CT379" s="119" t="s">
        <v>142</v>
      </c>
      <c r="CU379" s="24">
        <v>712417</v>
      </c>
      <c r="CV379" s="119" t="s">
        <v>8362</v>
      </c>
      <c r="CW379" s="119" t="s">
        <v>8363</v>
      </c>
      <c r="CX379" s="119" t="s">
        <v>8364</v>
      </c>
      <c r="CY379" s="119" t="s">
        <v>142</v>
      </c>
      <c r="CZ379" s="24">
        <v>700084</v>
      </c>
    </row>
    <row r="380" spans="1:104" s="19" customFormat="1">
      <c r="A380" s="10">
        <v>379</v>
      </c>
      <c r="B380" s="37">
        <v>1410903137</v>
      </c>
      <c r="C380" s="181" t="s">
        <v>6474</v>
      </c>
      <c r="D380" s="70" t="s">
        <v>8365</v>
      </c>
      <c r="E380" s="70" t="s">
        <v>8366</v>
      </c>
      <c r="F380" s="24"/>
      <c r="G380" s="70" t="s">
        <v>8367</v>
      </c>
      <c r="H380" s="37" t="s">
        <v>8368</v>
      </c>
      <c r="I380" s="37" t="s">
        <v>104</v>
      </c>
      <c r="J380" s="37" t="s">
        <v>8369</v>
      </c>
      <c r="K380" s="37">
        <v>23</v>
      </c>
      <c r="L380" s="37" t="s">
        <v>323</v>
      </c>
      <c r="M380" s="37" t="s">
        <v>107</v>
      </c>
      <c r="N380" s="37" t="s">
        <v>966</v>
      </c>
      <c r="O380" s="37" t="s">
        <v>109</v>
      </c>
      <c r="P380" s="70" t="s">
        <v>8370</v>
      </c>
      <c r="Q380" s="37">
        <v>8981200417</v>
      </c>
      <c r="R380" s="37" t="s">
        <v>8371</v>
      </c>
      <c r="S380" s="37" t="s">
        <v>8372</v>
      </c>
      <c r="T380" s="198" t="s">
        <v>8373</v>
      </c>
      <c r="U380" s="198" t="s">
        <v>8374</v>
      </c>
      <c r="V380" s="37" t="s">
        <v>1673</v>
      </c>
      <c r="W380" s="37" t="s">
        <v>224</v>
      </c>
      <c r="X380" s="37" t="s">
        <v>8375</v>
      </c>
      <c r="Y380" s="37" t="s">
        <v>8376</v>
      </c>
      <c r="Z380" s="37" t="s">
        <v>333</v>
      </c>
      <c r="AA380" s="37">
        <v>2009</v>
      </c>
      <c r="AB380" s="241">
        <v>60</v>
      </c>
      <c r="AC380" s="242">
        <v>60.66</v>
      </c>
      <c r="AD380" s="37">
        <v>546</v>
      </c>
      <c r="AE380" s="37">
        <v>900</v>
      </c>
      <c r="AF380" s="23" t="s">
        <v>1351</v>
      </c>
      <c r="AG380" s="23" t="s">
        <v>1351</v>
      </c>
      <c r="AH380" s="23" t="s">
        <v>1351</v>
      </c>
      <c r="AI380" s="23" t="s">
        <v>1351</v>
      </c>
      <c r="AJ380" s="23" t="s">
        <v>1351</v>
      </c>
      <c r="AK380" s="23" t="s">
        <v>1351</v>
      </c>
      <c r="AL380" s="243" t="s">
        <v>1351</v>
      </c>
      <c r="AM380" s="243" t="s">
        <v>1351</v>
      </c>
      <c r="AN380" s="23" t="s">
        <v>1351</v>
      </c>
      <c r="AO380" s="23" t="s">
        <v>1351</v>
      </c>
      <c r="AP380" s="37" t="s">
        <v>7802</v>
      </c>
      <c r="AQ380" s="37" t="s">
        <v>8377</v>
      </c>
      <c r="AR380" s="37" t="s">
        <v>8378</v>
      </c>
      <c r="AS380" s="37" t="s">
        <v>120</v>
      </c>
      <c r="AT380" s="37">
        <v>2014</v>
      </c>
      <c r="AU380" s="74">
        <v>79.400000000000006</v>
      </c>
      <c r="AV380" s="37" t="s">
        <v>1355</v>
      </c>
      <c r="AW380" s="23"/>
      <c r="AX380" s="37">
        <v>4371</v>
      </c>
      <c r="AY380" s="37">
        <v>2014</v>
      </c>
      <c r="AZ380" s="37" t="s">
        <v>125</v>
      </c>
      <c r="BA380" s="37" t="s">
        <v>6474</v>
      </c>
      <c r="BB380" s="37">
        <v>2014</v>
      </c>
      <c r="BC380" s="37">
        <v>2017</v>
      </c>
      <c r="BD380" s="37" t="s">
        <v>120</v>
      </c>
      <c r="BE380" s="37">
        <v>10900314132</v>
      </c>
      <c r="BF380" s="30">
        <v>141090120040</v>
      </c>
      <c r="BG380" s="23" t="s">
        <v>1351</v>
      </c>
      <c r="BH380" s="23" t="s">
        <v>1351</v>
      </c>
      <c r="BI380" s="37">
        <v>6.97</v>
      </c>
      <c r="BJ380" s="74">
        <v>7</v>
      </c>
      <c r="BK380" s="37">
        <v>7.23</v>
      </c>
      <c r="BL380" s="17">
        <f t="shared" ref="BL380" si="35">SUM(BI380:BK380)/3</f>
        <v>7.0666666666666664</v>
      </c>
      <c r="BM380" s="81" t="s">
        <v>976</v>
      </c>
      <c r="BN380" s="119"/>
      <c r="BO380" s="37" t="s">
        <v>195</v>
      </c>
      <c r="BP380" s="37" t="s">
        <v>8379</v>
      </c>
      <c r="BQ380" s="37">
        <v>2</v>
      </c>
      <c r="BR380" s="70" t="s">
        <v>8380</v>
      </c>
      <c r="BS380" s="70" t="s">
        <v>948</v>
      </c>
      <c r="BT380" s="119"/>
      <c r="BU380" s="119"/>
      <c r="BV380" s="119"/>
      <c r="BW380" s="119"/>
      <c r="BX380" s="119"/>
      <c r="BY380" s="119"/>
      <c r="BZ380" s="119"/>
      <c r="CA380" s="70" t="s">
        <v>8381</v>
      </c>
      <c r="CB380" s="119"/>
      <c r="CC380" s="119"/>
      <c r="CD380" s="70" t="s">
        <v>8382</v>
      </c>
      <c r="CE380" s="70" t="s">
        <v>288</v>
      </c>
      <c r="CF380" s="119"/>
      <c r="CG380" s="119"/>
      <c r="CH380" s="70" t="s">
        <v>8383</v>
      </c>
      <c r="CI380" s="70" t="s">
        <v>171</v>
      </c>
      <c r="CJ380" s="119"/>
      <c r="CK380" s="119"/>
      <c r="CL380" s="119"/>
      <c r="CM380" s="119"/>
      <c r="CN380" s="119"/>
      <c r="CO380" s="119"/>
      <c r="CP380" s="119"/>
      <c r="CQ380" s="70" t="s">
        <v>8384</v>
      </c>
      <c r="CR380" s="37" t="s">
        <v>8385</v>
      </c>
      <c r="CS380" s="70" t="s">
        <v>7762</v>
      </c>
      <c r="CT380" s="70" t="s">
        <v>142</v>
      </c>
      <c r="CU380" s="70">
        <v>700049</v>
      </c>
      <c r="CV380" s="70" t="s">
        <v>8384</v>
      </c>
      <c r="CW380" s="37" t="s">
        <v>8385</v>
      </c>
      <c r="CX380" s="37" t="s">
        <v>7762</v>
      </c>
      <c r="CY380" s="37" t="s">
        <v>142</v>
      </c>
      <c r="CZ380" s="70">
        <v>700049</v>
      </c>
    </row>
    <row r="381" spans="1:104" s="19" customFormat="1">
      <c r="A381" s="10">
        <v>380</v>
      </c>
      <c r="B381" s="23">
        <v>1310903038</v>
      </c>
      <c r="C381" s="181" t="s">
        <v>6474</v>
      </c>
      <c r="D381" s="24" t="s">
        <v>8386</v>
      </c>
      <c r="E381" s="24" t="s">
        <v>8387</v>
      </c>
      <c r="F381" s="24"/>
      <c r="G381" s="24" t="s">
        <v>605</v>
      </c>
      <c r="H381" s="23" t="s">
        <v>8388</v>
      </c>
      <c r="I381" s="23" t="s">
        <v>181</v>
      </c>
      <c r="J381" s="25" t="s">
        <v>2509</v>
      </c>
      <c r="K381" s="23">
        <v>21</v>
      </c>
      <c r="L381" s="23" t="s">
        <v>323</v>
      </c>
      <c r="M381" s="23" t="s">
        <v>107</v>
      </c>
      <c r="N381" s="23" t="s">
        <v>966</v>
      </c>
      <c r="O381" s="181" t="s">
        <v>109</v>
      </c>
      <c r="P381" s="24" t="s">
        <v>8389</v>
      </c>
      <c r="Q381" s="23">
        <v>9339831285</v>
      </c>
      <c r="R381" s="26">
        <v>8017395034</v>
      </c>
      <c r="S381" s="26">
        <v>9038591549</v>
      </c>
      <c r="T381" s="123" t="s">
        <v>8390</v>
      </c>
      <c r="U381" s="123" t="s">
        <v>8391</v>
      </c>
      <c r="V381" s="23" t="s">
        <v>223</v>
      </c>
      <c r="W381" s="23" t="s">
        <v>224</v>
      </c>
      <c r="X381" s="23" t="s">
        <v>1452</v>
      </c>
      <c r="Y381" s="23" t="s">
        <v>8392</v>
      </c>
      <c r="Z381" s="23" t="s">
        <v>120</v>
      </c>
      <c r="AA381" s="23">
        <v>2011</v>
      </c>
      <c r="AB381" s="241">
        <v>79.5</v>
      </c>
      <c r="AC381" s="241">
        <v>79.5</v>
      </c>
      <c r="AD381" s="23">
        <v>636</v>
      </c>
      <c r="AE381" s="23">
        <v>800</v>
      </c>
      <c r="AF381" s="23" t="s">
        <v>227</v>
      </c>
      <c r="AG381" s="23" t="s">
        <v>279</v>
      </c>
      <c r="AH381" s="23" t="s">
        <v>1452</v>
      </c>
      <c r="AI381" s="23" t="s">
        <v>8393</v>
      </c>
      <c r="AJ381" s="23" t="s">
        <v>120</v>
      </c>
      <c r="AK381" s="23">
        <v>2013</v>
      </c>
      <c r="AL381" s="241">
        <v>77.8</v>
      </c>
      <c r="AM381" s="241">
        <v>79.8</v>
      </c>
      <c r="AN381" s="23">
        <v>559</v>
      </c>
      <c r="AO381" s="23">
        <v>700</v>
      </c>
      <c r="AP381" s="23"/>
      <c r="AQ381" s="23"/>
      <c r="AR381" s="23"/>
      <c r="AS381" s="23"/>
      <c r="AT381" s="23"/>
      <c r="AU381" s="28"/>
      <c r="AV381" s="23" t="s">
        <v>124</v>
      </c>
      <c r="AW381" s="23"/>
      <c r="AX381" s="23">
        <v>6372</v>
      </c>
      <c r="AY381" s="23">
        <v>2013</v>
      </c>
      <c r="AZ381" s="23" t="s">
        <v>2875</v>
      </c>
      <c r="BA381" s="23" t="s">
        <v>6474</v>
      </c>
      <c r="BB381" s="23">
        <v>2013</v>
      </c>
      <c r="BC381" s="23">
        <v>2017</v>
      </c>
      <c r="BD381" s="23" t="s">
        <v>120</v>
      </c>
      <c r="BE381" s="29">
        <v>10900313098</v>
      </c>
      <c r="BF381" s="30">
        <v>131090110301</v>
      </c>
      <c r="BG381" s="28">
        <v>8.6300000000000008</v>
      </c>
      <c r="BH381" s="28">
        <v>8.9</v>
      </c>
      <c r="BI381" s="28">
        <v>9.0299999999999994</v>
      </c>
      <c r="BJ381" s="28">
        <v>8.8800000000000008</v>
      </c>
      <c r="BK381" s="28">
        <v>8.81</v>
      </c>
      <c r="BL381" s="17">
        <f t="shared" ref="BL381:BL448" si="36">SUM(BG381:BK381)/5</f>
        <v>8.8500000000000014</v>
      </c>
      <c r="BM381" s="31" t="s">
        <v>976</v>
      </c>
      <c r="BN381" s="32"/>
      <c r="BO381" s="33"/>
      <c r="BP381" s="33"/>
      <c r="BQ381" s="34"/>
      <c r="BR381" s="119" t="s">
        <v>8394</v>
      </c>
      <c r="BS381" s="119" t="s">
        <v>948</v>
      </c>
      <c r="BT381" s="23"/>
      <c r="BU381" s="23"/>
      <c r="BV381" s="23"/>
      <c r="BW381" s="23" t="s">
        <v>8395</v>
      </c>
      <c r="BX381" s="34" t="s">
        <v>8396</v>
      </c>
      <c r="BY381" s="34" t="s">
        <v>8397</v>
      </c>
      <c r="BZ381" s="23" t="s">
        <v>8398</v>
      </c>
      <c r="CA381" s="23" t="s">
        <v>8399</v>
      </c>
      <c r="CB381" s="23" t="s">
        <v>8400</v>
      </c>
      <c r="CC381" s="23" t="s">
        <v>8401</v>
      </c>
      <c r="CD381" s="23" t="s">
        <v>8402</v>
      </c>
      <c r="CE381" s="23" t="s">
        <v>263</v>
      </c>
      <c r="CF381" s="23" t="s">
        <v>8403</v>
      </c>
      <c r="CG381" s="23" t="s">
        <v>2262</v>
      </c>
      <c r="CH381" s="23" t="s">
        <v>8404</v>
      </c>
      <c r="CI381" s="23" t="s">
        <v>204</v>
      </c>
      <c r="CJ381" s="23"/>
      <c r="CK381" s="23"/>
      <c r="CL381" s="23"/>
      <c r="CM381" s="23"/>
      <c r="CN381" s="23"/>
      <c r="CO381" s="23"/>
      <c r="CP381" s="23"/>
      <c r="CQ381" s="23" t="s">
        <v>8405</v>
      </c>
      <c r="CR381" s="23" t="s">
        <v>8405</v>
      </c>
      <c r="CS381" s="119" t="s">
        <v>140</v>
      </c>
      <c r="CT381" s="119" t="s">
        <v>142</v>
      </c>
      <c r="CU381" s="24">
        <v>700009</v>
      </c>
      <c r="CV381" s="119" t="s">
        <v>8405</v>
      </c>
      <c r="CW381" s="119" t="s">
        <v>140</v>
      </c>
      <c r="CX381" s="119" t="s">
        <v>140</v>
      </c>
      <c r="CY381" s="119" t="s">
        <v>142</v>
      </c>
      <c r="CZ381" s="24">
        <v>700009</v>
      </c>
    </row>
    <row r="382" spans="1:104" s="19" customFormat="1">
      <c r="A382" s="10">
        <v>381</v>
      </c>
      <c r="B382" s="181">
        <v>1310903040</v>
      </c>
      <c r="C382" s="181" t="s">
        <v>6474</v>
      </c>
      <c r="D382" s="122" t="s">
        <v>3141</v>
      </c>
      <c r="E382" s="122" t="s">
        <v>1170</v>
      </c>
      <c r="F382" s="122"/>
      <c r="G382" s="122" t="s">
        <v>213</v>
      </c>
      <c r="H382" s="181" t="s">
        <v>8406</v>
      </c>
      <c r="I382" s="181" t="s">
        <v>181</v>
      </c>
      <c r="J382" s="183" t="s">
        <v>8407</v>
      </c>
      <c r="K382" s="181">
        <v>21</v>
      </c>
      <c r="L382" s="181" t="s">
        <v>106</v>
      </c>
      <c r="M382" s="181" t="s">
        <v>107</v>
      </c>
      <c r="N382" s="181" t="s">
        <v>966</v>
      </c>
      <c r="O382" s="181" t="s">
        <v>109</v>
      </c>
      <c r="P382" s="122" t="s">
        <v>8408</v>
      </c>
      <c r="Q382" s="181"/>
      <c r="R382" s="184">
        <v>7384990064</v>
      </c>
      <c r="S382" s="184">
        <v>9564813156</v>
      </c>
      <c r="T382" s="185" t="s">
        <v>8409</v>
      </c>
      <c r="U382" s="185" t="s">
        <v>8410</v>
      </c>
      <c r="V382" s="181" t="s">
        <v>8411</v>
      </c>
      <c r="W382" s="181" t="s">
        <v>224</v>
      </c>
      <c r="X382" s="181" t="s">
        <v>8412</v>
      </c>
      <c r="Y382" s="181" t="s">
        <v>8413</v>
      </c>
      <c r="Z382" s="181" t="s">
        <v>333</v>
      </c>
      <c r="AA382" s="181">
        <v>2011</v>
      </c>
      <c r="AB382" s="186">
        <v>86.375</v>
      </c>
      <c r="AC382" s="186">
        <v>86.375</v>
      </c>
      <c r="AD382" s="181">
        <v>691</v>
      </c>
      <c r="AE382" s="181">
        <v>800</v>
      </c>
      <c r="AF382" s="181" t="s">
        <v>227</v>
      </c>
      <c r="AG382" s="181" t="s">
        <v>279</v>
      </c>
      <c r="AH382" s="181" t="s">
        <v>8414</v>
      </c>
      <c r="AI382" s="181" t="s">
        <v>8415</v>
      </c>
      <c r="AJ382" s="181" t="s">
        <v>333</v>
      </c>
      <c r="AK382" s="181">
        <v>2013</v>
      </c>
      <c r="AL382" s="186">
        <v>73.8</v>
      </c>
      <c r="AM382" s="186">
        <v>71.286000000000001</v>
      </c>
      <c r="AN382" s="181">
        <v>499</v>
      </c>
      <c r="AO382" s="181">
        <v>700</v>
      </c>
      <c r="AP382" s="181"/>
      <c r="AQ382" s="181"/>
      <c r="AR382" s="181"/>
      <c r="AS382" s="181"/>
      <c r="AT382" s="181"/>
      <c r="AU382" s="187"/>
      <c r="AV382" s="181" t="s">
        <v>124</v>
      </c>
      <c r="AW382" s="181"/>
      <c r="AX382" s="181">
        <v>10168</v>
      </c>
      <c r="AY382" s="181">
        <v>2013</v>
      </c>
      <c r="AZ382" s="181" t="s">
        <v>1502</v>
      </c>
      <c r="BA382" s="181" t="s">
        <v>6474</v>
      </c>
      <c r="BB382" s="181">
        <v>2013</v>
      </c>
      <c r="BC382" s="181">
        <v>2017</v>
      </c>
      <c r="BD382" s="181" t="s">
        <v>120</v>
      </c>
      <c r="BE382" s="189">
        <v>10900313099</v>
      </c>
      <c r="BF382" s="190">
        <v>131090110302</v>
      </c>
      <c r="BG382" s="187">
        <v>7.59</v>
      </c>
      <c r="BH382" s="187">
        <v>6.76</v>
      </c>
      <c r="BI382" s="187">
        <v>7.86</v>
      </c>
      <c r="BJ382" s="187">
        <v>7.69</v>
      </c>
      <c r="BK382" s="187">
        <v>7.96</v>
      </c>
      <c r="BL382" s="17">
        <f t="shared" si="36"/>
        <v>7.5720000000000001</v>
      </c>
      <c r="BM382" s="191"/>
      <c r="BN382" s="192"/>
      <c r="BO382" s="193"/>
      <c r="BP382" s="193"/>
      <c r="BQ382" s="188"/>
      <c r="BR382" s="122" t="s">
        <v>8416</v>
      </c>
      <c r="BS382" s="122" t="s">
        <v>8417</v>
      </c>
      <c r="BT382" s="122"/>
      <c r="BU382" s="122"/>
      <c r="BV382" s="122"/>
      <c r="BW382" s="122"/>
      <c r="BX382" s="188"/>
      <c r="BY382" s="188"/>
      <c r="BZ382" s="194"/>
      <c r="CA382" s="122"/>
      <c r="CB382" s="122" t="s">
        <v>8418</v>
      </c>
      <c r="CC382" s="122"/>
      <c r="CD382" s="122" t="s">
        <v>8419</v>
      </c>
      <c r="CE382" s="122" t="s">
        <v>235</v>
      </c>
      <c r="CF382" s="122" t="s">
        <v>8420</v>
      </c>
      <c r="CG382" s="122" t="s">
        <v>8421</v>
      </c>
      <c r="CH382" s="122" t="s">
        <v>8422</v>
      </c>
      <c r="CI382" s="122" t="s">
        <v>171</v>
      </c>
      <c r="CJ382" s="122"/>
      <c r="CK382" s="122"/>
      <c r="CL382" s="122"/>
      <c r="CM382" s="122"/>
      <c r="CN382" s="122"/>
      <c r="CO382" s="122"/>
      <c r="CP382" s="122"/>
      <c r="CQ382" s="122" t="s">
        <v>8423</v>
      </c>
      <c r="CR382" s="122" t="s">
        <v>2092</v>
      </c>
      <c r="CS382" s="122" t="s">
        <v>550</v>
      </c>
      <c r="CT382" s="122" t="s">
        <v>142</v>
      </c>
      <c r="CU382" s="122">
        <v>713131</v>
      </c>
      <c r="CV382" s="122" t="s">
        <v>8424</v>
      </c>
      <c r="CW382" s="122" t="s">
        <v>1665</v>
      </c>
      <c r="CX382" s="122" t="s">
        <v>140</v>
      </c>
      <c r="CY382" s="122" t="s">
        <v>142</v>
      </c>
      <c r="CZ382" s="122">
        <v>700152</v>
      </c>
    </row>
    <row r="383" spans="1:104" s="19" customFormat="1">
      <c r="A383" s="10">
        <v>382</v>
      </c>
      <c r="B383" s="181">
        <v>1310903065</v>
      </c>
      <c r="C383" s="181" t="s">
        <v>6474</v>
      </c>
      <c r="D383" s="122" t="s">
        <v>8425</v>
      </c>
      <c r="E383" s="122" t="s">
        <v>8426</v>
      </c>
      <c r="F383" s="122"/>
      <c r="G383" s="122" t="s">
        <v>3630</v>
      </c>
      <c r="H383" s="181" t="s">
        <v>8427</v>
      </c>
      <c r="I383" s="181" t="s">
        <v>181</v>
      </c>
      <c r="J383" s="183" t="s">
        <v>8428</v>
      </c>
      <c r="K383" s="181">
        <v>21</v>
      </c>
      <c r="L383" s="181" t="s">
        <v>8429</v>
      </c>
      <c r="M383" s="181" t="s">
        <v>107</v>
      </c>
      <c r="N383" s="181" t="s">
        <v>966</v>
      </c>
      <c r="O383" s="181" t="s">
        <v>109</v>
      </c>
      <c r="P383" s="122" t="s">
        <v>8430</v>
      </c>
      <c r="Q383" s="181" t="s">
        <v>8431</v>
      </c>
      <c r="R383" s="184">
        <v>8902731014</v>
      </c>
      <c r="S383" s="184">
        <v>9432180148</v>
      </c>
      <c r="T383" s="185" t="s">
        <v>8432</v>
      </c>
      <c r="U383" s="185" t="s">
        <v>8220</v>
      </c>
      <c r="V383" s="181" t="s">
        <v>8433</v>
      </c>
      <c r="W383" s="181" t="s">
        <v>6882</v>
      </c>
      <c r="X383" s="181" t="s">
        <v>8434</v>
      </c>
      <c r="Y383" s="181" t="s">
        <v>8435</v>
      </c>
      <c r="Z383" s="181" t="s">
        <v>120</v>
      </c>
      <c r="AA383" s="181">
        <v>2011</v>
      </c>
      <c r="AB383" s="186">
        <v>91.2</v>
      </c>
      <c r="AC383" s="186">
        <v>91.2</v>
      </c>
      <c r="AD383" s="181">
        <v>456</v>
      </c>
      <c r="AE383" s="181">
        <v>500</v>
      </c>
      <c r="AF383" s="181" t="s">
        <v>8436</v>
      </c>
      <c r="AG383" s="181" t="s">
        <v>6882</v>
      </c>
      <c r="AH383" s="181" t="s">
        <v>8434</v>
      </c>
      <c r="AI383" s="181" t="s">
        <v>8437</v>
      </c>
      <c r="AJ383" s="181" t="s">
        <v>120</v>
      </c>
      <c r="AK383" s="181">
        <v>2013</v>
      </c>
      <c r="AL383" s="186">
        <v>90.6</v>
      </c>
      <c r="AM383" s="186">
        <v>90.6</v>
      </c>
      <c r="AN383" s="181">
        <v>453</v>
      </c>
      <c r="AO383" s="181">
        <v>500</v>
      </c>
      <c r="AP383" s="181"/>
      <c r="AQ383" s="181"/>
      <c r="AR383" s="181"/>
      <c r="AS383" s="181"/>
      <c r="AT383" s="181"/>
      <c r="AU383" s="187"/>
      <c r="AV383" s="181" t="s">
        <v>124</v>
      </c>
      <c r="AW383" s="181"/>
      <c r="AX383" s="181">
        <v>10752</v>
      </c>
      <c r="AY383" s="181">
        <v>2013</v>
      </c>
      <c r="AZ383" s="181" t="s">
        <v>1502</v>
      </c>
      <c r="BA383" s="181" t="s">
        <v>6474</v>
      </c>
      <c r="BB383" s="181">
        <v>2013</v>
      </c>
      <c r="BC383" s="181">
        <v>2017</v>
      </c>
      <c r="BD383" s="181" t="s">
        <v>120</v>
      </c>
      <c r="BE383" s="189">
        <v>10900313100</v>
      </c>
      <c r="BF383" s="190">
        <v>131090110303</v>
      </c>
      <c r="BG383" s="187">
        <v>8.6300000000000008</v>
      </c>
      <c r="BH383" s="187">
        <v>8.31</v>
      </c>
      <c r="BI383" s="187">
        <v>8.7899999999999991</v>
      </c>
      <c r="BJ383" s="187">
        <v>8.58</v>
      </c>
      <c r="BK383" s="187">
        <v>8.69</v>
      </c>
      <c r="BL383" s="17">
        <f t="shared" si="36"/>
        <v>8.6</v>
      </c>
      <c r="BM383" s="191" t="s">
        <v>976</v>
      </c>
      <c r="BN383" s="192"/>
      <c r="BO383" s="193"/>
      <c r="BP383" s="193"/>
      <c r="BQ383" s="188"/>
      <c r="BR383" s="122" t="s">
        <v>8438</v>
      </c>
      <c r="BS383" s="122" t="s">
        <v>8439</v>
      </c>
      <c r="BT383" s="122" t="s">
        <v>8440</v>
      </c>
      <c r="BU383" s="122" t="s">
        <v>8441</v>
      </c>
      <c r="BV383" s="244" t="s">
        <v>8442</v>
      </c>
      <c r="BW383" s="122"/>
      <c r="BX383" s="188"/>
      <c r="BY383" s="188"/>
      <c r="BZ383" s="194" t="s">
        <v>8443</v>
      </c>
      <c r="CA383" s="122" t="s">
        <v>8444</v>
      </c>
      <c r="CB383" s="122" t="s">
        <v>8445</v>
      </c>
      <c r="CC383" s="122" t="s">
        <v>8444</v>
      </c>
      <c r="CD383" s="122" t="s">
        <v>8446</v>
      </c>
      <c r="CE383" s="122" t="s">
        <v>235</v>
      </c>
      <c r="CF383" s="122" t="s">
        <v>8447</v>
      </c>
      <c r="CG383" s="122" t="s">
        <v>8448</v>
      </c>
      <c r="CH383" s="122" t="s">
        <v>8449</v>
      </c>
      <c r="CI383" s="122" t="s">
        <v>8450</v>
      </c>
      <c r="CJ383" s="122"/>
      <c r="CK383" s="122" t="s">
        <v>8451</v>
      </c>
      <c r="CL383" s="122"/>
      <c r="CM383" s="122"/>
      <c r="CN383" s="122"/>
      <c r="CO383" s="122"/>
      <c r="CP383" s="122"/>
      <c r="CQ383" s="122" t="s">
        <v>8452</v>
      </c>
      <c r="CR383" s="122" t="s">
        <v>140</v>
      </c>
      <c r="CS383" s="122" t="s">
        <v>8236</v>
      </c>
      <c r="CT383" s="122" t="s">
        <v>142</v>
      </c>
      <c r="CU383" s="122">
        <v>700040</v>
      </c>
      <c r="CV383" s="122" t="s">
        <v>8452</v>
      </c>
      <c r="CW383" s="122" t="s">
        <v>140</v>
      </c>
      <c r="CX383" s="122" t="s">
        <v>8236</v>
      </c>
      <c r="CY383" s="122" t="s">
        <v>142</v>
      </c>
      <c r="CZ383" s="122">
        <v>700040</v>
      </c>
    </row>
    <row r="384" spans="1:104" s="19" customFormat="1">
      <c r="A384" s="10">
        <v>383</v>
      </c>
      <c r="B384" s="23">
        <v>1310903023</v>
      </c>
      <c r="C384" s="181" t="s">
        <v>6474</v>
      </c>
      <c r="D384" s="24" t="s">
        <v>8453</v>
      </c>
      <c r="E384" s="24" t="s">
        <v>8454</v>
      </c>
      <c r="F384" s="24"/>
      <c r="G384" s="24" t="s">
        <v>1171</v>
      </c>
      <c r="H384" s="23" t="s">
        <v>8455</v>
      </c>
      <c r="I384" s="23" t="s">
        <v>181</v>
      </c>
      <c r="J384" s="25" t="s">
        <v>8456</v>
      </c>
      <c r="K384" s="23">
        <v>20</v>
      </c>
      <c r="L384" s="23" t="s">
        <v>323</v>
      </c>
      <c r="M384" s="23" t="s">
        <v>107</v>
      </c>
      <c r="N384" s="23" t="s">
        <v>966</v>
      </c>
      <c r="O384" s="181" t="s">
        <v>109</v>
      </c>
      <c r="P384" s="24" t="s">
        <v>8457</v>
      </c>
      <c r="Q384" s="23" t="s">
        <v>8458</v>
      </c>
      <c r="R384" s="26">
        <v>9804432409</v>
      </c>
      <c r="S384" s="26">
        <v>9836168385</v>
      </c>
      <c r="T384" s="123" t="s">
        <v>8459</v>
      </c>
      <c r="U384" s="123" t="s">
        <v>8460</v>
      </c>
      <c r="V384" s="23" t="s">
        <v>1755</v>
      </c>
      <c r="W384" s="23" t="s">
        <v>224</v>
      </c>
      <c r="X384" s="23" t="s">
        <v>8461</v>
      </c>
      <c r="Y384" s="23" t="s">
        <v>852</v>
      </c>
      <c r="Z384" s="23" t="s">
        <v>333</v>
      </c>
      <c r="AA384" s="23">
        <v>2011</v>
      </c>
      <c r="AB384" s="241">
        <v>86.37</v>
      </c>
      <c r="AC384" s="241">
        <v>86.37</v>
      </c>
      <c r="AD384" s="23">
        <v>691</v>
      </c>
      <c r="AE384" s="23">
        <v>800</v>
      </c>
      <c r="AF384" s="23" t="s">
        <v>227</v>
      </c>
      <c r="AG384" s="23" t="s">
        <v>279</v>
      </c>
      <c r="AH384" s="23" t="s">
        <v>8461</v>
      </c>
      <c r="AI384" s="23" t="s">
        <v>1920</v>
      </c>
      <c r="AJ384" s="23" t="s">
        <v>333</v>
      </c>
      <c r="AK384" s="23">
        <v>2013</v>
      </c>
      <c r="AL384" s="241">
        <v>82.4</v>
      </c>
      <c r="AM384" s="241">
        <v>76.86</v>
      </c>
      <c r="AN384" s="23">
        <v>538</v>
      </c>
      <c r="AO384" s="23">
        <v>700</v>
      </c>
      <c r="AP384" s="23" t="s">
        <v>1351</v>
      </c>
      <c r="AQ384" s="23" t="s">
        <v>1351</v>
      </c>
      <c r="AR384" s="23" t="s">
        <v>1351</v>
      </c>
      <c r="AS384" s="23" t="s">
        <v>1351</v>
      </c>
      <c r="AT384" s="23" t="s">
        <v>1351</v>
      </c>
      <c r="AU384" s="28" t="s">
        <v>1351</v>
      </c>
      <c r="AV384" s="23" t="s">
        <v>124</v>
      </c>
      <c r="AW384" s="23" t="s">
        <v>1351</v>
      </c>
      <c r="AX384" s="23">
        <v>15349</v>
      </c>
      <c r="AY384" s="23">
        <v>2013</v>
      </c>
      <c r="AZ384" s="23" t="s">
        <v>125</v>
      </c>
      <c r="BA384" s="23" t="s">
        <v>6474</v>
      </c>
      <c r="BB384" s="23">
        <v>2013</v>
      </c>
      <c r="BC384" s="23">
        <v>2017</v>
      </c>
      <c r="BD384" s="23" t="s">
        <v>120</v>
      </c>
      <c r="BE384" s="29">
        <v>10900313101</v>
      </c>
      <c r="BF384" s="30">
        <v>131090110304</v>
      </c>
      <c r="BG384" s="28">
        <v>7.04</v>
      </c>
      <c r="BH384" s="28">
        <v>7.83</v>
      </c>
      <c r="BI384" s="28">
        <v>8</v>
      </c>
      <c r="BJ384" s="28">
        <v>7.58</v>
      </c>
      <c r="BK384" s="28">
        <v>8.35</v>
      </c>
      <c r="BL384" s="17">
        <f t="shared" si="36"/>
        <v>7.7600000000000007</v>
      </c>
      <c r="BM384" s="31" t="s">
        <v>976</v>
      </c>
      <c r="BN384" s="32" t="s">
        <v>1351</v>
      </c>
      <c r="BO384" s="33" t="s">
        <v>976</v>
      </c>
      <c r="BP384" s="33" t="s">
        <v>1351</v>
      </c>
      <c r="BQ384" s="34" t="s">
        <v>1351</v>
      </c>
      <c r="BR384" s="119" t="s">
        <v>8462</v>
      </c>
      <c r="BS384" s="119" t="s">
        <v>8463</v>
      </c>
      <c r="BT384" s="119"/>
      <c r="BU384" s="119"/>
      <c r="BV384" s="119"/>
      <c r="BW384" s="119"/>
      <c r="BX384" s="34" t="s">
        <v>1351</v>
      </c>
      <c r="BY384" s="34" t="s">
        <v>1351</v>
      </c>
      <c r="BZ384" s="119" t="s">
        <v>8464</v>
      </c>
      <c r="CA384" s="24" t="s">
        <v>8465</v>
      </c>
      <c r="CB384" s="24" t="s">
        <v>8466</v>
      </c>
      <c r="CC384" s="119"/>
      <c r="CD384" s="24" t="s">
        <v>8467</v>
      </c>
      <c r="CE384" s="24" t="s">
        <v>235</v>
      </c>
      <c r="CF384" s="24" t="s">
        <v>8468</v>
      </c>
      <c r="CG384" s="24" t="s">
        <v>8469</v>
      </c>
      <c r="CH384" s="24" t="s">
        <v>8470</v>
      </c>
      <c r="CI384" s="24" t="s">
        <v>171</v>
      </c>
      <c r="CJ384" s="24" t="s">
        <v>1351</v>
      </c>
      <c r="CK384" s="24" t="s">
        <v>1351</v>
      </c>
      <c r="CL384" s="24" t="s">
        <v>1351</v>
      </c>
      <c r="CM384" s="24" t="s">
        <v>1351</v>
      </c>
      <c r="CN384" s="24" t="s">
        <v>1351</v>
      </c>
      <c r="CO384" s="24" t="s">
        <v>1351</v>
      </c>
      <c r="CP384" s="24" t="s">
        <v>1351</v>
      </c>
      <c r="CQ384" s="24" t="s">
        <v>8471</v>
      </c>
      <c r="CR384" s="24" t="s">
        <v>140</v>
      </c>
      <c r="CS384" s="119" t="s">
        <v>572</v>
      </c>
      <c r="CT384" s="119" t="s">
        <v>142</v>
      </c>
      <c r="CU384" s="24">
        <v>700024</v>
      </c>
      <c r="CV384" s="119" t="s">
        <v>8472</v>
      </c>
      <c r="CW384" s="119" t="s">
        <v>140</v>
      </c>
      <c r="CX384" s="119" t="s">
        <v>572</v>
      </c>
      <c r="CY384" s="119" t="s">
        <v>142</v>
      </c>
      <c r="CZ384" s="24">
        <v>700024</v>
      </c>
    </row>
    <row r="385" spans="1:104" s="19" customFormat="1">
      <c r="A385" s="10">
        <v>384</v>
      </c>
      <c r="B385" s="23">
        <v>1310903078</v>
      </c>
      <c r="C385" s="181" t="s">
        <v>6474</v>
      </c>
      <c r="D385" s="24" t="s">
        <v>8473</v>
      </c>
      <c r="E385" s="24" t="s">
        <v>8474</v>
      </c>
      <c r="F385" s="24"/>
      <c r="G385" s="24" t="s">
        <v>993</v>
      </c>
      <c r="H385" s="38" t="s">
        <v>8475</v>
      </c>
      <c r="I385" s="23" t="s">
        <v>181</v>
      </c>
      <c r="J385" s="25" t="s">
        <v>6789</v>
      </c>
      <c r="K385" s="23">
        <v>21</v>
      </c>
      <c r="L385" s="23" t="s">
        <v>506</v>
      </c>
      <c r="M385" s="23" t="s">
        <v>107</v>
      </c>
      <c r="N385" s="23" t="s">
        <v>966</v>
      </c>
      <c r="O385" s="181" t="s">
        <v>109</v>
      </c>
      <c r="P385" s="24" t="s">
        <v>140</v>
      </c>
      <c r="Q385" s="23"/>
      <c r="R385" s="26">
        <v>9038023972</v>
      </c>
      <c r="S385" s="26">
        <v>9831718425</v>
      </c>
      <c r="T385" s="123" t="s">
        <v>8476</v>
      </c>
      <c r="U385" s="123" t="s">
        <v>8477</v>
      </c>
      <c r="V385" s="23" t="s">
        <v>725</v>
      </c>
      <c r="W385" s="23" t="s">
        <v>224</v>
      </c>
      <c r="X385" s="23" t="s">
        <v>8478</v>
      </c>
      <c r="Y385" s="23" t="s">
        <v>8479</v>
      </c>
      <c r="Z385" s="23" t="s">
        <v>120</v>
      </c>
      <c r="AA385" s="23">
        <v>2011</v>
      </c>
      <c r="AB385" s="241">
        <v>75</v>
      </c>
      <c r="AC385" s="241">
        <v>75</v>
      </c>
      <c r="AD385" s="23">
        <v>623</v>
      </c>
      <c r="AE385" s="23">
        <v>900</v>
      </c>
      <c r="AF385" s="23" t="s">
        <v>356</v>
      </c>
      <c r="AG385" s="23" t="s">
        <v>279</v>
      </c>
      <c r="AH385" s="23" t="s">
        <v>8480</v>
      </c>
      <c r="AI385" s="23" t="s">
        <v>3927</v>
      </c>
      <c r="AJ385" s="23" t="s">
        <v>120</v>
      </c>
      <c r="AK385" s="23">
        <v>2013</v>
      </c>
      <c r="AL385" s="241">
        <v>58</v>
      </c>
      <c r="AM385" s="241">
        <v>57.4</v>
      </c>
      <c r="AN385" s="23">
        <v>402</v>
      </c>
      <c r="AO385" s="23">
        <v>700</v>
      </c>
      <c r="AP385" s="23"/>
      <c r="AQ385" s="23"/>
      <c r="AR385" s="23"/>
      <c r="AS385" s="23"/>
      <c r="AT385" s="23"/>
      <c r="AU385" s="28"/>
      <c r="AV385" s="23" t="s">
        <v>124</v>
      </c>
      <c r="AW385" s="23"/>
      <c r="AX385" s="23">
        <v>12956</v>
      </c>
      <c r="AY385" s="23">
        <v>2013</v>
      </c>
      <c r="AZ385" s="23" t="s">
        <v>7937</v>
      </c>
      <c r="BA385" s="23" t="s">
        <v>6474</v>
      </c>
      <c r="BB385" s="23">
        <v>2013</v>
      </c>
      <c r="BC385" s="23">
        <v>2017</v>
      </c>
      <c r="BD385" s="23" t="s">
        <v>120</v>
      </c>
      <c r="BE385" s="29">
        <v>10900313102</v>
      </c>
      <c r="BF385" s="30">
        <v>131090110305</v>
      </c>
      <c r="BG385" s="28">
        <v>6.67</v>
      </c>
      <c r="BH385" s="28">
        <v>6.9</v>
      </c>
      <c r="BI385" s="28">
        <v>7.52</v>
      </c>
      <c r="BJ385" s="28">
        <v>6.85</v>
      </c>
      <c r="BK385" s="28">
        <v>6.88</v>
      </c>
      <c r="BL385" s="17">
        <f t="shared" si="36"/>
        <v>6.9640000000000004</v>
      </c>
      <c r="BM385" s="31" t="s">
        <v>195</v>
      </c>
      <c r="BN385" s="32">
        <v>1</v>
      </c>
      <c r="BO385" s="33" t="s">
        <v>976</v>
      </c>
      <c r="BP385" s="33"/>
      <c r="BQ385" s="34"/>
      <c r="BR385" s="119" t="s">
        <v>8481</v>
      </c>
      <c r="BS385" s="119" t="s">
        <v>948</v>
      </c>
      <c r="BT385" s="24"/>
      <c r="BU385" s="24"/>
      <c r="BV385" s="24"/>
      <c r="BW385" s="24" t="s">
        <v>195</v>
      </c>
      <c r="BX385" s="34" t="s">
        <v>976</v>
      </c>
      <c r="BY385" s="34"/>
      <c r="BZ385" s="119"/>
      <c r="CA385" s="24"/>
      <c r="CB385" s="24"/>
      <c r="CC385" s="24"/>
      <c r="CD385" s="24" t="s">
        <v>8482</v>
      </c>
      <c r="CE385" s="24" t="s">
        <v>288</v>
      </c>
      <c r="CF385" s="24" t="s">
        <v>8483</v>
      </c>
      <c r="CG385" s="24" t="s">
        <v>2262</v>
      </c>
      <c r="CH385" s="24" t="s">
        <v>8484</v>
      </c>
      <c r="CI385" s="24" t="s">
        <v>171</v>
      </c>
      <c r="CJ385" s="24"/>
      <c r="CK385" s="24"/>
      <c r="CL385" s="24"/>
      <c r="CM385" s="24"/>
      <c r="CN385" s="24"/>
      <c r="CO385" s="24"/>
      <c r="CP385" s="24"/>
      <c r="CQ385" s="24" t="s">
        <v>8485</v>
      </c>
      <c r="CR385" s="24" t="s">
        <v>1665</v>
      </c>
      <c r="CS385" s="119" t="s">
        <v>140</v>
      </c>
      <c r="CT385" s="119" t="s">
        <v>142</v>
      </c>
      <c r="CU385" s="24">
        <v>700070</v>
      </c>
      <c r="CV385" s="119" t="s">
        <v>8486</v>
      </c>
      <c r="CW385" s="119" t="s">
        <v>1665</v>
      </c>
      <c r="CX385" s="119" t="s">
        <v>140</v>
      </c>
      <c r="CY385" s="119" t="s">
        <v>142</v>
      </c>
      <c r="CZ385" s="24">
        <v>700070</v>
      </c>
    </row>
    <row r="386" spans="1:104" s="19" customFormat="1">
      <c r="A386" s="10">
        <v>385</v>
      </c>
      <c r="B386" s="23">
        <v>1310903105</v>
      </c>
      <c r="C386" s="181" t="s">
        <v>6474</v>
      </c>
      <c r="D386" s="24" t="s">
        <v>8487</v>
      </c>
      <c r="E386" s="24" t="s">
        <v>8488</v>
      </c>
      <c r="F386" s="24"/>
      <c r="G386" s="24" t="s">
        <v>179</v>
      </c>
      <c r="H386" s="245" t="s">
        <v>8489</v>
      </c>
      <c r="I386" s="23" t="s">
        <v>181</v>
      </c>
      <c r="J386" s="25" t="s">
        <v>8490</v>
      </c>
      <c r="K386" s="23">
        <v>21</v>
      </c>
      <c r="L386" s="23" t="s">
        <v>148</v>
      </c>
      <c r="M386" s="23" t="s">
        <v>149</v>
      </c>
      <c r="N386" s="23" t="s">
        <v>966</v>
      </c>
      <c r="O386" s="181" t="s">
        <v>109</v>
      </c>
      <c r="P386" s="24" t="s">
        <v>8491</v>
      </c>
      <c r="Q386" s="23"/>
      <c r="R386" s="26">
        <v>9804359784</v>
      </c>
      <c r="S386" s="26">
        <v>7856839550</v>
      </c>
      <c r="T386" s="123" t="s">
        <v>8492</v>
      </c>
      <c r="U386" s="123" t="s">
        <v>8493</v>
      </c>
      <c r="V386" s="23" t="s">
        <v>378</v>
      </c>
      <c r="W386" s="23" t="s">
        <v>2291</v>
      </c>
      <c r="X386" s="23" t="s">
        <v>8494</v>
      </c>
      <c r="Y386" s="23" t="s">
        <v>8495</v>
      </c>
      <c r="Z386" s="23" t="s">
        <v>158</v>
      </c>
      <c r="AA386" s="23">
        <v>2009</v>
      </c>
      <c r="AB386" s="241">
        <v>77.400000000000006</v>
      </c>
      <c r="AC386" s="241">
        <v>77.400000000000006</v>
      </c>
      <c r="AD386" s="23">
        <v>387</v>
      </c>
      <c r="AE386" s="23">
        <v>500</v>
      </c>
      <c r="AF386" s="23" t="s">
        <v>687</v>
      </c>
      <c r="AG386" s="23" t="s">
        <v>2291</v>
      </c>
      <c r="AH386" s="23" t="s">
        <v>8496</v>
      </c>
      <c r="AI386" s="23" t="s">
        <v>8497</v>
      </c>
      <c r="AJ386" s="23" t="s">
        <v>120</v>
      </c>
      <c r="AK386" s="23">
        <v>2011</v>
      </c>
      <c r="AL386" s="241">
        <v>66.2</v>
      </c>
      <c r="AM386" s="241">
        <v>66.2</v>
      </c>
      <c r="AN386" s="23">
        <v>331</v>
      </c>
      <c r="AO386" s="23">
        <v>500</v>
      </c>
      <c r="AP386" s="119"/>
      <c r="AQ386" s="119"/>
      <c r="AR386" s="23"/>
      <c r="AS386" s="23"/>
      <c r="AT386" s="23"/>
      <c r="AU386" s="23"/>
      <c r="AV386" s="23" t="s">
        <v>124</v>
      </c>
      <c r="AW386" s="23">
        <v>15102</v>
      </c>
      <c r="AX386" s="23"/>
      <c r="AY386" s="23">
        <v>2013</v>
      </c>
      <c r="AZ386" s="23" t="s">
        <v>1502</v>
      </c>
      <c r="BA386" s="23" t="s">
        <v>6474</v>
      </c>
      <c r="BB386" s="23">
        <v>2013</v>
      </c>
      <c r="BC386" s="23">
        <v>2017</v>
      </c>
      <c r="BD386" s="23" t="s">
        <v>120</v>
      </c>
      <c r="BE386" s="29">
        <v>10900313103</v>
      </c>
      <c r="BF386" s="30">
        <v>131090110306</v>
      </c>
      <c r="BG386" s="28">
        <v>7.56</v>
      </c>
      <c r="BH386" s="28">
        <v>6.93</v>
      </c>
      <c r="BI386" s="28">
        <v>7.03</v>
      </c>
      <c r="BJ386" s="28">
        <v>6.45</v>
      </c>
      <c r="BK386" s="28">
        <v>7.31</v>
      </c>
      <c r="BL386" s="17">
        <f t="shared" si="36"/>
        <v>7.056</v>
      </c>
      <c r="BM386" s="31" t="s">
        <v>195</v>
      </c>
      <c r="BN386" s="32">
        <v>1</v>
      </c>
      <c r="BO386" s="33" t="s">
        <v>195</v>
      </c>
      <c r="BP386" s="33" t="s">
        <v>1605</v>
      </c>
      <c r="BQ386" s="34">
        <v>2</v>
      </c>
      <c r="BR386" s="119" t="s">
        <v>8498</v>
      </c>
      <c r="BS386" s="119" t="s">
        <v>881</v>
      </c>
      <c r="BT386" s="119"/>
      <c r="BU386" s="119"/>
      <c r="BV386" s="119"/>
      <c r="BW386" s="119"/>
      <c r="BX386" s="119"/>
      <c r="BY386" s="119"/>
      <c r="BZ386" s="119"/>
      <c r="CA386" s="119"/>
      <c r="CB386" s="119"/>
      <c r="CC386" s="119"/>
      <c r="CD386" s="24" t="s">
        <v>8499</v>
      </c>
      <c r="CE386" s="24" t="s">
        <v>2570</v>
      </c>
      <c r="CF386" s="119"/>
      <c r="CG386" s="119"/>
      <c r="CH386" s="24" t="s">
        <v>8500</v>
      </c>
      <c r="CI386" s="24" t="s">
        <v>171</v>
      </c>
      <c r="CJ386" s="119"/>
      <c r="CK386" s="119"/>
      <c r="CL386" s="119"/>
      <c r="CM386" s="119"/>
      <c r="CN386" s="119"/>
      <c r="CO386" s="119"/>
      <c r="CP386" s="119"/>
      <c r="CQ386" s="24" t="s">
        <v>8501</v>
      </c>
      <c r="CR386" s="24" t="s">
        <v>8502</v>
      </c>
      <c r="CS386" s="119" t="s">
        <v>8503</v>
      </c>
      <c r="CT386" s="119" t="s">
        <v>175</v>
      </c>
      <c r="CU386" s="24">
        <v>843316</v>
      </c>
      <c r="CV386" s="119" t="s">
        <v>8504</v>
      </c>
      <c r="CW386" s="119" t="s">
        <v>8504</v>
      </c>
      <c r="CX386" s="119" t="s">
        <v>7403</v>
      </c>
      <c r="CY386" s="119" t="s">
        <v>142</v>
      </c>
      <c r="CZ386" s="24">
        <v>700094</v>
      </c>
    </row>
    <row r="387" spans="1:104" s="19" customFormat="1">
      <c r="A387" s="10">
        <v>386</v>
      </c>
      <c r="B387" s="181">
        <v>1410903138</v>
      </c>
      <c r="C387" s="181" t="s">
        <v>6474</v>
      </c>
      <c r="D387" s="122" t="s">
        <v>8505</v>
      </c>
      <c r="E387" s="122" t="s">
        <v>8506</v>
      </c>
      <c r="F387" s="122"/>
      <c r="G387" s="122" t="s">
        <v>8507</v>
      </c>
      <c r="H387" s="181"/>
      <c r="I387" s="181" t="s">
        <v>181</v>
      </c>
      <c r="J387" s="183" t="s">
        <v>8508</v>
      </c>
      <c r="K387" s="181">
        <v>23</v>
      </c>
      <c r="L387" s="181" t="s">
        <v>216</v>
      </c>
      <c r="M387" s="181" t="s">
        <v>149</v>
      </c>
      <c r="N387" s="23" t="s">
        <v>966</v>
      </c>
      <c r="O387" s="181" t="s">
        <v>109</v>
      </c>
      <c r="P387" s="122" t="s">
        <v>8509</v>
      </c>
      <c r="Q387" s="181"/>
      <c r="R387" s="184">
        <v>9564240310</v>
      </c>
      <c r="S387" s="184">
        <v>9933135410</v>
      </c>
      <c r="T387" s="185" t="s">
        <v>8510</v>
      </c>
      <c r="U387" s="185" t="s">
        <v>8511</v>
      </c>
      <c r="V387" s="181" t="s">
        <v>1673</v>
      </c>
      <c r="W387" s="181" t="s">
        <v>224</v>
      </c>
      <c r="X387" s="181" t="s">
        <v>8512</v>
      </c>
      <c r="Y387" s="181" t="s">
        <v>8513</v>
      </c>
      <c r="Z387" s="181" t="s">
        <v>2917</v>
      </c>
      <c r="AA387" s="181">
        <v>2009</v>
      </c>
      <c r="AB387" s="186">
        <v>61</v>
      </c>
      <c r="AC387" s="186">
        <v>61</v>
      </c>
      <c r="AD387" s="181">
        <v>487</v>
      </c>
      <c r="AE387" s="181">
        <v>800</v>
      </c>
      <c r="AF387" s="181" t="s">
        <v>1213</v>
      </c>
      <c r="AG387" s="181" t="s">
        <v>279</v>
      </c>
      <c r="AH387" s="181" t="s">
        <v>8514</v>
      </c>
      <c r="AI387" s="181" t="s">
        <v>8515</v>
      </c>
      <c r="AJ387" s="181" t="s">
        <v>2917</v>
      </c>
      <c r="AK387" s="181">
        <v>2011</v>
      </c>
      <c r="AL387" s="186">
        <v>54</v>
      </c>
      <c r="AM387" s="186">
        <v>54</v>
      </c>
      <c r="AN387" s="181">
        <v>270</v>
      </c>
      <c r="AO387" s="181">
        <v>500</v>
      </c>
      <c r="AP387" s="181" t="s">
        <v>7412</v>
      </c>
      <c r="AQ387" s="181" t="s">
        <v>1377</v>
      </c>
      <c r="AR387" s="181" t="s">
        <v>4821</v>
      </c>
      <c r="AS387" s="181" t="s">
        <v>8516</v>
      </c>
      <c r="AT387" s="181">
        <v>2014</v>
      </c>
      <c r="AU387" s="187">
        <v>74</v>
      </c>
      <c r="AV387" s="181" t="s">
        <v>1355</v>
      </c>
      <c r="AW387" s="181"/>
      <c r="AX387" s="181">
        <v>1797</v>
      </c>
      <c r="AY387" s="181">
        <v>2014</v>
      </c>
      <c r="AZ387" s="181" t="s">
        <v>1502</v>
      </c>
      <c r="BA387" s="23" t="s">
        <v>6474</v>
      </c>
      <c r="BB387" s="181">
        <v>2014</v>
      </c>
      <c r="BC387" s="181">
        <v>2017</v>
      </c>
      <c r="BD387" s="23" t="s">
        <v>120</v>
      </c>
      <c r="BE387" s="189">
        <v>10900314133</v>
      </c>
      <c r="BF387" s="190">
        <v>141090120041</v>
      </c>
      <c r="BG387" s="181" t="s">
        <v>1351</v>
      </c>
      <c r="BH387" s="181" t="s">
        <v>1351</v>
      </c>
      <c r="BI387" s="187">
        <v>5.97</v>
      </c>
      <c r="BJ387" s="187">
        <v>5.88</v>
      </c>
      <c r="BK387" s="187">
        <v>7.31</v>
      </c>
      <c r="BL387" s="17">
        <f t="shared" ref="BL387" si="37">SUM(BI387:BK387)/3</f>
        <v>6.3866666666666667</v>
      </c>
      <c r="BM387" s="191" t="s">
        <v>195</v>
      </c>
      <c r="BN387" s="192">
        <v>1</v>
      </c>
      <c r="BO387" s="193" t="s">
        <v>976</v>
      </c>
      <c r="BP387" s="194"/>
      <c r="BQ387" s="194"/>
      <c r="BR387" s="194" t="s">
        <v>8517</v>
      </c>
      <c r="BS387" s="194" t="s">
        <v>127</v>
      </c>
      <c r="BT387" s="181"/>
      <c r="BU387" s="181"/>
      <c r="BV387" s="194"/>
      <c r="BW387" s="194"/>
      <c r="BX387" s="194"/>
      <c r="BY387" s="194"/>
      <c r="BZ387" s="194"/>
      <c r="CA387" s="194"/>
      <c r="CB387" s="194"/>
      <c r="CC387" s="194"/>
      <c r="CD387" s="181" t="s">
        <v>8518</v>
      </c>
      <c r="CE387" s="181" t="s">
        <v>288</v>
      </c>
      <c r="CF387" s="181"/>
      <c r="CG387" s="181"/>
      <c r="CH387" s="181" t="s">
        <v>8519</v>
      </c>
      <c r="CI387" s="181" t="s">
        <v>204</v>
      </c>
      <c r="CJ387" s="194"/>
      <c r="CK387" s="194"/>
      <c r="CL387" s="194"/>
      <c r="CM387" s="194"/>
      <c r="CN387" s="194"/>
      <c r="CO387" s="194"/>
      <c r="CP387" s="194"/>
      <c r="CQ387" s="181" t="s">
        <v>8520</v>
      </c>
      <c r="CR387" s="181" t="s">
        <v>8521</v>
      </c>
      <c r="CS387" s="194" t="s">
        <v>1014</v>
      </c>
      <c r="CT387" s="194" t="s">
        <v>142</v>
      </c>
      <c r="CU387" s="122">
        <v>741103</v>
      </c>
      <c r="CV387" s="194" t="s">
        <v>8521</v>
      </c>
      <c r="CW387" s="194" t="s">
        <v>8521</v>
      </c>
      <c r="CX387" s="194" t="s">
        <v>1014</v>
      </c>
      <c r="CY387" s="194" t="s">
        <v>142</v>
      </c>
      <c r="CZ387" s="122">
        <v>741103</v>
      </c>
    </row>
    <row r="388" spans="1:104" s="19" customFormat="1">
      <c r="A388" s="10">
        <v>387</v>
      </c>
      <c r="B388" s="181">
        <v>1310903389</v>
      </c>
      <c r="C388" s="181" t="s">
        <v>6474</v>
      </c>
      <c r="D388" s="122" t="s">
        <v>8522</v>
      </c>
      <c r="E388" s="122" t="s">
        <v>8523</v>
      </c>
      <c r="F388" s="122" t="s">
        <v>8524</v>
      </c>
      <c r="G388" s="122" t="s">
        <v>245</v>
      </c>
      <c r="H388" s="181" t="s">
        <v>8525</v>
      </c>
      <c r="I388" s="181" t="s">
        <v>181</v>
      </c>
      <c r="J388" s="183" t="s">
        <v>8526</v>
      </c>
      <c r="K388" s="181">
        <v>21</v>
      </c>
      <c r="L388" s="181" t="s">
        <v>148</v>
      </c>
      <c r="M388" s="181" t="s">
        <v>107</v>
      </c>
      <c r="N388" s="181" t="s">
        <v>966</v>
      </c>
      <c r="O388" s="181" t="s">
        <v>109</v>
      </c>
      <c r="P388" s="122" t="s">
        <v>8527</v>
      </c>
      <c r="Q388" s="181" t="s">
        <v>8528</v>
      </c>
      <c r="R388" s="184">
        <v>9883685617</v>
      </c>
      <c r="S388" s="184"/>
      <c r="T388" s="185" t="s">
        <v>8529</v>
      </c>
      <c r="U388" s="185" t="s">
        <v>8530</v>
      </c>
      <c r="V388" s="181" t="s">
        <v>2512</v>
      </c>
      <c r="W388" s="181" t="s">
        <v>8531</v>
      </c>
      <c r="X388" s="181" t="s">
        <v>3708</v>
      </c>
      <c r="Y388" s="181" t="s">
        <v>8532</v>
      </c>
      <c r="Z388" s="181" t="s">
        <v>120</v>
      </c>
      <c r="AA388" s="181">
        <v>2011</v>
      </c>
      <c r="AB388" s="186">
        <v>91.2</v>
      </c>
      <c r="AC388" s="186">
        <v>91.2</v>
      </c>
      <c r="AD388" s="181">
        <v>456</v>
      </c>
      <c r="AE388" s="181">
        <v>500</v>
      </c>
      <c r="AF388" s="181" t="s">
        <v>707</v>
      </c>
      <c r="AG388" s="181" t="s">
        <v>6886</v>
      </c>
      <c r="AH388" s="181" t="s">
        <v>3708</v>
      </c>
      <c r="AI388" s="181" t="s">
        <v>8533</v>
      </c>
      <c r="AJ388" s="181" t="s">
        <v>120</v>
      </c>
      <c r="AK388" s="181">
        <v>2013</v>
      </c>
      <c r="AL388" s="186">
        <v>88</v>
      </c>
      <c r="AM388" s="186">
        <v>88</v>
      </c>
      <c r="AN388" s="181">
        <v>440</v>
      </c>
      <c r="AO388" s="181">
        <v>500</v>
      </c>
      <c r="AP388" s="181"/>
      <c r="AQ388" s="181"/>
      <c r="AR388" s="181"/>
      <c r="AS388" s="181"/>
      <c r="AT388" s="181"/>
      <c r="AU388" s="187"/>
      <c r="AV388" s="181" t="s">
        <v>162</v>
      </c>
      <c r="AW388" s="181">
        <v>19431</v>
      </c>
      <c r="AX388" s="181"/>
      <c r="AY388" s="181">
        <v>2013</v>
      </c>
      <c r="AZ388" s="181" t="s">
        <v>125</v>
      </c>
      <c r="BA388" s="181" t="s">
        <v>6474</v>
      </c>
      <c r="BB388" s="181">
        <v>2013</v>
      </c>
      <c r="BC388" s="181">
        <v>2017</v>
      </c>
      <c r="BD388" s="181" t="s">
        <v>120</v>
      </c>
      <c r="BE388" s="189">
        <v>10900313104</v>
      </c>
      <c r="BF388" s="190">
        <v>131090110307</v>
      </c>
      <c r="BG388" s="187">
        <v>8.19</v>
      </c>
      <c r="BH388" s="187">
        <v>8.2799999999999994</v>
      </c>
      <c r="BI388" s="187">
        <v>8.24</v>
      </c>
      <c r="BJ388" s="187">
        <v>7.81</v>
      </c>
      <c r="BK388" s="187">
        <v>8.85</v>
      </c>
      <c r="BL388" s="17">
        <f t="shared" si="36"/>
        <v>8.2740000000000009</v>
      </c>
      <c r="BM388" s="191" t="s">
        <v>976</v>
      </c>
      <c r="BN388" s="192"/>
      <c r="BO388" s="193" t="s">
        <v>976</v>
      </c>
      <c r="BP388" s="193"/>
      <c r="BQ388" s="188"/>
      <c r="BR388" s="122" t="s">
        <v>8534</v>
      </c>
      <c r="BS388" s="122" t="s">
        <v>8535</v>
      </c>
      <c r="BT388" s="122"/>
      <c r="BU388" s="246"/>
      <c r="BV388" s="122"/>
      <c r="BW388" s="122" t="s">
        <v>8536</v>
      </c>
      <c r="BX388" s="188" t="s">
        <v>8537</v>
      </c>
      <c r="BY388" s="188" t="s">
        <v>8538</v>
      </c>
      <c r="BZ388" s="194"/>
      <c r="CA388" s="122" t="s">
        <v>8539</v>
      </c>
      <c r="CB388" s="122" t="s">
        <v>8540</v>
      </c>
      <c r="CC388" s="122"/>
      <c r="CD388" s="122" t="s">
        <v>8541</v>
      </c>
      <c r="CE388" s="122"/>
      <c r="CF388" s="122"/>
      <c r="CG388" s="122"/>
      <c r="CH388" s="122" t="s">
        <v>8542</v>
      </c>
      <c r="CI388" s="122" t="s">
        <v>8543</v>
      </c>
      <c r="CJ388" s="122" t="s">
        <v>8544</v>
      </c>
      <c r="CK388" s="122" t="s">
        <v>361</v>
      </c>
      <c r="CL388" s="122" t="s">
        <v>8545</v>
      </c>
      <c r="CM388" s="122" t="s">
        <v>8543</v>
      </c>
      <c r="CN388" s="122" t="s">
        <v>8546</v>
      </c>
      <c r="CO388" s="122" t="s">
        <v>8547</v>
      </c>
      <c r="CP388" s="122" t="s">
        <v>625</v>
      </c>
      <c r="CQ388" s="122" t="s">
        <v>8548</v>
      </c>
      <c r="CR388" s="122" t="s">
        <v>3727</v>
      </c>
      <c r="CS388" s="122" t="s">
        <v>3727</v>
      </c>
      <c r="CT388" s="122" t="s">
        <v>207</v>
      </c>
      <c r="CU388" s="122">
        <v>834002</v>
      </c>
      <c r="CV388" s="122" t="s">
        <v>8549</v>
      </c>
      <c r="CW388" s="122" t="s">
        <v>140</v>
      </c>
      <c r="CX388" s="122" t="s">
        <v>140</v>
      </c>
      <c r="CY388" s="122" t="s">
        <v>142</v>
      </c>
      <c r="CZ388" s="122">
        <v>700094</v>
      </c>
    </row>
    <row r="389" spans="1:104" s="19" customFormat="1">
      <c r="A389" s="10">
        <v>388</v>
      </c>
      <c r="B389" s="181">
        <v>1410903136</v>
      </c>
      <c r="C389" s="181" t="s">
        <v>6474</v>
      </c>
      <c r="D389" s="122" t="s">
        <v>8550</v>
      </c>
      <c r="E389" s="122" t="s">
        <v>8551</v>
      </c>
      <c r="F389" s="122"/>
      <c r="G389" s="122" t="s">
        <v>1171</v>
      </c>
      <c r="H389" s="181"/>
      <c r="I389" s="181" t="s">
        <v>181</v>
      </c>
      <c r="J389" s="183" t="s">
        <v>8552</v>
      </c>
      <c r="K389" s="181">
        <v>23</v>
      </c>
      <c r="L389" s="181" t="s">
        <v>148</v>
      </c>
      <c r="M389" s="181" t="s">
        <v>107</v>
      </c>
      <c r="N389" s="23" t="s">
        <v>966</v>
      </c>
      <c r="O389" s="181" t="s">
        <v>109</v>
      </c>
      <c r="P389" s="122" t="s">
        <v>4598</v>
      </c>
      <c r="Q389" s="181"/>
      <c r="R389" s="184">
        <v>9804300935</v>
      </c>
      <c r="S389" s="184">
        <v>9831910193</v>
      </c>
      <c r="T389" s="185" t="s">
        <v>8553</v>
      </c>
      <c r="U389" s="185" t="s">
        <v>8554</v>
      </c>
      <c r="V389" s="181" t="s">
        <v>725</v>
      </c>
      <c r="W389" s="181" t="s">
        <v>330</v>
      </c>
      <c r="X389" s="181" t="s">
        <v>8555</v>
      </c>
      <c r="Y389" s="181" t="s">
        <v>8556</v>
      </c>
      <c r="Z389" s="181" t="s">
        <v>333</v>
      </c>
      <c r="AA389" s="181">
        <v>2008</v>
      </c>
      <c r="AB389" s="186">
        <v>71.75</v>
      </c>
      <c r="AC389" s="186">
        <v>77.75</v>
      </c>
      <c r="AD389" s="181">
        <v>622</v>
      </c>
      <c r="AE389" s="181">
        <v>800</v>
      </c>
      <c r="AF389" s="181" t="s">
        <v>2325</v>
      </c>
      <c r="AG389" s="181" t="s">
        <v>334</v>
      </c>
      <c r="AH389" s="181" t="s">
        <v>8555</v>
      </c>
      <c r="AI389" s="181" t="s">
        <v>541</v>
      </c>
      <c r="AJ389" s="181" t="s">
        <v>120</v>
      </c>
      <c r="AK389" s="181">
        <v>2010</v>
      </c>
      <c r="AL389" s="186">
        <v>57.86</v>
      </c>
      <c r="AM389" s="186">
        <v>60.8</v>
      </c>
      <c r="AN389" s="181">
        <v>405</v>
      </c>
      <c r="AO389" s="181">
        <v>700</v>
      </c>
      <c r="AP389" s="181" t="s">
        <v>8557</v>
      </c>
      <c r="AQ389" s="181" t="s">
        <v>1377</v>
      </c>
      <c r="AR389" s="181" t="s">
        <v>8558</v>
      </c>
      <c r="AS389" s="181" t="s">
        <v>120</v>
      </c>
      <c r="AT389" s="181">
        <v>2014</v>
      </c>
      <c r="AU389" s="187">
        <v>74.400000000000006</v>
      </c>
      <c r="AV389" s="181" t="s">
        <v>1355</v>
      </c>
      <c r="AW389" s="181"/>
      <c r="AX389" s="181">
        <v>3403</v>
      </c>
      <c r="AY389" s="181">
        <v>2014</v>
      </c>
      <c r="AZ389" s="181" t="s">
        <v>125</v>
      </c>
      <c r="BA389" s="23" t="s">
        <v>6474</v>
      </c>
      <c r="BB389" s="181">
        <v>2014</v>
      </c>
      <c r="BC389" s="181">
        <v>2017</v>
      </c>
      <c r="BD389" s="181" t="s">
        <v>120</v>
      </c>
      <c r="BE389" s="189">
        <v>10900314134</v>
      </c>
      <c r="BF389" s="190">
        <v>141090120042</v>
      </c>
      <c r="BG389" s="181" t="s">
        <v>1351</v>
      </c>
      <c r="BH389" s="181" t="s">
        <v>1351</v>
      </c>
      <c r="BI389" s="187">
        <v>6</v>
      </c>
      <c r="BJ389" s="187">
        <v>7.19</v>
      </c>
      <c r="BK389" s="187">
        <v>6.88</v>
      </c>
      <c r="BL389" s="17">
        <f t="shared" ref="BL389" si="38">SUM(BI389:BK389)/3</f>
        <v>6.69</v>
      </c>
      <c r="BM389" s="191" t="s">
        <v>976</v>
      </c>
      <c r="BN389" s="194"/>
      <c r="BO389" s="193" t="s">
        <v>195</v>
      </c>
      <c r="BP389" s="193" t="s">
        <v>384</v>
      </c>
      <c r="BQ389" s="188">
        <v>1</v>
      </c>
      <c r="BR389" s="194" t="s">
        <v>8559</v>
      </c>
      <c r="BS389" s="194" t="s">
        <v>2179</v>
      </c>
      <c r="BT389" s="181"/>
      <c r="BU389" s="181"/>
      <c r="BV389" s="194"/>
      <c r="BW389" s="194"/>
      <c r="BX389" s="194"/>
      <c r="BY389" s="194"/>
      <c r="BZ389" s="194"/>
      <c r="CA389" s="194"/>
      <c r="CB389" s="194"/>
      <c r="CC389" s="194"/>
      <c r="CD389" s="181" t="s">
        <v>8560</v>
      </c>
      <c r="CE389" s="181" t="s">
        <v>288</v>
      </c>
      <c r="CF389" s="181" t="s">
        <v>1824</v>
      </c>
      <c r="CG389" s="181"/>
      <c r="CH389" s="181" t="s">
        <v>8561</v>
      </c>
      <c r="CI389" s="181" t="s">
        <v>204</v>
      </c>
      <c r="CJ389" s="194"/>
      <c r="CK389" s="194"/>
      <c r="CL389" s="194"/>
      <c r="CM389" s="194"/>
      <c r="CN389" s="194"/>
      <c r="CO389" s="194"/>
      <c r="CP389" s="194"/>
      <c r="CQ389" s="181" t="s">
        <v>8562</v>
      </c>
      <c r="CR389" s="181" t="s">
        <v>8563</v>
      </c>
      <c r="CS389" s="194" t="s">
        <v>140</v>
      </c>
      <c r="CT389" s="194" t="s">
        <v>142</v>
      </c>
      <c r="CU389" s="122">
        <v>700032</v>
      </c>
      <c r="CV389" s="194" t="s">
        <v>8562</v>
      </c>
      <c r="CW389" s="194" t="s">
        <v>8563</v>
      </c>
      <c r="CX389" s="194" t="s">
        <v>140</v>
      </c>
      <c r="CY389" s="194" t="s">
        <v>142</v>
      </c>
      <c r="CZ389" s="122">
        <v>700032</v>
      </c>
    </row>
    <row r="390" spans="1:104" s="19" customFormat="1">
      <c r="A390" s="10">
        <v>389</v>
      </c>
      <c r="B390" s="181">
        <v>1310903010</v>
      </c>
      <c r="C390" s="181" t="s">
        <v>6474</v>
      </c>
      <c r="D390" s="122" t="s">
        <v>8564</v>
      </c>
      <c r="E390" s="122" t="s">
        <v>8565</v>
      </c>
      <c r="F390" s="122"/>
      <c r="G390" s="122" t="s">
        <v>993</v>
      </c>
      <c r="H390" s="181" t="s">
        <v>8566</v>
      </c>
      <c r="I390" s="181" t="s">
        <v>104</v>
      </c>
      <c r="J390" s="183" t="s">
        <v>4554</v>
      </c>
      <c r="K390" s="181">
        <v>21</v>
      </c>
      <c r="L390" s="181" t="s">
        <v>506</v>
      </c>
      <c r="M390" s="181" t="s">
        <v>107</v>
      </c>
      <c r="N390" s="181" t="s">
        <v>966</v>
      </c>
      <c r="O390" s="181" t="s">
        <v>109</v>
      </c>
      <c r="P390" s="122" t="s">
        <v>8567</v>
      </c>
      <c r="Q390" s="181" t="s">
        <v>8568</v>
      </c>
      <c r="R390" s="184">
        <v>8981872558</v>
      </c>
      <c r="S390" s="184">
        <v>8697945293</v>
      </c>
      <c r="T390" s="185" t="s">
        <v>8569</v>
      </c>
      <c r="U390" s="185" t="s">
        <v>8570</v>
      </c>
      <c r="V390" s="181" t="s">
        <v>1673</v>
      </c>
      <c r="W390" s="181" t="s">
        <v>224</v>
      </c>
      <c r="X390" s="181" t="s">
        <v>8571</v>
      </c>
      <c r="Y390" s="181" t="s">
        <v>8572</v>
      </c>
      <c r="Z390" s="181" t="s">
        <v>333</v>
      </c>
      <c r="AA390" s="181">
        <v>2011</v>
      </c>
      <c r="AB390" s="186">
        <v>80.125</v>
      </c>
      <c r="AC390" s="186">
        <v>78</v>
      </c>
      <c r="AD390" s="181">
        <v>702</v>
      </c>
      <c r="AE390" s="181">
        <v>900</v>
      </c>
      <c r="AF390" s="181" t="s">
        <v>227</v>
      </c>
      <c r="AG390" s="181" t="s">
        <v>279</v>
      </c>
      <c r="AH390" s="181" t="s">
        <v>8573</v>
      </c>
      <c r="AI390" s="181" t="s">
        <v>8574</v>
      </c>
      <c r="AJ390" s="181" t="s">
        <v>333</v>
      </c>
      <c r="AK390" s="181">
        <v>2013</v>
      </c>
      <c r="AL390" s="186">
        <v>80.400000000000006</v>
      </c>
      <c r="AM390" s="186">
        <v>81</v>
      </c>
      <c r="AN390" s="181">
        <v>567</v>
      </c>
      <c r="AO390" s="181">
        <v>700</v>
      </c>
      <c r="AP390" s="181"/>
      <c r="AQ390" s="181"/>
      <c r="AR390" s="181"/>
      <c r="AS390" s="181"/>
      <c r="AT390" s="181"/>
      <c r="AU390" s="187"/>
      <c r="AV390" s="181" t="s">
        <v>124</v>
      </c>
      <c r="AW390" s="181"/>
      <c r="AX390" s="181">
        <v>12143</v>
      </c>
      <c r="AY390" s="181">
        <v>2013</v>
      </c>
      <c r="AZ390" s="181" t="s">
        <v>125</v>
      </c>
      <c r="BA390" s="181" t="s">
        <v>6474</v>
      </c>
      <c r="BB390" s="181">
        <v>2013</v>
      </c>
      <c r="BC390" s="181">
        <v>2017</v>
      </c>
      <c r="BD390" s="181" t="s">
        <v>120</v>
      </c>
      <c r="BE390" s="189">
        <v>10900313105</v>
      </c>
      <c r="BF390" s="190">
        <v>131090110308</v>
      </c>
      <c r="BG390" s="187">
        <v>8.3000000000000007</v>
      </c>
      <c r="BH390" s="187">
        <v>9.1</v>
      </c>
      <c r="BI390" s="187">
        <v>9.1</v>
      </c>
      <c r="BJ390" s="187">
        <v>9.1199999999999992</v>
      </c>
      <c r="BK390" s="187">
        <v>9.23</v>
      </c>
      <c r="BL390" s="17">
        <f t="shared" si="36"/>
        <v>8.9699999999999989</v>
      </c>
      <c r="BM390" s="191" t="s">
        <v>976</v>
      </c>
      <c r="BN390" s="192"/>
      <c r="BO390" s="193" t="s">
        <v>976</v>
      </c>
      <c r="BP390" s="193"/>
      <c r="BQ390" s="188"/>
      <c r="BR390" s="122" t="s">
        <v>8575</v>
      </c>
      <c r="BS390" s="122" t="s">
        <v>516</v>
      </c>
      <c r="BT390" s="122"/>
      <c r="BU390" s="122"/>
      <c r="BV390" s="122"/>
      <c r="BW390" s="122" t="s">
        <v>8576</v>
      </c>
      <c r="BX390" s="188"/>
      <c r="BY390" s="188"/>
      <c r="BZ390" s="194" t="s">
        <v>8577</v>
      </c>
      <c r="CA390" s="122" t="s">
        <v>8578</v>
      </c>
      <c r="CB390" s="122" t="s">
        <v>8579</v>
      </c>
      <c r="CC390" s="122"/>
      <c r="CD390" s="122" t="s">
        <v>8580</v>
      </c>
      <c r="CE390" s="122" t="s">
        <v>235</v>
      </c>
      <c r="CF390" s="122" t="s">
        <v>8581</v>
      </c>
      <c r="CG390" s="122" t="s">
        <v>5395</v>
      </c>
      <c r="CH390" s="122" t="s">
        <v>8582</v>
      </c>
      <c r="CI390" s="122" t="s">
        <v>171</v>
      </c>
      <c r="CJ390" s="122"/>
      <c r="CK390" s="122"/>
      <c r="CL390" s="122"/>
      <c r="CM390" s="122"/>
      <c r="CN390" s="122"/>
      <c r="CO390" s="122"/>
      <c r="CP390" s="122"/>
      <c r="CQ390" s="122" t="s">
        <v>8583</v>
      </c>
      <c r="CR390" s="122" t="s">
        <v>933</v>
      </c>
      <c r="CS390" s="122" t="s">
        <v>140</v>
      </c>
      <c r="CT390" s="122" t="s">
        <v>142</v>
      </c>
      <c r="CU390" s="122" t="s">
        <v>8584</v>
      </c>
      <c r="CV390" s="122" t="s">
        <v>8585</v>
      </c>
      <c r="CW390" s="122" t="s">
        <v>933</v>
      </c>
      <c r="CX390" s="122" t="s">
        <v>140</v>
      </c>
      <c r="CY390" s="122" t="s">
        <v>8586</v>
      </c>
      <c r="CZ390" s="122" t="s">
        <v>8584</v>
      </c>
    </row>
    <row r="391" spans="1:104" s="19" customFormat="1">
      <c r="A391" s="10">
        <v>390</v>
      </c>
      <c r="B391" s="23">
        <v>1310903089</v>
      </c>
      <c r="C391" s="181" t="s">
        <v>6474</v>
      </c>
      <c r="D391" s="24" t="s">
        <v>8587</v>
      </c>
      <c r="E391" s="24" t="s">
        <v>8588</v>
      </c>
      <c r="F391" s="24" t="s">
        <v>6594</v>
      </c>
      <c r="G391" s="24" t="s">
        <v>296</v>
      </c>
      <c r="H391" s="23" t="s">
        <v>8589</v>
      </c>
      <c r="I391" s="23" t="s">
        <v>181</v>
      </c>
      <c r="J391" s="25" t="s">
        <v>8590</v>
      </c>
      <c r="K391" s="23">
        <v>19</v>
      </c>
      <c r="L391" s="23"/>
      <c r="M391" s="23" t="s">
        <v>107</v>
      </c>
      <c r="N391" s="23" t="s">
        <v>966</v>
      </c>
      <c r="O391" s="181" t="s">
        <v>109</v>
      </c>
      <c r="P391" s="24" t="s">
        <v>8591</v>
      </c>
      <c r="Q391" s="23" t="s">
        <v>8592</v>
      </c>
      <c r="R391" s="26">
        <v>9433225191</v>
      </c>
      <c r="S391" s="26">
        <v>9804613803</v>
      </c>
      <c r="T391" s="123" t="s">
        <v>8593</v>
      </c>
      <c r="U391" s="123" t="s">
        <v>8594</v>
      </c>
      <c r="V391" s="23" t="s">
        <v>1598</v>
      </c>
      <c r="W391" s="23" t="s">
        <v>1598</v>
      </c>
      <c r="X391" s="23" t="s">
        <v>8595</v>
      </c>
      <c r="Y391" s="23" t="s">
        <v>8596</v>
      </c>
      <c r="Z391" s="23" t="s">
        <v>120</v>
      </c>
      <c r="AA391" s="23">
        <v>2011</v>
      </c>
      <c r="AB391" s="241">
        <v>90.8</v>
      </c>
      <c r="AC391" s="241">
        <v>90.8</v>
      </c>
      <c r="AD391" s="23">
        <v>627</v>
      </c>
      <c r="AE391" s="23">
        <v>700</v>
      </c>
      <c r="AF391" s="23" t="s">
        <v>920</v>
      </c>
      <c r="AG391" s="23" t="s">
        <v>920</v>
      </c>
      <c r="AH391" s="23" t="s">
        <v>8595</v>
      </c>
      <c r="AI391" s="23" t="s">
        <v>8597</v>
      </c>
      <c r="AJ391" s="23" t="s">
        <v>120</v>
      </c>
      <c r="AK391" s="23">
        <v>2013</v>
      </c>
      <c r="AL391" s="241">
        <v>87.4</v>
      </c>
      <c r="AM391" s="241">
        <v>87.4</v>
      </c>
      <c r="AN391" s="23">
        <v>435</v>
      </c>
      <c r="AO391" s="23">
        <v>500</v>
      </c>
      <c r="AP391" s="119"/>
      <c r="AQ391" s="119"/>
      <c r="AR391" s="23"/>
      <c r="AS391" s="23"/>
      <c r="AT391" s="23"/>
      <c r="AU391" s="23"/>
      <c r="AV391" s="23" t="s">
        <v>124</v>
      </c>
      <c r="AW391" s="23">
        <v>12743</v>
      </c>
      <c r="AX391" s="23">
        <v>12743</v>
      </c>
      <c r="AY391" s="23">
        <v>2013</v>
      </c>
      <c r="AZ391" s="23" t="s">
        <v>1650</v>
      </c>
      <c r="BA391" s="23" t="s">
        <v>6474</v>
      </c>
      <c r="BB391" s="23">
        <v>2013</v>
      </c>
      <c r="BC391" s="23">
        <v>2017</v>
      </c>
      <c r="BD391" s="23" t="s">
        <v>120</v>
      </c>
      <c r="BE391" s="29">
        <v>10900313106</v>
      </c>
      <c r="BF391" s="30">
        <v>131090110309</v>
      </c>
      <c r="BG391" s="28">
        <v>7.19</v>
      </c>
      <c r="BH391" s="28">
        <v>6.97</v>
      </c>
      <c r="BI391" s="28">
        <v>7.52</v>
      </c>
      <c r="BJ391" s="28">
        <v>8.15</v>
      </c>
      <c r="BK391" s="28">
        <v>8.5399999999999991</v>
      </c>
      <c r="BL391" s="17">
        <f t="shared" si="36"/>
        <v>7.6739999999999995</v>
      </c>
      <c r="BM391" s="31" t="s">
        <v>976</v>
      </c>
      <c r="BN391" s="119"/>
      <c r="BO391" s="119"/>
      <c r="BP391" s="119"/>
      <c r="BQ391" s="119"/>
      <c r="BR391" s="119" t="s">
        <v>8598</v>
      </c>
      <c r="BS391" s="119" t="s">
        <v>8599</v>
      </c>
      <c r="BT391" s="119"/>
      <c r="BU391" s="119"/>
      <c r="BV391" s="119"/>
      <c r="BW391" s="119"/>
      <c r="BX391" s="119"/>
      <c r="BY391" s="119"/>
      <c r="BZ391" s="119"/>
      <c r="CA391" s="119"/>
      <c r="CB391" s="119"/>
      <c r="CC391" s="119"/>
      <c r="CD391" s="24" t="s">
        <v>8600</v>
      </c>
      <c r="CE391" s="24" t="s">
        <v>8601</v>
      </c>
      <c r="CF391" s="24" t="s">
        <v>7034</v>
      </c>
      <c r="CG391" s="24" t="s">
        <v>412</v>
      </c>
      <c r="CH391" s="24" t="s">
        <v>8602</v>
      </c>
      <c r="CI391" s="24" t="s">
        <v>204</v>
      </c>
      <c r="CJ391" s="119"/>
      <c r="CK391" s="119"/>
      <c r="CL391" s="119"/>
      <c r="CM391" s="119"/>
      <c r="CN391" s="119"/>
      <c r="CO391" s="119"/>
      <c r="CP391" s="119"/>
      <c r="CQ391" s="24" t="s">
        <v>8603</v>
      </c>
      <c r="CR391" s="24" t="s">
        <v>2361</v>
      </c>
      <c r="CS391" s="119" t="s">
        <v>2361</v>
      </c>
      <c r="CT391" s="119" t="s">
        <v>142</v>
      </c>
      <c r="CU391" s="24">
        <v>736101</v>
      </c>
      <c r="CV391" s="119" t="s">
        <v>8604</v>
      </c>
      <c r="CW391" s="119" t="s">
        <v>1537</v>
      </c>
      <c r="CX391" s="119" t="s">
        <v>140</v>
      </c>
      <c r="CY391" s="119" t="s">
        <v>142</v>
      </c>
      <c r="CZ391" s="24">
        <v>700084</v>
      </c>
    </row>
    <row r="392" spans="1:104" s="19" customFormat="1">
      <c r="A392" s="10">
        <v>391</v>
      </c>
      <c r="B392" s="23">
        <v>1310903067</v>
      </c>
      <c r="C392" s="181" t="s">
        <v>6474</v>
      </c>
      <c r="D392" s="24" t="s">
        <v>8605</v>
      </c>
      <c r="E392" s="24" t="s">
        <v>3237</v>
      </c>
      <c r="F392" s="24"/>
      <c r="G392" s="24" t="s">
        <v>102</v>
      </c>
      <c r="H392" s="23" t="s">
        <v>8606</v>
      </c>
      <c r="I392" s="23" t="s">
        <v>181</v>
      </c>
      <c r="J392" s="25" t="s">
        <v>8607</v>
      </c>
      <c r="K392" s="23">
        <v>22</v>
      </c>
      <c r="L392" s="23" t="s">
        <v>148</v>
      </c>
      <c r="M392" s="23" t="s">
        <v>107</v>
      </c>
      <c r="N392" s="23" t="s">
        <v>966</v>
      </c>
      <c r="O392" s="181" t="s">
        <v>109</v>
      </c>
      <c r="P392" s="24" t="s">
        <v>5270</v>
      </c>
      <c r="Q392" s="23" t="s">
        <v>8608</v>
      </c>
      <c r="R392" s="26">
        <v>7278325043</v>
      </c>
      <c r="S392" s="26">
        <v>9874833145</v>
      </c>
      <c r="T392" s="123" t="s">
        <v>8609</v>
      </c>
      <c r="U392" s="123" t="s">
        <v>8610</v>
      </c>
      <c r="V392" s="23" t="s">
        <v>8611</v>
      </c>
      <c r="W392" s="23" t="s">
        <v>8612</v>
      </c>
      <c r="X392" s="23" t="s">
        <v>8613</v>
      </c>
      <c r="Y392" s="23" t="s">
        <v>8614</v>
      </c>
      <c r="Z392" s="23" t="s">
        <v>120</v>
      </c>
      <c r="AA392" s="23">
        <v>2011</v>
      </c>
      <c r="AB392" s="241">
        <v>93.2</v>
      </c>
      <c r="AC392" s="241">
        <v>91.142857142857153</v>
      </c>
      <c r="AD392" s="23">
        <v>638</v>
      </c>
      <c r="AE392" s="23">
        <v>700</v>
      </c>
      <c r="AF392" s="23" t="s">
        <v>8615</v>
      </c>
      <c r="AG392" s="23" t="s">
        <v>8616</v>
      </c>
      <c r="AH392" s="23" t="s">
        <v>8617</v>
      </c>
      <c r="AI392" s="23" t="s">
        <v>8618</v>
      </c>
      <c r="AJ392" s="23" t="s">
        <v>120</v>
      </c>
      <c r="AK392" s="23">
        <v>2013</v>
      </c>
      <c r="AL392" s="241">
        <v>86</v>
      </c>
      <c r="AM392" s="241">
        <v>86</v>
      </c>
      <c r="AN392" s="23">
        <v>430</v>
      </c>
      <c r="AO392" s="23">
        <v>500</v>
      </c>
      <c r="AP392" s="23"/>
      <c r="AQ392" s="23"/>
      <c r="AR392" s="23"/>
      <c r="AS392" s="23"/>
      <c r="AT392" s="23"/>
      <c r="AU392" s="28"/>
      <c r="AV392" s="23" t="s">
        <v>124</v>
      </c>
      <c r="AW392" s="23"/>
      <c r="AX392" s="23">
        <v>15556</v>
      </c>
      <c r="AY392" s="23">
        <v>2013</v>
      </c>
      <c r="AZ392" s="23" t="s">
        <v>125</v>
      </c>
      <c r="BA392" s="23" t="s">
        <v>6474</v>
      </c>
      <c r="BB392" s="23">
        <v>2013</v>
      </c>
      <c r="BC392" s="23">
        <v>2017</v>
      </c>
      <c r="BD392" s="23" t="s">
        <v>120</v>
      </c>
      <c r="BE392" s="29">
        <v>10900313107</v>
      </c>
      <c r="BF392" s="30">
        <v>131090110310</v>
      </c>
      <c r="BG392" s="28">
        <v>7.59</v>
      </c>
      <c r="BH392" s="28">
        <v>7.41</v>
      </c>
      <c r="BI392" s="28">
        <v>8.1</v>
      </c>
      <c r="BJ392" s="28">
        <v>8.3800000000000008</v>
      </c>
      <c r="BK392" s="28">
        <v>8.5</v>
      </c>
      <c r="BL392" s="17">
        <f t="shared" si="36"/>
        <v>7.9960000000000004</v>
      </c>
      <c r="BM392" s="31" t="s">
        <v>976</v>
      </c>
      <c r="BN392" s="32"/>
      <c r="BO392" s="33"/>
      <c r="BP392" s="33"/>
      <c r="BQ392" s="34"/>
      <c r="BR392" s="119" t="s">
        <v>8619</v>
      </c>
      <c r="BS392" s="119" t="s">
        <v>5364</v>
      </c>
      <c r="BT392" s="23"/>
      <c r="BU392" s="23"/>
      <c r="BV392" s="23"/>
      <c r="BW392" s="23" t="s">
        <v>8182</v>
      </c>
      <c r="BX392" s="34"/>
      <c r="BY392" s="34"/>
      <c r="BZ392" s="23"/>
      <c r="CA392" s="23" t="s">
        <v>8620</v>
      </c>
      <c r="CB392" s="23" t="s">
        <v>8621</v>
      </c>
      <c r="CC392" s="23" t="s">
        <v>8622</v>
      </c>
      <c r="CD392" s="23" t="s">
        <v>8623</v>
      </c>
      <c r="CE392" s="23" t="s">
        <v>288</v>
      </c>
      <c r="CF392" s="23"/>
      <c r="CG392" s="23"/>
      <c r="CH392" s="23" t="s">
        <v>8624</v>
      </c>
      <c r="CI392" s="23" t="s">
        <v>171</v>
      </c>
      <c r="CJ392" s="23"/>
      <c r="CK392" s="23"/>
      <c r="CL392" s="23"/>
      <c r="CM392" s="23"/>
      <c r="CN392" s="23"/>
      <c r="CO392" s="23"/>
      <c r="CP392" s="23"/>
      <c r="CQ392" s="23" t="s">
        <v>8625</v>
      </c>
      <c r="CR392" s="23" t="s">
        <v>8626</v>
      </c>
      <c r="CS392" s="119" t="s">
        <v>1338</v>
      </c>
      <c r="CT392" s="119" t="s">
        <v>142</v>
      </c>
      <c r="CU392" s="24">
        <v>700122</v>
      </c>
      <c r="CV392" s="119" t="s">
        <v>8625</v>
      </c>
      <c r="CW392" s="119" t="s">
        <v>8626</v>
      </c>
      <c r="CX392" s="119" t="s">
        <v>1338</v>
      </c>
      <c r="CY392" s="119" t="s">
        <v>142</v>
      </c>
      <c r="CZ392" s="24">
        <v>700122</v>
      </c>
    </row>
    <row r="393" spans="1:104" s="19" customFormat="1">
      <c r="A393" s="10">
        <v>392</v>
      </c>
      <c r="B393" s="181">
        <v>1310903056</v>
      </c>
      <c r="C393" s="181" t="s">
        <v>6474</v>
      </c>
      <c r="D393" s="122" t="s">
        <v>8627</v>
      </c>
      <c r="E393" s="122" t="s">
        <v>3237</v>
      </c>
      <c r="F393" s="122"/>
      <c r="G393" s="122" t="s">
        <v>179</v>
      </c>
      <c r="H393" s="181" t="s">
        <v>8628</v>
      </c>
      <c r="I393" s="181" t="s">
        <v>181</v>
      </c>
      <c r="J393" s="183" t="s">
        <v>8629</v>
      </c>
      <c r="K393" s="181">
        <v>21</v>
      </c>
      <c r="L393" s="181" t="s">
        <v>323</v>
      </c>
      <c r="M393" s="181" t="s">
        <v>149</v>
      </c>
      <c r="N393" s="181" t="s">
        <v>966</v>
      </c>
      <c r="O393" s="181" t="s">
        <v>109</v>
      </c>
      <c r="P393" s="122" t="s">
        <v>8630</v>
      </c>
      <c r="Q393" s="181"/>
      <c r="R393" s="184">
        <v>8116000273</v>
      </c>
      <c r="S393" s="184">
        <v>9934854050</v>
      </c>
      <c r="T393" s="185" t="s">
        <v>8631</v>
      </c>
      <c r="U393" s="185" t="s">
        <v>8632</v>
      </c>
      <c r="V393" s="181" t="s">
        <v>1421</v>
      </c>
      <c r="W393" s="181" t="s">
        <v>192</v>
      </c>
      <c r="X393" s="181" t="s">
        <v>3342</v>
      </c>
      <c r="Y393" s="181" t="s">
        <v>8633</v>
      </c>
      <c r="Z393" s="181" t="s">
        <v>120</v>
      </c>
      <c r="AA393" s="181">
        <v>2010</v>
      </c>
      <c r="AB393" s="186">
        <v>89.3</v>
      </c>
      <c r="AC393" s="186">
        <v>89.3</v>
      </c>
      <c r="AD393" s="181">
        <v>446.5</v>
      </c>
      <c r="AE393" s="181">
        <v>500</v>
      </c>
      <c r="AF393" s="181" t="s">
        <v>878</v>
      </c>
      <c r="AG393" s="181" t="s">
        <v>192</v>
      </c>
      <c r="AH393" s="181" t="s">
        <v>8634</v>
      </c>
      <c r="AI393" s="181" t="s">
        <v>8635</v>
      </c>
      <c r="AJ393" s="181" t="s">
        <v>120</v>
      </c>
      <c r="AK393" s="181">
        <v>2013</v>
      </c>
      <c r="AL393" s="186">
        <v>73.2</v>
      </c>
      <c r="AM393" s="186">
        <v>73.2</v>
      </c>
      <c r="AN393" s="181">
        <v>358</v>
      </c>
      <c r="AO393" s="181">
        <v>500</v>
      </c>
      <c r="AP393" s="181"/>
      <c r="AQ393" s="181"/>
      <c r="AR393" s="181"/>
      <c r="AS393" s="181"/>
      <c r="AT393" s="181"/>
      <c r="AU393" s="187"/>
      <c r="AV393" s="181" t="s">
        <v>124</v>
      </c>
      <c r="AW393" s="181"/>
      <c r="AX393" s="181">
        <v>14930</v>
      </c>
      <c r="AY393" s="181">
        <v>2013</v>
      </c>
      <c r="AZ393" s="181" t="s">
        <v>1650</v>
      </c>
      <c r="BA393" s="181" t="s">
        <v>6474</v>
      </c>
      <c r="BB393" s="181">
        <v>2013</v>
      </c>
      <c r="BC393" s="181">
        <v>2017</v>
      </c>
      <c r="BD393" s="181" t="s">
        <v>120</v>
      </c>
      <c r="BE393" s="189">
        <v>10900313108</v>
      </c>
      <c r="BF393" s="190">
        <v>131090110311</v>
      </c>
      <c r="BG393" s="187">
        <v>6.93</v>
      </c>
      <c r="BH393" s="187">
        <v>6.79</v>
      </c>
      <c r="BI393" s="187">
        <v>6.83</v>
      </c>
      <c r="BJ393" s="187">
        <v>7.12</v>
      </c>
      <c r="BK393" s="187">
        <v>6.42</v>
      </c>
      <c r="BL393" s="17">
        <f t="shared" si="36"/>
        <v>6.8179999999999996</v>
      </c>
      <c r="BM393" s="191" t="s">
        <v>195</v>
      </c>
      <c r="BN393" s="192">
        <v>1</v>
      </c>
      <c r="BO393" s="193" t="s">
        <v>195</v>
      </c>
      <c r="BP393" s="193" t="s">
        <v>196</v>
      </c>
      <c r="BQ393" s="188">
        <v>1</v>
      </c>
      <c r="BR393" s="122" t="s">
        <v>7492</v>
      </c>
      <c r="BS393" s="122" t="s">
        <v>127</v>
      </c>
      <c r="BT393" s="122"/>
      <c r="BU393" s="122"/>
      <c r="BV393" s="122"/>
      <c r="BW393" s="122" t="s">
        <v>8636</v>
      </c>
      <c r="BX393" s="188"/>
      <c r="BY393" s="188"/>
      <c r="BZ393" s="194"/>
      <c r="CA393" s="122"/>
      <c r="CB393" s="122"/>
      <c r="CC393" s="122"/>
      <c r="CD393" s="122" t="s">
        <v>8637</v>
      </c>
      <c r="CE393" s="122" t="s">
        <v>4804</v>
      </c>
      <c r="CF393" s="122"/>
      <c r="CG393" s="122"/>
      <c r="CH393" s="122" t="s">
        <v>8638</v>
      </c>
      <c r="CI393" s="122" t="s">
        <v>204</v>
      </c>
      <c r="CJ393" s="122"/>
      <c r="CK393" s="122"/>
      <c r="CL393" s="122"/>
      <c r="CM393" s="122"/>
      <c r="CN393" s="122"/>
      <c r="CO393" s="122"/>
      <c r="CP393" s="122"/>
      <c r="CQ393" s="122" t="s">
        <v>8639</v>
      </c>
      <c r="CR393" s="122" t="s">
        <v>4128</v>
      </c>
      <c r="CS393" s="122" t="s">
        <v>4128</v>
      </c>
      <c r="CT393" s="122" t="s">
        <v>175</v>
      </c>
      <c r="CU393" s="122">
        <v>854301</v>
      </c>
      <c r="CV393" s="122" t="s">
        <v>7502</v>
      </c>
      <c r="CW393" s="122" t="s">
        <v>3107</v>
      </c>
      <c r="CX393" s="122" t="s">
        <v>140</v>
      </c>
      <c r="CY393" s="122" t="s">
        <v>142</v>
      </c>
      <c r="CZ393" s="122">
        <v>700094</v>
      </c>
    </row>
    <row r="394" spans="1:104" s="19" customFormat="1">
      <c r="A394" s="10">
        <v>393</v>
      </c>
      <c r="B394" s="181">
        <v>1310903063</v>
      </c>
      <c r="C394" s="181" t="s">
        <v>6474</v>
      </c>
      <c r="D394" s="122" t="s">
        <v>8640</v>
      </c>
      <c r="E394" s="122" t="s">
        <v>8641</v>
      </c>
      <c r="F394" s="122"/>
      <c r="G394" s="122" t="s">
        <v>2928</v>
      </c>
      <c r="H394" s="181" t="s">
        <v>8642</v>
      </c>
      <c r="I394" s="181" t="s">
        <v>181</v>
      </c>
      <c r="J394" s="183" t="s">
        <v>1142</v>
      </c>
      <c r="K394" s="181">
        <v>21</v>
      </c>
      <c r="L394" s="181" t="s">
        <v>506</v>
      </c>
      <c r="M394" s="181" t="s">
        <v>107</v>
      </c>
      <c r="N394" s="23" t="s">
        <v>966</v>
      </c>
      <c r="O394" s="181" t="s">
        <v>109</v>
      </c>
      <c r="P394" s="122" t="s">
        <v>8643</v>
      </c>
      <c r="Q394" s="181" t="s">
        <v>8644</v>
      </c>
      <c r="R394" s="184" t="s">
        <v>8645</v>
      </c>
      <c r="S394" s="184" t="s">
        <v>8646</v>
      </c>
      <c r="T394" s="185" t="s">
        <v>8647</v>
      </c>
      <c r="U394" s="185" t="s">
        <v>8648</v>
      </c>
      <c r="V394" s="181" t="s">
        <v>378</v>
      </c>
      <c r="W394" s="181" t="s">
        <v>188</v>
      </c>
      <c r="X394" s="181" t="s">
        <v>8649</v>
      </c>
      <c r="Y394" s="181" t="s">
        <v>4254</v>
      </c>
      <c r="Z394" s="181" t="s">
        <v>120</v>
      </c>
      <c r="AA394" s="181">
        <v>2011</v>
      </c>
      <c r="AB394" s="186">
        <v>95</v>
      </c>
      <c r="AC394" s="186">
        <v>95</v>
      </c>
      <c r="AD394" s="181">
        <v>475</v>
      </c>
      <c r="AE394" s="181">
        <v>500</v>
      </c>
      <c r="AF394" s="181" t="s">
        <v>707</v>
      </c>
      <c r="AG394" s="181" t="s">
        <v>188</v>
      </c>
      <c r="AH394" s="181" t="s">
        <v>8649</v>
      </c>
      <c r="AI394" s="181" t="s">
        <v>8650</v>
      </c>
      <c r="AJ394" s="181" t="s">
        <v>120</v>
      </c>
      <c r="AK394" s="181">
        <v>2013</v>
      </c>
      <c r="AL394" s="186">
        <v>87</v>
      </c>
      <c r="AM394" s="186">
        <v>87</v>
      </c>
      <c r="AN394" s="181">
        <v>435</v>
      </c>
      <c r="AO394" s="181">
        <v>500</v>
      </c>
      <c r="AP394" s="181"/>
      <c r="AQ394" s="181"/>
      <c r="AR394" s="181"/>
      <c r="AS394" s="181"/>
      <c r="AT394" s="181"/>
      <c r="AU394" s="187"/>
      <c r="AV394" s="181" t="s">
        <v>124</v>
      </c>
      <c r="AW394" s="181"/>
      <c r="AX394" s="181">
        <v>12583</v>
      </c>
      <c r="AY394" s="181">
        <v>2013</v>
      </c>
      <c r="AZ394" s="181" t="s">
        <v>125</v>
      </c>
      <c r="BA394" s="23" t="s">
        <v>6474</v>
      </c>
      <c r="BB394" s="181">
        <v>2013</v>
      </c>
      <c r="BC394" s="181">
        <v>2017</v>
      </c>
      <c r="BD394" s="181" t="s">
        <v>120</v>
      </c>
      <c r="BE394" s="189">
        <v>10900313109</v>
      </c>
      <c r="BF394" s="190">
        <v>131090110312</v>
      </c>
      <c r="BG394" s="187">
        <v>8.81</v>
      </c>
      <c r="BH394" s="187">
        <v>8.41</v>
      </c>
      <c r="BI394" s="187">
        <v>9.14</v>
      </c>
      <c r="BJ394" s="187">
        <v>9.1199999999999992</v>
      </c>
      <c r="BK394" s="187">
        <v>9.15</v>
      </c>
      <c r="BL394" s="17">
        <f t="shared" si="36"/>
        <v>8.9259999999999984</v>
      </c>
      <c r="BM394" s="191" t="s">
        <v>976</v>
      </c>
      <c r="BN394" s="192"/>
      <c r="BO394" s="193"/>
      <c r="BP394" s="193"/>
      <c r="BQ394" s="188"/>
      <c r="BR394" s="194" t="s">
        <v>6888</v>
      </c>
      <c r="BS394" s="194" t="s">
        <v>4458</v>
      </c>
      <c r="BT394" s="181"/>
      <c r="BU394" s="181"/>
      <c r="BV394" s="194"/>
      <c r="BW394" s="181" t="s">
        <v>8651</v>
      </c>
      <c r="BX394" s="188"/>
      <c r="BY394" s="188"/>
      <c r="BZ394" s="194" t="s">
        <v>8652</v>
      </c>
      <c r="CA394" s="181" t="s">
        <v>8653</v>
      </c>
      <c r="CB394" s="181" t="s">
        <v>8654</v>
      </c>
      <c r="CC394" s="181" t="s">
        <v>8655</v>
      </c>
      <c r="CD394" s="181" t="s">
        <v>8656</v>
      </c>
      <c r="CE394" s="181" t="s">
        <v>8657</v>
      </c>
      <c r="CF394" s="181"/>
      <c r="CG394" s="181"/>
      <c r="CH394" s="181" t="s">
        <v>8658</v>
      </c>
      <c r="CI394" s="181" t="s">
        <v>204</v>
      </c>
      <c r="CJ394" s="181"/>
      <c r="CK394" s="181"/>
      <c r="CL394" s="181"/>
      <c r="CM394" s="181"/>
      <c r="CN394" s="181"/>
      <c r="CO394" s="181"/>
      <c r="CP394" s="181"/>
      <c r="CQ394" s="181" t="s">
        <v>8659</v>
      </c>
      <c r="CR394" s="181" t="s">
        <v>862</v>
      </c>
      <c r="CS394" s="194" t="s">
        <v>862</v>
      </c>
      <c r="CT394" s="194" t="s">
        <v>142</v>
      </c>
      <c r="CU394" s="122">
        <v>711302</v>
      </c>
      <c r="CV394" s="194" t="s">
        <v>8659</v>
      </c>
      <c r="CW394" s="194" t="s">
        <v>862</v>
      </c>
      <c r="CX394" s="194" t="s">
        <v>862</v>
      </c>
      <c r="CY394" s="194" t="s">
        <v>142</v>
      </c>
      <c r="CZ394" s="122">
        <v>711302</v>
      </c>
    </row>
    <row r="395" spans="1:104" s="19" customFormat="1">
      <c r="A395" s="10">
        <v>394</v>
      </c>
      <c r="B395" s="181">
        <v>1310903058</v>
      </c>
      <c r="C395" s="181" t="s">
        <v>6474</v>
      </c>
      <c r="D395" s="122" t="s">
        <v>8660</v>
      </c>
      <c r="E395" s="122" t="s">
        <v>8661</v>
      </c>
      <c r="F395" s="122"/>
      <c r="G395" s="122" t="s">
        <v>993</v>
      </c>
      <c r="H395" s="181" t="s">
        <v>8662</v>
      </c>
      <c r="I395" s="181" t="s">
        <v>181</v>
      </c>
      <c r="J395" s="183" t="s">
        <v>8663</v>
      </c>
      <c r="K395" s="181">
        <v>21</v>
      </c>
      <c r="L395" s="181" t="s">
        <v>148</v>
      </c>
      <c r="M395" s="181" t="s">
        <v>107</v>
      </c>
      <c r="N395" s="181" t="s">
        <v>966</v>
      </c>
      <c r="O395" s="181" t="s">
        <v>109</v>
      </c>
      <c r="P395" s="122" t="s">
        <v>8664</v>
      </c>
      <c r="Q395" s="181"/>
      <c r="R395" s="184">
        <v>9831680660</v>
      </c>
      <c r="S395" s="184">
        <v>9748768578</v>
      </c>
      <c r="T395" s="185" t="s">
        <v>8665</v>
      </c>
      <c r="U395" s="185" t="s">
        <v>8666</v>
      </c>
      <c r="V395" s="181" t="s">
        <v>7603</v>
      </c>
      <c r="W395" s="181" t="s">
        <v>224</v>
      </c>
      <c r="X395" s="181" t="s">
        <v>943</v>
      </c>
      <c r="Y395" s="181" t="s">
        <v>7605</v>
      </c>
      <c r="Z395" s="181" t="s">
        <v>120</v>
      </c>
      <c r="AA395" s="181">
        <v>2011</v>
      </c>
      <c r="AB395" s="186">
        <v>71.599999999999994</v>
      </c>
      <c r="AC395" s="186">
        <v>71.599999999999994</v>
      </c>
      <c r="AD395" s="181">
        <v>573</v>
      </c>
      <c r="AE395" s="181">
        <v>800</v>
      </c>
      <c r="AF395" s="181" t="s">
        <v>356</v>
      </c>
      <c r="AG395" s="181" t="s">
        <v>279</v>
      </c>
      <c r="AH395" s="181" t="s">
        <v>943</v>
      </c>
      <c r="AI395" s="181" t="s">
        <v>8667</v>
      </c>
      <c r="AJ395" s="181" t="s">
        <v>120</v>
      </c>
      <c r="AK395" s="181">
        <v>2013</v>
      </c>
      <c r="AL395" s="186">
        <v>67.2</v>
      </c>
      <c r="AM395" s="186">
        <v>69.099999999999994</v>
      </c>
      <c r="AN395" s="181">
        <v>484</v>
      </c>
      <c r="AO395" s="181">
        <v>700</v>
      </c>
      <c r="AP395" s="181"/>
      <c r="AQ395" s="181"/>
      <c r="AR395" s="181"/>
      <c r="AS395" s="181"/>
      <c r="AT395" s="181"/>
      <c r="AU395" s="187"/>
      <c r="AV395" s="181" t="s">
        <v>124</v>
      </c>
      <c r="AW395" s="181"/>
      <c r="AX395" s="181">
        <v>10149</v>
      </c>
      <c r="AY395" s="181">
        <v>2013</v>
      </c>
      <c r="AZ395" s="181" t="s">
        <v>125</v>
      </c>
      <c r="BA395" s="181" t="s">
        <v>6474</v>
      </c>
      <c r="BB395" s="181">
        <v>2013</v>
      </c>
      <c r="BC395" s="181">
        <v>2017</v>
      </c>
      <c r="BD395" s="181" t="s">
        <v>120</v>
      </c>
      <c r="BE395" s="189">
        <v>10900313110</v>
      </c>
      <c r="BF395" s="190">
        <v>131090110313</v>
      </c>
      <c r="BG395" s="187">
        <v>7.63</v>
      </c>
      <c r="BH395" s="187">
        <v>7.93</v>
      </c>
      <c r="BI395" s="187">
        <v>7.9</v>
      </c>
      <c r="BJ395" s="187">
        <v>7.5</v>
      </c>
      <c r="BK395" s="187">
        <v>7.65</v>
      </c>
      <c r="BL395" s="17">
        <f t="shared" si="36"/>
        <v>7.7219999999999995</v>
      </c>
      <c r="BM395" s="191" t="s">
        <v>976</v>
      </c>
      <c r="BN395" s="192"/>
      <c r="BO395" s="193" t="s">
        <v>976</v>
      </c>
      <c r="BP395" s="193"/>
      <c r="BQ395" s="188"/>
      <c r="BR395" s="122" t="s">
        <v>8668</v>
      </c>
      <c r="BS395" s="122" t="s">
        <v>5776</v>
      </c>
      <c r="BT395" s="122"/>
      <c r="BU395" s="122"/>
      <c r="BV395" s="122"/>
      <c r="BW395" s="122" t="s">
        <v>8669</v>
      </c>
      <c r="BX395" s="188"/>
      <c r="BY395" s="188"/>
      <c r="BZ395" s="194"/>
      <c r="CA395" s="122"/>
      <c r="CB395" s="122" t="s">
        <v>8670</v>
      </c>
      <c r="CC395" s="122" t="s">
        <v>8671</v>
      </c>
      <c r="CD395" s="122" t="s">
        <v>8672</v>
      </c>
      <c r="CE395" s="122" t="s">
        <v>235</v>
      </c>
      <c r="CF395" s="122" t="s">
        <v>8673</v>
      </c>
      <c r="CG395" s="122"/>
      <c r="CH395" s="122" t="s">
        <v>8674</v>
      </c>
      <c r="CI395" s="122" t="s">
        <v>171</v>
      </c>
      <c r="CJ395" s="122"/>
      <c r="CK395" s="122"/>
      <c r="CL395" s="122"/>
      <c r="CM395" s="122"/>
      <c r="CN395" s="122"/>
      <c r="CO395" s="122"/>
      <c r="CP395" s="122"/>
      <c r="CQ395" s="122" t="s">
        <v>8675</v>
      </c>
      <c r="CR395" s="122" t="s">
        <v>140</v>
      </c>
      <c r="CS395" s="122" t="s">
        <v>1711</v>
      </c>
      <c r="CT395" s="122" t="s">
        <v>142</v>
      </c>
      <c r="CU395" s="122">
        <v>700034</v>
      </c>
      <c r="CV395" s="122" t="s">
        <v>8675</v>
      </c>
      <c r="CW395" s="122" t="s">
        <v>140</v>
      </c>
      <c r="CX395" s="122" t="s">
        <v>1711</v>
      </c>
      <c r="CY395" s="122" t="s">
        <v>142</v>
      </c>
      <c r="CZ395" s="122">
        <v>700034</v>
      </c>
    </row>
    <row r="396" spans="1:104" s="19" customFormat="1">
      <c r="A396" s="10">
        <v>395</v>
      </c>
      <c r="B396" s="181">
        <v>1310903383</v>
      </c>
      <c r="C396" s="181" t="s">
        <v>6474</v>
      </c>
      <c r="D396" s="122" t="s">
        <v>8676</v>
      </c>
      <c r="E396" s="122" t="s">
        <v>8677</v>
      </c>
      <c r="F396" s="122"/>
      <c r="G396" s="122" t="s">
        <v>8678</v>
      </c>
      <c r="H396" s="181" t="s">
        <v>8679</v>
      </c>
      <c r="I396" s="181" t="s">
        <v>181</v>
      </c>
      <c r="J396" s="183" t="s">
        <v>8680</v>
      </c>
      <c r="K396" s="181">
        <v>20</v>
      </c>
      <c r="L396" s="181" t="s">
        <v>148</v>
      </c>
      <c r="M396" s="181" t="s">
        <v>107</v>
      </c>
      <c r="N396" s="181" t="s">
        <v>966</v>
      </c>
      <c r="O396" s="181" t="s">
        <v>109</v>
      </c>
      <c r="P396" s="122" t="s">
        <v>8681</v>
      </c>
      <c r="Q396" s="181">
        <v>9903367884</v>
      </c>
      <c r="R396" s="184">
        <v>8013086763</v>
      </c>
      <c r="S396" s="184"/>
      <c r="T396" s="185" t="s">
        <v>8682</v>
      </c>
      <c r="U396" s="185" t="s">
        <v>8683</v>
      </c>
      <c r="V396" s="181" t="s">
        <v>725</v>
      </c>
      <c r="W396" s="181" t="s">
        <v>330</v>
      </c>
      <c r="X396" s="181" t="s">
        <v>8684</v>
      </c>
      <c r="Y396" s="181" t="s">
        <v>8685</v>
      </c>
      <c r="Z396" s="181" t="s">
        <v>333</v>
      </c>
      <c r="AA396" s="181">
        <v>2011</v>
      </c>
      <c r="AB396" s="186">
        <v>87</v>
      </c>
      <c r="AC396" s="186">
        <v>87</v>
      </c>
      <c r="AD396" s="181">
        <v>696</v>
      </c>
      <c r="AE396" s="181">
        <v>800</v>
      </c>
      <c r="AF396" s="181" t="s">
        <v>356</v>
      </c>
      <c r="AG396" s="181" t="s">
        <v>334</v>
      </c>
      <c r="AH396" s="181" t="s">
        <v>8684</v>
      </c>
      <c r="AI396" s="181" t="s">
        <v>8686</v>
      </c>
      <c r="AJ396" s="181" t="s">
        <v>333</v>
      </c>
      <c r="AK396" s="181">
        <v>2013</v>
      </c>
      <c r="AL396" s="186">
        <v>85.2</v>
      </c>
      <c r="AM396" s="186">
        <v>82</v>
      </c>
      <c r="AN396" s="181">
        <v>574</v>
      </c>
      <c r="AO396" s="181">
        <v>700</v>
      </c>
      <c r="AP396" s="181"/>
      <c r="AQ396" s="181"/>
      <c r="AR396" s="181"/>
      <c r="AS396" s="181"/>
      <c r="AT396" s="181"/>
      <c r="AU396" s="187"/>
      <c r="AV396" s="181" t="s">
        <v>124</v>
      </c>
      <c r="AW396" s="181"/>
      <c r="AX396" s="181">
        <v>12496</v>
      </c>
      <c r="AY396" s="181">
        <v>2013</v>
      </c>
      <c r="AZ396" s="181" t="s">
        <v>125</v>
      </c>
      <c r="BA396" s="181" t="s">
        <v>6474</v>
      </c>
      <c r="BB396" s="181">
        <v>2013</v>
      </c>
      <c r="BC396" s="181">
        <v>2017</v>
      </c>
      <c r="BD396" s="181" t="s">
        <v>120</v>
      </c>
      <c r="BE396" s="189">
        <v>10900313111</v>
      </c>
      <c r="BF396" s="190">
        <v>131090110314</v>
      </c>
      <c r="BG396" s="187">
        <v>7.52</v>
      </c>
      <c r="BH396" s="187">
        <v>7.1</v>
      </c>
      <c r="BI396" s="187">
        <v>7.83</v>
      </c>
      <c r="BJ396" s="187">
        <v>8.27</v>
      </c>
      <c r="BK396" s="187">
        <v>7.69</v>
      </c>
      <c r="BL396" s="17">
        <f t="shared" si="36"/>
        <v>7.6819999999999995</v>
      </c>
      <c r="BM396" s="191" t="s">
        <v>976</v>
      </c>
      <c r="BN396" s="192"/>
      <c r="BO396" s="193" t="s">
        <v>976</v>
      </c>
      <c r="BP396" s="193"/>
      <c r="BQ396" s="188"/>
      <c r="BR396" s="122" t="s">
        <v>8687</v>
      </c>
      <c r="BS396" s="122" t="s">
        <v>948</v>
      </c>
      <c r="BT396" s="122"/>
      <c r="BU396" s="122"/>
      <c r="BV396" s="122"/>
      <c r="BW396" s="122"/>
      <c r="BX396" s="188"/>
      <c r="BY396" s="188"/>
      <c r="BZ396" s="194"/>
      <c r="CA396" s="122"/>
      <c r="CB396" s="122"/>
      <c r="CC396" s="122"/>
      <c r="CD396" s="122" t="s">
        <v>8688</v>
      </c>
      <c r="CE396" s="122" t="s">
        <v>8689</v>
      </c>
      <c r="CF396" s="122"/>
      <c r="CG396" s="122"/>
      <c r="CH396" s="122" t="s">
        <v>8690</v>
      </c>
      <c r="CI396" s="122" t="s">
        <v>204</v>
      </c>
      <c r="CJ396" s="122"/>
      <c r="CK396" s="122"/>
      <c r="CL396" s="122"/>
      <c r="CM396" s="122"/>
      <c r="CN396" s="122"/>
      <c r="CO396" s="122"/>
      <c r="CP396" s="122"/>
      <c r="CQ396" s="122" t="s">
        <v>8691</v>
      </c>
      <c r="CR396" s="122" t="s">
        <v>140</v>
      </c>
      <c r="CS396" s="122" t="s">
        <v>140</v>
      </c>
      <c r="CT396" s="122" t="s">
        <v>142</v>
      </c>
      <c r="CU396" s="122">
        <v>700033</v>
      </c>
      <c r="CV396" s="122" t="s">
        <v>8691</v>
      </c>
      <c r="CW396" s="122" t="s">
        <v>140</v>
      </c>
      <c r="CX396" s="122" t="s">
        <v>140</v>
      </c>
      <c r="CY396" s="122" t="s">
        <v>142</v>
      </c>
      <c r="CZ396" s="122">
        <v>700033</v>
      </c>
    </row>
    <row r="397" spans="1:104" s="19" customFormat="1">
      <c r="A397" s="10">
        <v>396</v>
      </c>
      <c r="B397" s="181">
        <v>1310903081</v>
      </c>
      <c r="C397" s="181" t="s">
        <v>6474</v>
      </c>
      <c r="D397" s="122" t="s">
        <v>8692</v>
      </c>
      <c r="E397" s="122" t="s">
        <v>1220</v>
      </c>
      <c r="F397" s="122"/>
      <c r="G397" s="122" t="s">
        <v>8693</v>
      </c>
      <c r="H397" s="181" t="s">
        <v>8694</v>
      </c>
      <c r="I397" s="181" t="s">
        <v>181</v>
      </c>
      <c r="J397" s="183" t="s">
        <v>8695</v>
      </c>
      <c r="K397" s="181">
        <v>20</v>
      </c>
      <c r="L397" s="181" t="s">
        <v>106</v>
      </c>
      <c r="M397" s="181" t="s">
        <v>107</v>
      </c>
      <c r="N397" s="23" t="s">
        <v>966</v>
      </c>
      <c r="O397" s="181" t="s">
        <v>109</v>
      </c>
      <c r="P397" s="122" t="s">
        <v>8696</v>
      </c>
      <c r="Q397" s="181"/>
      <c r="R397" s="184">
        <v>8336800893</v>
      </c>
      <c r="S397" s="184">
        <v>9831716282</v>
      </c>
      <c r="T397" s="185" t="s">
        <v>8697</v>
      </c>
      <c r="U397" s="122"/>
      <c r="V397" s="181" t="s">
        <v>3307</v>
      </c>
      <c r="W397" s="181" t="s">
        <v>330</v>
      </c>
      <c r="X397" s="181" t="s">
        <v>8698</v>
      </c>
      <c r="Y397" s="181" t="s">
        <v>8699</v>
      </c>
      <c r="Z397" s="181" t="s">
        <v>333</v>
      </c>
      <c r="AA397" s="181">
        <v>2011</v>
      </c>
      <c r="AB397" s="186">
        <v>79.87</v>
      </c>
      <c r="AC397" s="186">
        <v>79.87</v>
      </c>
      <c r="AD397" s="181">
        <v>639</v>
      </c>
      <c r="AE397" s="181">
        <v>800</v>
      </c>
      <c r="AF397" s="181" t="s">
        <v>356</v>
      </c>
      <c r="AG397" s="181" t="s">
        <v>334</v>
      </c>
      <c r="AH397" s="181" t="s">
        <v>8698</v>
      </c>
      <c r="AI397" s="181" t="s">
        <v>6486</v>
      </c>
      <c r="AJ397" s="181" t="s">
        <v>333</v>
      </c>
      <c r="AK397" s="181">
        <v>2013</v>
      </c>
      <c r="AL397" s="186">
        <v>87</v>
      </c>
      <c r="AM397" s="186">
        <v>87.28</v>
      </c>
      <c r="AN397" s="181">
        <v>435</v>
      </c>
      <c r="AO397" s="181">
        <v>500</v>
      </c>
      <c r="AP397" s="194"/>
      <c r="AQ397" s="194"/>
      <c r="AR397" s="181"/>
      <c r="AS397" s="181"/>
      <c r="AT397" s="181"/>
      <c r="AU397" s="181"/>
      <c r="AV397" s="181" t="s">
        <v>124</v>
      </c>
      <c r="AW397" s="181"/>
      <c r="AX397" s="181">
        <v>11953</v>
      </c>
      <c r="AY397" s="181">
        <v>2013</v>
      </c>
      <c r="AZ397" s="181" t="s">
        <v>125</v>
      </c>
      <c r="BA397" s="23" t="s">
        <v>6474</v>
      </c>
      <c r="BB397" s="181">
        <v>2013</v>
      </c>
      <c r="BC397" s="181">
        <v>2017</v>
      </c>
      <c r="BD397" s="181" t="s">
        <v>120</v>
      </c>
      <c r="BE397" s="189">
        <v>10900313112</v>
      </c>
      <c r="BF397" s="190">
        <v>131090110315</v>
      </c>
      <c r="BG397" s="187">
        <v>8.33</v>
      </c>
      <c r="BH397" s="187">
        <v>8.66</v>
      </c>
      <c r="BI397" s="187">
        <v>8.83</v>
      </c>
      <c r="BJ397" s="187">
        <v>7.96</v>
      </c>
      <c r="BK397" s="187">
        <v>8.0399999999999991</v>
      </c>
      <c r="BL397" s="17">
        <f t="shared" si="36"/>
        <v>8.3640000000000008</v>
      </c>
      <c r="BM397" s="194"/>
      <c r="BN397" s="194"/>
      <c r="BO397" s="193" t="s">
        <v>976</v>
      </c>
      <c r="BP397" s="194"/>
      <c r="BQ397" s="194"/>
      <c r="BR397" s="194"/>
      <c r="BS397" s="194" t="s">
        <v>127</v>
      </c>
      <c r="BT397" s="181"/>
      <c r="BU397" s="181"/>
      <c r="BV397" s="194"/>
      <c r="BW397" s="122" t="s">
        <v>976</v>
      </c>
      <c r="BX397" s="194"/>
      <c r="BY397" s="194"/>
      <c r="BZ397" s="194" t="s">
        <v>8700</v>
      </c>
      <c r="CA397" s="122" t="s">
        <v>8701</v>
      </c>
      <c r="CB397" s="122" t="s">
        <v>8702</v>
      </c>
      <c r="CC397" s="122" t="s">
        <v>8703</v>
      </c>
      <c r="CD397" s="181" t="s">
        <v>8704</v>
      </c>
      <c r="CE397" s="181" t="s">
        <v>288</v>
      </c>
      <c r="CF397" s="181" t="s">
        <v>8705</v>
      </c>
      <c r="CG397" s="181" t="s">
        <v>725</v>
      </c>
      <c r="CH397" s="181" t="s">
        <v>8706</v>
      </c>
      <c r="CI397" s="181" t="s">
        <v>204</v>
      </c>
      <c r="CJ397" s="194"/>
      <c r="CK397" s="122" t="s">
        <v>725</v>
      </c>
      <c r="CL397" s="194"/>
      <c r="CM397" s="194"/>
      <c r="CN397" s="194"/>
      <c r="CO397" s="194"/>
      <c r="CP397" s="194"/>
      <c r="CQ397" s="181" t="s">
        <v>8707</v>
      </c>
      <c r="CR397" s="181" t="s">
        <v>6688</v>
      </c>
      <c r="CS397" s="194" t="s">
        <v>4763</v>
      </c>
      <c r="CT397" s="194" t="s">
        <v>142</v>
      </c>
      <c r="CU397" s="122">
        <v>700137</v>
      </c>
      <c r="CV397" s="194" t="s">
        <v>8707</v>
      </c>
      <c r="CW397" s="194" t="s">
        <v>6688</v>
      </c>
      <c r="CX397" s="194" t="s">
        <v>4763</v>
      </c>
      <c r="CY397" s="194" t="s">
        <v>142</v>
      </c>
      <c r="CZ397" s="122">
        <v>700137</v>
      </c>
    </row>
    <row r="398" spans="1:104" s="19" customFormat="1">
      <c r="A398" s="10">
        <v>397</v>
      </c>
      <c r="B398" s="181">
        <v>1310903027</v>
      </c>
      <c r="C398" s="181" t="s">
        <v>6474</v>
      </c>
      <c r="D398" s="122" t="s">
        <v>8708</v>
      </c>
      <c r="E398" s="122" t="s">
        <v>8709</v>
      </c>
      <c r="F398" s="122"/>
      <c r="G398" s="122" t="s">
        <v>556</v>
      </c>
      <c r="H398" s="181" t="s">
        <v>8710</v>
      </c>
      <c r="I398" s="181" t="s">
        <v>181</v>
      </c>
      <c r="J398" s="183" t="s">
        <v>2305</v>
      </c>
      <c r="K398" s="181">
        <v>21</v>
      </c>
      <c r="L398" s="181" t="s">
        <v>323</v>
      </c>
      <c r="M398" s="181" t="s">
        <v>107</v>
      </c>
      <c r="N398" s="23" t="s">
        <v>966</v>
      </c>
      <c r="O398" s="181" t="s">
        <v>109</v>
      </c>
      <c r="P398" s="122" t="s">
        <v>6365</v>
      </c>
      <c r="Q398" s="181"/>
      <c r="R398" s="184">
        <v>8961488738</v>
      </c>
      <c r="S398" s="184">
        <v>8274928854</v>
      </c>
      <c r="T398" s="185" t="s">
        <v>8711</v>
      </c>
      <c r="U398" s="122"/>
      <c r="V398" s="181" t="s">
        <v>223</v>
      </c>
      <c r="W398" s="181" t="s">
        <v>330</v>
      </c>
      <c r="X398" s="181" t="s">
        <v>8712</v>
      </c>
      <c r="Y398" s="181" t="s">
        <v>8713</v>
      </c>
      <c r="Z398" s="181" t="s">
        <v>333</v>
      </c>
      <c r="AA398" s="181">
        <v>2010</v>
      </c>
      <c r="AB398" s="186">
        <v>79.62</v>
      </c>
      <c r="AC398" s="186">
        <v>78.77</v>
      </c>
      <c r="AD398" s="181">
        <v>709</v>
      </c>
      <c r="AE398" s="181">
        <v>900</v>
      </c>
      <c r="AF398" s="181" t="s">
        <v>227</v>
      </c>
      <c r="AG398" s="181" t="s">
        <v>334</v>
      </c>
      <c r="AH398" s="181" t="s">
        <v>6370</v>
      </c>
      <c r="AI398" s="181" t="s">
        <v>8714</v>
      </c>
      <c r="AJ398" s="181" t="s">
        <v>333</v>
      </c>
      <c r="AK398" s="181">
        <v>2012</v>
      </c>
      <c r="AL398" s="186">
        <v>75</v>
      </c>
      <c r="AM398" s="186">
        <v>74.569999999999993</v>
      </c>
      <c r="AN398" s="181">
        <v>522</v>
      </c>
      <c r="AO398" s="181">
        <v>700</v>
      </c>
      <c r="AP398" s="194"/>
      <c r="AQ398" s="194"/>
      <c r="AR398" s="181"/>
      <c r="AS398" s="181"/>
      <c r="AT398" s="181"/>
      <c r="AU398" s="181"/>
      <c r="AV398" s="181" t="s">
        <v>124</v>
      </c>
      <c r="AW398" s="181"/>
      <c r="AX398" s="181">
        <v>6208</v>
      </c>
      <c r="AY398" s="181">
        <v>2013</v>
      </c>
      <c r="AZ398" s="181" t="s">
        <v>125</v>
      </c>
      <c r="BA398" s="23" t="s">
        <v>6474</v>
      </c>
      <c r="BB398" s="181">
        <v>2013</v>
      </c>
      <c r="BC398" s="181">
        <v>2017</v>
      </c>
      <c r="BD398" s="181" t="s">
        <v>120</v>
      </c>
      <c r="BE398" s="189">
        <v>10900313113</v>
      </c>
      <c r="BF398" s="190">
        <v>131090110316</v>
      </c>
      <c r="BG398" s="187">
        <v>8.74</v>
      </c>
      <c r="BH398" s="187">
        <v>8.24</v>
      </c>
      <c r="BI398" s="187">
        <v>8.3800000000000008</v>
      </c>
      <c r="BJ398" s="187">
        <v>7.81</v>
      </c>
      <c r="BK398" s="187">
        <v>8.23</v>
      </c>
      <c r="BL398" s="17">
        <f t="shared" si="36"/>
        <v>8.2800000000000011</v>
      </c>
      <c r="BM398" s="194"/>
      <c r="BN398" s="194"/>
      <c r="BO398" s="193" t="s">
        <v>195</v>
      </c>
      <c r="BP398" s="193" t="s">
        <v>196</v>
      </c>
      <c r="BQ398" s="188">
        <v>1</v>
      </c>
      <c r="BR398" s="194" t="s">
        <v>1481</v>
      </c>
      <c r="BS398" s="194" t="s">
        <v>1812</v>
      </c>
      <c r="BT398" s="181"/>
      <c r="BU398" s="181"/>
      <c r="BV398" s="194"/>
      <c r="BW398" s="194"/>
      <c r="BX398" s="194"/>
      <c r="BY398" s="194"/>
      <c r="BZ398" s="194"/>
      <c r="CA398" s="194"/>
      <c r="CB398" s="122" t="s">
        <v>8715</v>
      </c>
      <c r="CC398" s="194"/>
      <c r="CD398" s="181" t="s">
        <v>8716</v>
      </c>
      <c r="CE398" s="181" t="s">
        <v>288</v>
      </c>
      <c r="CF398" s="181"/>
      <c r="CG398" s="181"/>
      <c r="CH398" s="181" t="s">
        <v>8717</v>
      </c>
      <c r="CI398" s="181" t="s">
        <v>171</v>
      </c>
      <c r="CJ398" s="194"/>
      <c r="CK398" s="194"/>
      <c r="CL398" s="194"/>
      <c r="CM398" s="194"/>
      <c r="CN398" s="194"/>
      <c r="CO398" s="194"/>
      <c r="CP398" s="194"/>
      <c r="CQ398" s="181" t="s">
        <v>8718</v>
      </c>
      <c r="CR398" s="181" t="s">
        <v>8719</v>
      </c>
      <c r="CS398" s="194" t="s">
        <v>344</v>
      </c>
      <c r="CT398" s="194" t="s">
        <v>142</v>
      </c>
      <c r="CU398" s="122">
        <v>712136</v>
      </c>
      <c r="CV398" s="194" t="s">
        <v>8718</v>
      </c>
      <c r="CW398" s="194" t="s">
        <v>2959</v>
      </c>
      <c r="CX398" s="194" t="s">
        <v>344</v>
      </c>
      <c r="CY398" s="194" t="s">
        <v>142</v>
      </c>
      <c r="CZ398" s="122">
        <v>712136</v>
      </c>
    </row>
    <row r="399" spans="1:104" s="19" customFormat="1">
      <c r="A399" s="10">
        <v>398</v>
      </c>
      <c r="B399" s="181">
        <v>1410903130</v>
      </c>
      <c r="C399" s="181" t="s">
        <v>6474</v>
      </c>
      <c r="D399" s="122" t="s">
        <v>8720</v>
      </c>
      <c r="E399" s="122" t="s">
        <v>8721</v>
      </c>
      <c r="F399" s="122"/>
      <c r="G399" s="122" t="s">
        <v>1342</v>
      </c>
      <c r="H399" s="181" t="s">
        <v>8722</v>
      </c>
      <c r="I399" s="181" t="s">
        <v>104</v>
      </c>
      <c r="J399" s="183" t="s">
        <v>3428</v>
      </c>
      <c r="K399" s="181">
        <v>21</v>
      </c>
      <c r="L399" s="181"/>
      <c r="M399" s="181" t="s">
        <v>995</v>
      </c>
      <c r="N399" s="23" t="s">
        <v>966</v>
      </c>
      <c r="O399" s="181" t="s">
        <v>109</v>
      </c>
      <c r="P399" s="122" t="s">
        <v>6999</v>
      </c>
      <c r="Q399" s="181">
        <v>3325618186</v>
      </c>
      <c r="R399" s="184" t="s">
        <v>8723</v>
      </c>
      <c r="S399" s="184" t="s">
        <v>8724</v>
      </c>
      <c r="T399" s="122" t="s">
        <v>8725</v>
      </c>
      <c r="U399" s="122" t="s">
        <v>8726</v>
      </c>
      <c r="V399" s="181" t="s">
        <v>2512</v>
      </c>
      <c r="W399" s="181" t="s">
        <v>192</v>
      </c>
      <c r="X399" s="181" t="s">
        <v>8727</v>
      </c>
      <c r="Y399" s="181" t="s">
        <v>8728</v>
      </c>
      <c r="Z399" s="181" t="s">
        <v>120</v>
      </c>
      <c r="AA399" s="181">
        <v>2010</v>
      </c>
      <c r="AB399" s="186">
        <v>64.599999999999994</v>
      </c>
      <c r="AC399" s="186">
        <v>64.599999999999994</v>
      </c>
      <c r="AD399" s="181">
        <v>323</v>
      </c>
      <c r="AE399" s="181">
        <v>500</v>
      </c>
      <c r="AF399" s="181" t="s">
        <v>1351</v>
      </c>
      <c r="AG399" s="181" t="s">
        <v>1351</v>
      </c>
      <c r="AH399" s="181" t="s">
        <v>1351</v>
      </c>
      <c r="AI399" s="181" t="s">
        <v>1351</v>
      </c>
      <c r="AJ399" s="181" t="s">
        <v>1351</v>
      </c>
      <c r="AK399" s="181" t="s">
        <v>1351</v>
      </c>
      <c r="AL399" s="186" t="s">
        <v>1351</v>
      </c>
      <c r="AM399" s="186" t="s">
        <v>1351</v>
      </c>
      <c r="AN399" s="181" t="s">
        <v>1351</v>
      </c>
      <c r="AO399" s="181" t="s">
        <v>1351</v>
      </c>
      <c r="AP399" s="181" t="s">
        <v>7802</v>
      </c>
      <c r="AQ399" s="181" t="s">
        <v>1377</v>
      </c>
      <c r="AR399" s="181" t="s">
        <v>8729</v>
      </c>
      <c r="AS399" s="181" t="s">
        <v>120</v>
      </c>
      <c r="AT399" s="181">
        <v>2014</v>
      </c>
      <c r="AU399" s="187">
        <v>83.4</v>
      </c>
      <c r="AV399" s="181" t="s">
        <v>1355</v>
      </c>
      <c r="AW399" s="181"/>
      <c r="AX399" s="181">
        <v>1840</v>
      </c>
      <c r="AY399" s="181">
        <v>2014</v>
      </c>
      <c r="AZ399" s="181" t="s">
        <v>1502</v>
      </c>
      <c r="BA399" s="23" t="s">
        <v>6474</v>
      </c>
      <c r="BB399" s="181">
        <v>2014</v>
      </c>
      <c r="BC399" s="181">
        <v>2017</v>
      </c>
      <c r="BD399" s="181" t="s">
        <v>120</v>
      </c>
      <c r="BE399" s="189">
        <v>10900314135</v>
      </c>
      <c r="BF399" s="190">
        <v>141090120043</v>
      </c>
      <c r="BG399" s="187" t="s">
        <v>1351</v>
      </c>
      <c r="BH399" s="187" t="s">
        <v>1351</v>
      </c>
      <c r="BI399" s="187">
        <v>7.14</v>
      </c>
      <c r="BJ399" s="187">
        <v>7.31</v>
      </c>
      <c r="BK399" s="187">
        <v>7.92</v>
      </c>
      <c r="BL399" s="17">
        <f t="shared" ref="BL399" si="39">SUM(BI399:BK399)/3</f>
        <v>7.4566666666666661</v>
      </c>
      <c r="BM399" s="191" t="s">
        <v>976</v>
      </c>
      <c r="BN399" s="192"/>
      <c r="BO399" s="193" t="s">
        <v>195</v>
      </c>
      <c r="BP399" s="193" t="s">
        <v>384</v>
      </c>
      <c r="BQ399" s="188">
        <v>1</v>
      </c>
      <c r="BR399" s="194" t="s">
        <v>1481</v>
      </c>
      <c r="BS399" s="194" t="s">
        <v>948</v>
      </c>
      <c r="BT399" s="181"/>
      <c r="BU399" s="181"/>
      <c r="BV399" s="194"/>
      <c r="BW399" s="122"/>
      <c r="BX399" s="188"/>
      <c r="BY399" s="188"/>
      <c r="BZ399" s="194"/>
      <c r="CA399" s="122"/>
      <c r="CB399" s="122"/>
      <c r="CC399" s="122"/>
      <c r="CD399" s="181" t="s">
        <v>5415</v>
      </c>
      <c r="CE399" s="181" t="s">
        <v>235</v>
      </c>
      <c r="CF399" s="181" t="s">
        <v>2186</v>
      </c>
      <c r="CG399" s="181" t="s">
        <v>8730</v>
      </c>
      <c r="CH399" s="181" t="s">
        <v>5761</v>
      </c>
      <c r="CI399" s="181" t="s">
        <v>171</v>
      </c>
      <c r="CJ399" s="122"/>
      <c r="CK399" s="122"/>
      <c r="CL399" s="122"/>
      <c r="CM399" s="122"/>
      <c r="CN399" s="122"/>
      <c r="CO399" s="122"/>
      <c r="CP399" s="122"/>
      <c r="CQ399" s="181" t="s">
        <v>8731</v>
      </c>
      <c r="CR399" s="181" t="s">
        <v>8732</v>
      </c>
      <c r="CS399" s="194" t="s">
        <v>1338</v>
      </c>
      <c r="CT399" s="194" t="s">
        <v>142</v>
      </c>
      <c r="CU399" s="122">
        <v>700056</v>
      </c>
      <c r="CV399" s="194" t="s">
        <v>8731</v>
      </c>
      <c r="CW399" s="194" t="s">
        <v>8732</v>
      </c>
      <c r="CX399" s="194" t="s">
        <v>1338</v>
      </c>
      <c r="CY399" s="194" t="s">
        <v>142</v>
      </c>
      <c r="CZ399" s="122">
        <v>700056</v>
      </c>
    </row>
    <row r="400" spans="1:104" s="19" customFormat="1">
      <c r="A400" s="10">
        <v>399</v>
      </c>
      <c r="B400" s="181">
        <v>1310903005</v>
      </c>
      <c r="C400" s="181" t="s">
        <v>6474</v>
      </c>
      <c r="D400" s="122" t="s">
        <v>8733</v>
      </c>
      <c r="E400" s="122" t="s">
        <v>8734</v>
      </c>
      <c r="F400" s="122"/>
      <c r="G400" s="122" t="s">
        <v>102</v>
      </c>
      <c r="H400" s="181" t="s">
        <v>8735</v>
      </c>
      <c r="I400" s="181" t="s">
        <v>181</v>
      </c>
      <c r="J400" s="183" t="s">
        <v>8736</v>
      </c>
      <c r="K400" s="181">
        <v>20</v>
      </c>
      <c r="L400" s="181" t="s">
        <v>323</v>
      </c>
      <c r="M400" s="181" t="s">
        <v>107</v>
      </c>
      <c r="N400" s="181" t="s">
        <v>966</v>
      </c>
      <c r="O400" s="181" t="s">
        <v>109</v>
      </c>
      <c r="P400" s="122"/>
      <c r="Q400" s="181">
        <v>3218260950</v>
      </c>
      <c r="R400" s="184">
        <v>8670616740</v>
      </c>
      <c r="S400" s="184">
        <v>8670616740</v>
      </c>
      <c r="T400" s="185" t="s">
        <v>8737</v>
      </c>
      <c r="U400" s="122"/>
      <c r="V400" s="181" t="s">
        <v>1673</v>
      </c>
      <c r="W400" s="181" t="s">
        <v>142</v>
      </c>
      <c r="X400" s="181" t="s">
        <v>8738</v>
      </c>
      <c r="Y400" s="181" t="s">
        <v>8739</v>
      </c>
      <c r="Z400" s="181" t="s">
        <v>333</v>
      </c>
      <c r="AA400" s="181">
        <v>2011</v>
      </c>
      <c r="AB400" s="186">
        <v>73.62</v>
      </c>
      <c r="AC400" s="186">
        <v>73.62</v>
      </c>
      <c r="AD400" s="181">
        <v>589</v>
      </c>
      <c r="AE400" s="181">
        <v>800</v>
      </c>
      <c r="AF400" s="181" t="s">
        <v>356</v>
      </c>
      <c r="AG400" s="181" t="s">
        <v>279</v>
      </c>
      <c r="AH400" s="181" t="s">
        <v>8738</v>
      </c>
      <c r="AI400" s="181" t="s">
        <v>8740</v>
      </c>
      <c r="AJ400" s="181" t="s">
        <v>333</v>
      </c>
      <c r="AK400" s="181">
        <v>2013</v>
      </c>
      <c r="AL400" s="186">
        <v>66</v>
      </c>
      <c r="AM400" s="186">
        <v>65.8</v>
      </c>
      <c r="AN400" s="181">
        <v>329</v>
      </c>
      <c r="AO400" s="181">
        <v>500</v>
      </c>
      <c r="AP400" s="181"/>
      <c r="AQ400" s="181"/>
      <c r="AR400" s="181"/>
      <c r="AS400" s="181"/>
      <c r="AT400" s="181"/>
      <c r="AU400" s="187"/>
      <c r="AV400" s="181" t="s">
        <v>124</v>
      </c>
      <c r="AW400" s="181"/>
      <c r="AX400" s="181">
        <v>12560</v>
      </c>
      <c r="AY400" s="181">
        <v>2013</v>
      </c>
      <c r="AZ400" s="181" t="s">
        <v>125</v>
      </c>
      <c r="BA400" s="181" t="s">
        <v>6474</v>
      </c>
      <c r="BB400" s="181">
        <v>2013</v>
      </c>
      <c r="BC400" s="181">
        <v>2017</v>
      </c>
      <c r="BD400" s="181" t="s">
        <v>120</v>
      </c>
      <c r="BE400" s="189">
        <v>10900313114</v>
      </c>
      <c r="BF400" s="190">
        <v>131090110317</v>
      </c>
      <c r="BG400" s="187">
        <v>5.96</v>
      </c>
      <c r="BH400" s="187">
        <v>6.03</v>
      </c>
      <c r="BI400" s="187">
        <v>6.48</v>
      </c>
      <c r="BJ400" s="187">
        <v>6.5</v>
      </c>
      <c r="BK400" s="187">
        <v>6.46</v>
      </c>
      <c r="BL400" s="17">
        <f t="shared" si="36"/>
        <v>6.2859999999999996</v>
      </c>
      <c r="BM400" s="191" t="s">
        <v>195</v>
      </c>
      <c r="BN400" s="192">
        <v>1</v>
      </c>
      <c r="BO400" s="193" t="s">
        <v>976</v>
      </c>
      <c r="BP400" s="193"/>
      <c r="BQ400" s="188"/>
      <c r="BR400" s="122" t="s">
        <v>6487</v>
      </c>
      <c r="BS400" s="122" t="s">
        <v>127</v>
      </c>
      <c r="BT400" s="122"/>
      <c r="BU400" s="122"/>
      <c r="BV400" s="122"/>
      <c r="BW400" s="122"/>
      <c r="BX400" s="188"/>
      <c r="BY400" s="188"/>
      <c r="BZ400" s="194"/>
      <c r="CA400" s="122"/>
      <c r="CB400" s="122"/>
      <c r="CC400" s="122"/>
      <c r="CD400" s="122" t="s">
        <v>8741</v>
      </c>
      <c r="CE400" s="122" t="s">
        <v>235</v>
      </c>
      <c r="CF400" s="122" t="s">
        <v>1732</v>
      </c>
      <c r="CG400" s="122" t="s">
        <v>8742</v>
      </c>
      <c r="CH400" s="122" t="s">
        <v>8743</v>
      </c>
      <c r="CI400" s="122" t="s">
        <v>171</v>
      </c>
      <c r="CJ400" s="122"/>
      <c r="CK400" s="122"/>
      <c r="CL400" s="122"/>
      <c r="CM400" s="122"/>
      <c r="CN400" s="122"/>
      <c r="CO400" s="122"/>
      <c r="CP400" s="122"/>
      <c r="CQ400" s="122" t="s">
        <v>8744</v>
      </c>
      <c r="CR400" s="122" t="s">
        <v>2092</v>
      </c>
      <c r="CS400" s="122" t="s">
        <v>572</v>
      </c>
      <c r="CT400" s="122" t="s">
        <v>142</v>
      </c>
      <c r="CU400" s="122">
        <v>743330</v>
      </c>
      <c r="CV400" s="122" t="s">
        <v>8744</v>
      </c>
      <c r="CW400" s="122" t="s">
        <v>2092</v>
      </c>
      <c r="CX400" s="122" t="s">
        <v>572</v>
      </c>
      <c r="CY400" s="122" t="s">
        <v>142</v>
      </c>
      <c r="CZ400" s="122">
        <v>743330</v>
      </c>
    </row>
    <row r="401" spans="1:104" s="19" customFormat="1">
      <c r="A401" s="10">
        <v>400</v>
      </c>
      <c r="B401" s="181">
        <v>1310903082</v>
      </c>
      <c r="C401" s="181" t="s">
        <v>6474</v>
      </c>
      <c r="D401" s="122" t="s">
        <v>8745</v>
      </c>
      <c r="E401" s="122" t="s">
        <v>8746</v>
      </c>
      <c r="F401" s="122" t="s">
        <v>1196</v>
      </c>
      <c r="G401" s="122" t="s">
        <v>213</v>
      </c>
      <c r="H401" s="181" t="s">
        <v>8747</v>
      </c>
      <c r="I401" s="181" t="s">
        <v>181</v>
      </c>
      <c r="J401" s="183" t="s">
        <v>8748</v>
      </c>
      <c r="K401" s="181">
        <v>21</v>
      </c>
      <c r="L401" s="181"/>
      <c r="M401" s="181" t="s">
        <v>107</v>
      </c>
      <c r="N401" s="23" t="s">
        <v>966</v>
      </c>
      <c r="O401" s="181" t="s">
        <v>109</v>
      </c>
      <c r="P401" s="122" t="s">
        <v>8749</v>
      </c>
      <c r="Q401" s="181">
        <v>9153706713</v>
      </c>
      <c r="R401" s="184" t="s">
        <v>8750</v>
      </c>
      <c r="S401" s="184"/>
      <c r="T401" s="122" t="s">
        <v>8751</v>
      </c>
      <c r="U401" s="122" t="s">
        <v>8752</v>
      </c>
      <c r="V401" s="181" t="s">
        <v>223</v>
      </c>
      <c r="W401" s="181" t="s">
        <v>1572</v>
      </c>
      <c r="X401" s="181" t="s">
        <v>8753</v>
      </c>
      <c r="Y401" s="181" t="s">
        <v>8754</v>
      </c>
      <c r="Z401" s="181" t="s">
        <v>333</v>
      </c>
      <c r="AA401" s="181">
        <v>2010</v>
      </c>
      <c r="AB401" s="186">
        <v>83.62</v>
      </c>
      <c r="AC401" s="186">
        <v>83.62</v>
      </c>
      <c r="AD401" s="181">
        <v>669</v>
      </c>
      <c r="AE401" s="181">
        <v>800</v>
      </c>
      <c r="AF401" s="181" t="s">
        <v>1213</v>
      </c>
      <c r="AG401" s="181" t="s">
        <v>1180</v>
      </c>
      <c r="AH401" s="181" t="s">
        <v>8755</v>
      </c>
      <c r="AI401" s="181" t="s">
        <v>8756</v>
      </c>
      <c r="AJ401" s="181" t="s">
        <v>333</v>
      </c>
      <c r="AK401" s="181">
        <v>2012</v>
      </c>
      <c r="AL401" s="186">
        <v>69.2</v>
      </c>
      <c r="AM401" s="186">
        <v>69.2</v>
      </c>
      <c r="AN401" s="181">
        <v>346</v>
      </c>
      <c r="AO401" s="181">
        <v>500</v>
      </c>
      <c r="AP401" s="181"/>
      <c r="AQ401" s="181"/>
      <c r="AR401" s="181"/>
      <c r="AS401" s="181"/>
      <c r="AT401" s="181"/>
      <c r="AU401" s="187"/>
      <c r="AV401" s="181" t="s">
        <v>124</v>
      </c>
      <c r="AW401" s="181"/>
      <c r="AX401" s="181">
        <v>15254</v>
      </c>
      <c r="AY401" s="181">
        <v>2013</v>
      </c>
      <c r="AZ401" s="181" t="s">
        <v>125</v>
      </c>
      <c r="BA401" s="23" t="s">
        <v>6474</v>
      </c>
      <c r="BB401" s="181">
        <v>2013</v>
      </c>
      <c r="BC401" s="181">
        <v>2017</v>
      </c>
      <c r="BD401" s="181" t="s">
        <v>120</v>
      </c>
      <c r="BE401" s="189">
        <v>10900313115</v>
      </c>
      <c r="BF401" s="190">
        <v>131090110318</v>
      </c>
      <c r="BG401" s="187">
        <v>7.26</v>
      </c>
      <c r="BH401" s="187">
        <v>6.93</v>
      </c>
      <c r="BI401" s="187">
        <v>7.14</v>
      </c>
      <c r="BJ401" s="187">
        <v>6.38</v>
      </c>
      <c r="BK401" s="187">
        <v>6.88</v>
      </c>
      <c r="BL401" s="17">
        <f t="shared" si="36"/>
        <v>6.9179999999999993</v>
      </c>
      <c r="BM401" s="191" t="s">
        <v>6594</v>
      </c>
      <c r="BN401" s="192">
        <v>1</v>
      </c>
      <c r="BO401" s="193" t="s">
        <v>195</v>
      </c>
      <c r="BP401" s="193" t="s">
        <v>196</v>
      </c>
      <c r="BQ401" s="188">
        <v>1</v>
      </c>
      <c r="BR401" s="194" t="s">
        <v>1481</v>
      </c>
      <c r="BS401" s="194" t="s">
        <v>948</v>
      </c>
      <c r="BT401" s="181"/>
      <c r="BU401" s="181"/>
      <c r="BV401" s="194"/>
      <c r="BW401" s="122"/>
      <c r="BX401" s="188"/>
      <c r="BY401" s="188"/>
      <c r="BZ401" s="194"/>
      <c r="CA401" s="122"/>
      <c r="CB401" s="122"/>
      <c r="CC401" s="122"/>
      <c r="CD401" s="181" t="s">
        <v>8757</v>
      </c>
      <c r="CE401" s="181" t="s">
        <v>288</v>
      </c>
      <c r="CF401" s="181"/>
      <c r="CG401" s="181"/>
      <c r="CH401" s="181" t="s">
        <v>8758</v>
      </c>
      <c r="CI401" s="181" t="s">
        <v>204</v>
      </c>
      <c r="CJ401" s="122"/>
      <c r="CK401" s="122"/>
      <c r="CL401" s="122"/>
      <c r="CM401" s="122"/>
      <c r="CN401" s="122"/>
      <c r="CO401" s="122"/>
      <c r="CP401" s="122"/>
      <c r="CQ401" s="181" t="s">
        <v>8759</v>
      </c>
      <c r="CR401" s="181" t="s">
        <v>8759</v>
      </c>
      <c r="CS401" s="194" t="s">
        <v>550</v>
      </c>
      <c r="CT401" s="194" t="s">
        <v>142</v>
      </c>
      <c r="CU401" s="122">
        <v>713422</v>
      </c>
      <c r="CV401" s="194" t="s">
        <v>8760</v>
      </c>
      <c r="CW401" s="194" t="s">
        <v>1537</v>
      </c>
      <c r="CX401" s="194" t="s">
        <v>140</v>
      </c>
      <c r="CY401" s="194" t="s">
        <v>142</v>
      </c>
      <c r="CZ401" s="122">
        <v>700094</v>
      </c>
    </row>
    <row r="402" spans="1:104" s="19" customFormat="1">
      <c r="A402" s="10">
        <v>401</v>
      </c>
      <c r="B402" s="181">
        <v>1310903072</v>
      </c>
      <c r="C402" s="181" t="s">
        <v>6474</v>
      </c>
      <c r="D402" s="122" t="s">
        <v>8761</v>
      </c>
      <c r="E402" s="122" t="s">
        <v>8762</v>
      </c>
      <c r="F402" s="122"/>
      <c r="G402" s="122" t="s">
        <v>8763</v>
      </c>
      <c r="H402" s="181" t="s">
        <v>8764</v>
      </c>
      <c r="I402" s="181" t="s">
        <v>181</v>
      </c>
      <c r="J402" s="183" t="s">
        <v>8765</v>
      </c>
      <c r="K402" s="181">
        <v>21</v>
      </c>
      <c r="L402" s="181" t="s">
        <v>148</v>
      </c>
      <c r="M402" s="181" t="s">
        <v>107</v>
      </c>
      <c r="N402" s="23" t="s">
        <v>966</v>
      </c>
      <c r="O402" s="181" t="s">
        <v>109</v>
      </c>
      <c r="P402" s="24" t="s">
        <v>8766</v>
      </c>
      <c r="Q402" s="181" t="s">
        <v>8767</v>
      </c>
      <c r="R402" s="184">
        <v>8274976115</v>
      </c>
      <c r="S402" s="184">
        <v>9674819767</v>
      </c>
      <c r="T402" s="185" t="s">
        <v>8768</v>
      </c>
      <c r="U402" s="185" t="s">
        <v>8769</v>
      </c>
      <c r="V402" s="181" t="s">
        <v>8770</v>
      </c>
      <c r="W402" s="23" t="s">
        <v>224</v>
      </c>
      <c r="X402" s="23" t="s">
        <v>1792</v>
      </c>
      <c r="Y402" s="23" t="s">
        <v>8771</v>
      </c>
      <c r="Z402" s="181" t="s">
        <v>120</v>
      </c>
      <c r="AA402" s="181">
        <v>2011</v>
      </c>
      <c r="AB402" s="186">
        <v>86.75</v>
      </c>
      <c r="AC402" s="186">
        <v>86.75</v>
      </c>
      <c r="AD402" s="181">
        <v>694</v>
      </c>
      <c r="AE402" s="181">
        <v>800</v>
      </c>
      <c r="AF402" s="181" t="s">
        <v>227</v>
      </c>
      <c r="AG402" s="23" t="s">
        <v>279</v>
      </c>
      <c r="AH402" s="23" t="s">
        <v>1792</v>
      </c>
      <c r="AI402" s="181" t="s">
        <v>8772</v>
      </c>
      <c r="AJ402" s="181" t="s">
        <v>120</v>
      </c>
      <c r="AK402" s="181">
        <v>2013</v>
      </c>
      <c r="AL402" s="186">
        <v>84.2</v>
      </c>
      <c r="AM402" s="186">
        <v>84.42</v>
      </c>
      <c r="AN402" s="181">
        <v>591</v>
      </c>
      <c r="AO402" s="181">
        <v>700</v>
      </c>
      <c r="AP402" s="194"/>
      <c r="AQ402" s="194"/>
      <c r="AR402" s="181"/>
      <c r="AS402" s="181"/>
      <c r="AT402" s="181"/>
      <c r="AU402" s="181"/>
      <c r="AV402" s="181" t="s">
        <v>124</v>
      </c>
      <c r="AW402" s="181">
        <v>68847</v>
      </c>
      <c r="AX402" s="181">
        <v>7283</v>
      </c>
      <c r="AY402" s="181">
        <v>2013</v>
      </c>
      <c r="AZ402" s="181" t="s">
        <v>7937</v>
      </c>
      <c r="BA402" s="23" t="s">
        <v>6474</v>
      </c>
      <c r="BB402" s="181">
        <v>2013</v>
      </c>
      <c r="BC402" s="181">
        <v>2017</v>
      </c>
      <c r="BD402" s="181" t="s">
        <v>120</v>
      </c>
      <c r="BE402" s="189">
        <v>10900313116</v>
      </c>
      <c r="BF402" s="190">
        <v>131090110319</v>
      </c>
      <c r="BG402" s="187">
        <v>7.7</v>
      </c>
      <c r="BH402" s="187">
        <v>7.86</v>
      </c>
      <c r="BI402" s="187">
        <v>7.52</v>
      </c>
      <c r="BJ402" s="187">
        <v>8.73</v>
      </c>
      <c r="BK402" s="187">
        <v>8.0399999999999991</v>
      </c>
      <c r="BL402" s="17">
        <f t="shared" si="36"/>
        <v>7.9699999999999989</v>
      </c>
      <c r="BM402" s="194"/>
      <c r="BN402" s="194"/>
      <c r="BO402" s="194"/>
      <c r="BP402" s="194"/>
      <c r="BQ402" s="194"/>
      <c r="BR402" s="194" t="s">
        <v>336</v>
      </c>
      <c r="BS402" s="194" t="s">
        <v>516</v>
      </c>
      <c r="BT402" s="181"/>
      <c r="BU402" s="181"/>
      <c r="BV402" s="194"/>
      <c r="BW402" s="194"/>
      <c r="BX402" s="194"/>
      <c r="BY402" s="194"/>
      <c r="BZ402" s="119" t="s">
        <v>8773</v>
      </c>
      <c r="CA402" s="24" t="s">
        <v>8774</v>
      </c>
      <c r="CB402" s="24" t="s">
        <v>8775</v>
      </c>
      <c r="CC402" s="24" t="s">
        <v>8776</v>
      </c>
      <c r="CD402" s="181" t="s">
        <v>8777</v>
      </c>
      <c r="CE402" s="181" t="s">
        <v>235</v>
      </c>
      <c r="CF402" s="181" t="s">
        <v>3374</v>
      </c>
      <c r="CG402" s="23" t="s">
        <v>8778</v>
      </c>
      <c r="CH402" s="181" t="s">
        <v>8779</v>
      </c>
      <c r="CI402" s="181" t="s">
        <v>1871</v>
      </c>
      <c r="CJ402" s="194"/>
      <c r="CK402" s="194"/>
      <c r="CL402" s="194"/>
      <c r="CM402" s="194"/>
      <c r="CN402" s="194"/>
      <c r="CO402" s="194"/>
      <c r="CP402" s="194"/>
      <c r="CQ402" s="181" t="s">
        <v>8780</v>
      </c>
      <c r="CR402" s="181" t="s">
        <v>140</v>
      </c>
      <c r="CS402" s="194" t="s">
        <v>572</v>
      </c>
      <c r="CT402" s="194" t="s">
        <v>142</v>
      </c>
      <c r="CU402" s="122">
        <v>700099</v>
      </c>
      <c r="CV402" s="194" t="s">
        <v>8781</v>
      </c>
      <c r="CW402" s="194" t="s">
        <v>140</v>
      </c>
      <c r="CX402" s="194" t="s">
        <v>572</v>
      </c>
      <c r="CY402" s="194" t="s">
        <v>142</v>
      </c>
      <c r="CZ402" s="122">
        <v>700099</v>
      </c>
    </row>
    <row r="403" spans="1:104" s="19" customFormat="1">
      <c r="A403" s="10">
        <v>402</v>
      </c>
      <c r="B403" s="181">
        <v>1310903013</v>
      </c>
      <c r="C403" s="181" t="s">
        <v>6474</v>
      </c>
      <c r="D403" s="122" t="s">
        <v>8782</v>
      </c>
      <c r="E403" s="122" t="s">
        <v>8783</v>
      </c>
      <c r="F403" s="122"/>
      <c r="G403" s="122" t="s">
        <v>8784</v>
      </c>
      <c r="H403" s="181" t="s">
        <v>8785</v>
      </c>
      <c r="I403" s="181" t="s">
        <v>181</v>
      </c>
      <c r="J403" s="183" t="s">
        <v>271</v>
      </c>
      <c r="K403" s="181">
        <v>21</v>
      </c>
      <c r="L403" s="181" t="s">
        <v>106</v>
      </c>
      <c r="M403" s="181" t="s">
        <v>107</v>
      </c>
      <c r="N403" s="23" t="s">
        <v>966</v>
      </c>
      <c r="O403" s="181" t="s">
        <v>109</v>
      </c>
      <c r="P403" s="122" t="s">
        <v>8786</v>
      </c>
      <c r="Q403" s="181" t="s">
        <v>8787</v>
      </c>
      <c r="R403" s="184">
        <v>9903822661</v>
      </c>
      <c r="S403" s="184">
        <v>8981224176</v>
      </c>
      <c r="T403" s="185" t="s">
        <v>8788</v>
      </c>
      <c r="U403" s="185" t="s">
        <v>8789</v>
      </c>
      <c r="V403" s="181" t="s">
        <v>276</v>
      </c>
      <c r="W403" s="181" t="s">
        <v>224</v>
      </c>
      <c r="X403" s="181" t="s">
        <v>8790</v>
      </c>
      <c r="Y403" s="181" t="s">
        <v>8791</v>
      </c>
      <c r="Z403" s="181" t="s">
        <v>120</v>
      </c>
      <c r="AA403" s="181">
        <v>2011</v>
      </c>
      <c r="AB403" s="186">
        <v>79.5</v>
      </c>
      <c r="AC403" s="186">
        <v>78.11</v>
      </c>
      <c r="AD403" s="181">
        <v>703</v>
      </c>
      <c r="AE403" s="181">
        <v>900</v>
      </c>
      <c r="AF403" s="181" t="s">
        <v>227</v>
      </c>
      <c r="AG403" s="181" t="s">
        <v>279</v>
      </c>
      <c r="AH403" s="181" t="s">
        <v>6279</v>
      </c>
      <c r="AI403" s="181" t="s">
        <v>8792</v>
      </c>
      <c r="AJ403" s="181" t="s">
        <v>120</v>
      </c>
      <c r="AK403" s="181">
        <v>2013</v>
      </c>
      <c r="AL403" s="186">
        <v>72</v>
      </c>
      <c r="AM403" s="186">
        <v>73</v>
      </c>
      <c r="AN403" s="181">
        <v>511</v>
      </c>
      <c r="AO403" s="181">
        <v>700</v>
      </c>
      <c r="AP403" s="181" t="s">
        <v>1351</v>
      </c>
      <c r="AQ403" s="181" t="s">
        <v>1351</v>
      </c>
      <c r="AR403" s="181" t="s">
        <v>1351</v>
      </c>
      <c r="AS403" s="181" t="s">
        <v>1351</v>
      </c>
      <c r="AT403" s="181" t="s">
        <v>1351</v>
      </c>
      <c r="AU403" s="187" t="s">
        <v>1351</v>
      </c>
      <c r="AV403" s="181" t="s">
        <v>124</v>
      </c>
      <c r="AW403" s="181" t="s">
        <v>1351</v>
      </c>
      <c r="AX403" s="181">
        <v>11951</v>
      </c>
      <c r="AY403" s="181">
        <v>2013</v>
      </c>
      <c r="AZ403" s="181" t="s">
        <v>125</v>
      </c>
      <c r="BA403" s="23" t="s">
        <v>6474</v>
      </c>
      <c r="BB403" s="181">
        <v>2013</v>
      </c>
      <c r="BC403" s="181">
        <v>2017</v>
      </c>
      <c r="BD403" s="181" t="s">
        <v>120</v>
      </c>
      <c r="BE403" s="189">
        <v>10900313117</v>
      </c>
      <c r="BF403" s="190">
        <v>131090110320</v>
      </c>
      <c r="BG403" s="187">
        <v>8.56</v>
      </c>
      <c r="BH403" s="187">
        <v>8.24</v>
      </c>
      <c r="BI403" s="187">
        <v>8.36</v>
      </c>
      <c r="BJ403" s="187">
        <v>7.88</v>
      </c>
      <c r="BK403" s="187">
        <v>8.15</v>
      </c>
      <c r="BL403" s="17">
        <f t="shared" si="36"/>
        <v>8.2379999999999995</v>
      </c>
      <c r="BM403" s="191" t="s">
        <v>976</v>
      </c>
      <c r="BN403" s="192" t="s">
        <v>1351</v>
      </c>
      <c r="BO403" s="193" t="s">
        <v>976</v>
      </c>
      <c r="BP403" s="193" t="s">
        <v>1351</v>
      </c>
      <c r="BQ403" s="188" t="s">
        <v>1351</v>
      </c>
      <c r="BR403" s="194" t="s">
        <v>8793</v>
      </c>
      <c r="BS403" s="194" t="s">
        <v>948</v>
      </c>
      <c r="BT403" s="181"/>
      <c r="BU403" s="181"/>
      <c r="BV403" s="194"/>
      <c r="BW403" s="194"/>
      <c r="BX403" s="188" t="s">
        <v>1351</v>
      </c>
      <c r="BY403" s="188" t="s">
        <v>1351</v>
      </c>
      <c r="BZ403" s="194" t="s">
        <v>8794</v>
      </c>
      <c r="CA403" s="194"/>
      <c r="CB403" s="122" t="s">
        <v>8795</v>
      </c>
      <c r="CC403" s="122" t="s">
        <v>8796</v>
      </c>
      <c r="CD403" s="181" t="s">
        <v>8797</v>
      </c>
      <c r="CE403" s="181" t="s">
        <v>288</v>
      </c>
      <c r="CF403" s="181" t="s">
        <v>8798</v>
      </c>
      <c r="CG403" s="181" t="s">
        <v>2432</v>
      </c>
      <c r="CH403" s="181" t="s">
        <v>8799</v>
      </c>
      <c r="CI403" s="181" t="s">
        <v>204</v>
      </c>
      <c r="CJ403" s="122" t="s">
        <v>1351</v>
      </c>
      <c r="CK403" s="122" t="s">
        <v>1351</v>
      </c>
      <c r="CL403" s="122" t="s">
        <v>1351</v>
      </c>
      <c r="CM403" s="122" t="s">
        <v>1351</v>
      </c>
      <c r="CN403" s="122" t="s">
        <v>1351</v>
      </c>
      <c r="CO403" s="122" t="s">
        <v>1351</v>
      </c>
      <c r="CP403" s="122" t="s">
        <v>1351</v>
      </c>
      <c r="CQ403" s="181" t="s">
        <v>8800</v>
      </c>
      <c r="CR403" s="181" t="s">
        <v>140</v>
      </c>
      <c r="CS403" s="194" t="s">
        <v>140</v>
      </c>
      <c r="CT403" s="194" t="s">
        <v>142</v>
      </c>
      <c r="CU403" s="122">
        <v>700016</v>
      </c>
      <c r="CV403" s="194" t="s">
        <v>8800</v>
      </c>
      <c r="CW403" s="194" t="s">
        <v>140</v>
      </c>
      <c r="CX403" s="194" t="s">
        <v>140</v>
      </c>
      <c r="CY403" s="194" t="s">
        <v>142</v>
      </c>
      <c r="CZ403" s="122">
        <v>700016</v>
      </c>
    </row>
    <row r="404" spans="1:104" s="19" customFormat="1">
      <c r="A404" s="10">
        <v>403</v>
      </c>
      <c r="B404" s="181">
        <v>1310903008</v>
      </c>
      <c r="C404" s="181" t="s">
        <v>6474</v>
      </c>
      <c r="D404" s="122" t="s">
        <v>8801</v>
      </c>
      <c r="E404" s="122" t="s">
        <v>8802</v>
      </c>
      <c r="F404" s="122"/>
      <c r="G404" s="122" t="s">
        <v>7910</v>
      </c>
      <c r="H404" s="181" t="s">
        <v>8803</v>
      </c>
      <c r="I404" s="181" t="s">
        <v>181</v>
      </c>
      <c r="J404" s="183" t="s">
        <v>8804</v>
      </c>
      <c r="K404" s="181">
        <v>22</v>
      </c>
      <c r="L404" s="181"/>
      <c r="M404" s="181" t="s">
        <v>107</v>
      </c>
      <c r="N404" s="181" t="s">
        <v>108</v>
      </c>
      <c r="O404" s="181" t="s">
        <v>109</v>
      </c>
      <c r="P404" s="122" t="s">
        <v>8805</v>
      </c>
      <c r="Q404" s="184">
        <v>9434894188</v>
      </c>
      <c r="R404" s="184">
        <v>8900645584</v>
      </c>
      <c r="S404" s="184">
        <v>9474093217</v>
      </c>
      <c r="T404" s="185" t="s">
        <v>8806</v>
      </c>
      <c r="U404" s="185" t="s">
        <v>8807</v>
      </c>
      <c r="V404" s="181" t="s">
        <v>1421</v>
      </c>
      <c r="W404" s="181" t="s">
        <v>192</v>
      </c>
      <c r="X404" s="181" t="s">
        <v>8808</v>
      </c>
      <c r="Y404" s="181" t="s">
        <v>8809</v>
      </c>
      <c r="Z404" s="181" t="s">
        <v>120</v>
      </c>
      <c r="AA404" s="181">
        <v>2010</v>
      </c>
      <c r="AB404" s="186">
        <v>95</v>
      </c>
      <c r="AC404" s="186">
        <v>95</v>
      </c>
      <c r="AD404" s="181">
        <v>475</v>
      </c>
      <c r="AE404" s="181">
        <v>500</v>
      </c>
      <c r="AF404" s="181" t="s">
        <v>878</v>
      </c>
      <c r="AG404" s="181" t="s">
        <v>192</v>
      </c>
      <c r="AH404" s="181" t="s">
        <v>8808</v>
      </c>
      <c r="AI404" s="181" t="s">
        <v>8810</v>
      </c>
      <c r="AJ404" s="181" t="s">
        <v>120</v>
      </c>
      <c r="AK404" s="181">
        <v>2012</v>
      </c>
      <c r="AL404" s="186">
        <v>76.8</v>
      </c>
      <c r="AM404" s="186">
        <v>76.8</v>
      </c>
      <c r="AN404" s="181">
        <v>384</v>
      </c>
      <c r="AO404" s="181">
        <v>500</v>
      </c>
      <c r="AP404" s="181"/>
      <c r="AQ404" s="181"/>
      <c r="AR404" s="181"/>
      <c r="AS404" s="181"/>
      <c r="AT404" s="181"/>
      <c r="AU404" s="187"/>
      <c r="AV404" s="181" t="s">
        <v>124</v>
      </c>
      <c r="AW404" s="181">
        <v>8446</v>
      </c>
      <c r="AX404" s="181">
        <v>8446</v>
      </c>
      <c r="AY404" s="181">
        <v>2013</v>
      </c>
      <c r="AZ404" s="181" t="s">
        <v>125</v>
      </c>
      <c r="BA404" s="181" t="s">
        <v>6474</v>
      </c>
      <c r="BB404" s="181">
        <v>2013</v>
      </c>
      <c r="BC404" s="181">
        <v>2017</v>
      </c>
      <c r="BD404" s="181" t="s">
        <v>120</v>
      </c>
      <c r="BE404" s="189">
        <v>10900313118</v>
      </c>
      <c r="BF404" s="190">
        <v>131090100321</v>
      </c>
      <c r="BG404" s="187">
        <v>8.23</v>
      </c>
      <c r="BH404" s="187">
        <v>8.0500000000000007</v>
      </c>
      <c r="BI404" s="187">
        <v>7.55</v>
      </c>
      <c r="BJ404" s="187">
        <v>7.88</v>
      </c>
      <c r="BK404" s="187">
        <v>7.88</v>
      </c>
      <c r="BL404" s="17">
        <f t="shared" si="36"/>
        <v>7.918000000000001</v>
      </c>
      <c r="BM404" s="191"/>
      <c r="BN404" s="192"/>
      <c r="BO404" s="193" t="s">
        <v>195</v>
      </c>
      <c r="BP404" s="193" t="s">
        <v>196</v>
      </c>
      <c r="BQ404" s="188">
        <v>1</v>
      </c>
      <c r="BR404" s="122" t="s">
        <v>8811</v>
      </c>
      <c r="BS404" s="122" t="s">
        <v>1812</v>
      </c>
      <c r="BT404" s="122"/>
      <c r="BU404" s="122"/>
      <c r="BV404" s="122"/>
      <c r="BW404" s="122"/>
      <c r="BX404" s="188"/>
      <c r="BY404" s="188"/>
      <c r="BZ404" s="194" t="s">
        <v>8812</v>
      </c>
      <c r="CA404" s="122" t="s">
        <v>8813</v>
      </c>
      <c r="CB404" s="122" t="s">
        <v>8814</v>
      </c>
      <c r="CC404" s="122"/>
      <c r="CD404" s="122" t="s">
        <v>8815</v>
      </c>
      <c r="CE404" s="122" t="s">
        <v>361</v>
      </c>
      <c r="CF404" s="122" t="s">
        <v>8816</v>
      </c>
      <c r="CG404" s="122" t="s">
        <v>8817</v>
      </c>
      <c r="CH404" s="122" t="s">
        <v>8818</v>
      </c>
      <c r="CI404" s="122" t="s">
        <v>204</v>
      </c>
      <c r="CJ404" s="122"/>
      <c r="CK404" s="122"/>
      <c r="CL404" s="122" t="s">
        <v>8815</v>
      </c>
      <c r="CM404" s="122" t="s">
        <v>361</v>
      </c>
      <c r="CN404" s="122" t="s">
        <v>8816</v>
      </c>
      <c r="CO404" s="122" t="s">
        <v>8817</v>
      </c>
      <c r="CP404" s="122" t="s">
        <v>8819</v>
      </c>
      <c r="CQ404" s="122" t="s">
        <v>8820</v>
      </c>
      <c r="CR404" s="122" t="s">
        <v>8821</v>
      </c>
      <c r="CS404" s="122" t="s">
        <v>8822</v>
      </c>
      <c r="CT404" s="122" t="s">
        <v>142</v>
      </c>
      <c r="CU404" s="122">
        <v>721301</v>
      </c>
      <c r="CV404" s="122" t="s">
        <v>8823</v>
      </c>
      <c r="CW404" s="122" t="s">
        <v>140</v>
      </c>
      <c r="CX404" s="122" t="s">
        <v>1117</v>
      </c>
      <c r="CY404" s="122" t="s">
        <v>142</v>
      </c>
      <c r="CZ404" s="122">
        <v>700103</v>
      </c>
    </row>
    <row r="405" spans="1:104" s="19" customFormat="1">
      <c r="A405" s="10">
        <v>404</v>
      </c>
      <c r="B405" s="11">
        <v>1310903374</v>
      </c>
      <c r="C405" s="181" t="s">
        <v>6474</v>
      </c>
      <c r="D405" s="12" t="s">
        <v>8824</v>
      </c>
      <c r="E405" s="12" t="s">
        <v>8824</v>
      </c>
      <c r="F405" s="12"/>
      <c r="G405" s="12"/>
      <c r="H405" s="11" t="s">
        <v>8825</v>
      </c>
      <c r="I405" s="11" t="s">
        <v>104</v>
      </c>
      <c r="J405" s="42" t="s">
        <v>8826</v>
      </c>
      <c r="K405" s="11">
        <v>21</v>
      </c>
      <c r="L405" s="11" t="s">
        <v>148</v>
      </c>
      <c r="M405" s="11" t="s">
        <v>107</v>
      </c>
      <c r="N405" s="23" t="s">
        <v>966</v>
      </c>
      <c r="O405" s="181" t="s">
        <v>109</v>
      </c>
      <c r="P405" s="12" t="s">
        <v>8827</v>
      </c>
      <c r="Q405" s="11" t="s">
        <v>1351</v>
      </c>
      <c r="R405" s="43">
        <v>7059262230</v>
      </c>
      <c r="S405" s="43" t="s">
        <v>8828</v>
      </c>
      <c r="T405" s="67" t="s">
        <v>8829</v>
      </c>
      <c r="U405" s="67" t="s">
        <v>8829</v>
      </c>
      <c r="V405" s="11" t="s">
        <v>2512</v>
      </c>
      <c r="W405" s="11" t="s">
        <v>188</v>
      </c>
      <c r="X405" s="11" t="s">
        <v>8830</v>
      </c>
      <c r="Y405" s="11" t="s">
        <v>3947</v>
      </c>
      <c r="Z405" s="11" t="s">
        <v>120</v>
      </c>
      <c r="AA405" s="11">
        <v>2010</v>
      </c>
      <c r="AB405" s="200">
        <v>85.5</v>
      </c>
      <c r="AC405" s="200">
        <v>85.5</v>
      </c>
      <c r="AD405" s="11">
        <v>427.5</v>
      </c>
      <c r="AE405" s="11">
        <v>500</v>
      </c>
      <c r="AF405" s="11" t="s">
        <v>707</v>
      </c>
      <c r="AG405" s="11" t="s">
        <v>188</v>
      </c>
      <c r="AH405" s="11" t="s">
        <v>8831</v>
      </c>
      <c r="AI405" s="11" t="s">
        <v>8832</v>
      </c>
      <c r="AJ405" s="11" t="s">
        <v>120</v>
      </c>
      <c r="AK405" s="11">
        <v>2012</v>
      </c>
      <c r="AL405" s="200">
        <v>79.8</v>
      </c>
      <c r="AM405" s="200">
        <v>79.8</v>
      </c>
      <c r="AN405" s="11">
        <v>399</v>
      </c>
      <c r="AO405" s="11">
        <v>500</v>
      </c>
      <c r="AP405" s="11" t="s">
        <v>1351</v>
      </c>
      <c r="AQ405" s="11" t="s">
        <v>1351</v>
      </c>
      <c r="AR405" s="11" t="s">
        <v>1351</v>
      </c>
      <c r="AS405" s="11" t="s">
        <v>1351</v>
      </c>
      <c r="AT405" s="11" t="s">
        <v>1351</v>
      </c>
      <c r="AU405" s="21" t="s">
        <v>1351</v>
      </c>
      <c r="AV405" s="11" t="s">
        <v>124</v>
      </c>
      <c r="AW405" s="11" t="s">
        <v>1351</v>
      </c>
      <c r="AX405" s="11">
        <v>10741</v>
      </c>
      <c r="AY405" s="11">
        <v>2013</v>
      </c>
      <c r="AZ405" s="11" t="s">
        <v>5457</v>
      </c>
      <c r="BA405" s="23" t="s">
        <v>6474</v>
      </c>
      <c r="BB405" s="11">
        <v>2013</v>
      </c>
      <c r="BC405" s="11">
        <v>2017</v>
      </c>
      <c r="BD405" s="11" t="s">
        <v>120</v>
      </c>
      <c r="BE405" s="45">
        <v>10900313119</v>
      </c>
      <c r="BF405" s="16">
        <v>131090110322</v>
      </c>
      <c r="BG405" s="21">
        <v>8.81</v>
      </c>
      <c r="BH405" s="21">
        <v>8.86</v>
      </c>
      <c r="BI405" s="21">
        <v>9</v>
      </c>
      <c r="BJ405" s="21">
        <v>8.3800000000000008</v>
      </c>
      <c r="BK405" s="21">
        <v>8.23</v>
      </c>
      <c r="BL405" s="17">
        <f t="shared" si="36"/>
        <v>8.6560000000000006</v>
      </c>
      <c r="BM405" s="46" t="s">
        <v>976</v>
      </c>
      <c r="BN405" s="47" t="s">
        <v>1351</v>
      </c>
      <c r="BO405" s="48" t="s">
        <v>195</v>
      </c>
      <c r="BP405" s="48" t="s">
        <v>196</v>
      </c>
      <c r="BQ405" s="49">
        <v>1</v>
      </c>
      <c r="BR405" s="18" t="s">
        <v>8833</v>
      </c>
      <c r="BS405" s="18" t="s">
        <v>948</v>
      </c>
      <c r="BT405" s="11" t="s">
        <v>1351</v>
      </c>
      <c r="BU405" s="11" t="s">
        <v>1351</v>
      </c>
      <c r="BV405" s="18" t="s">
        <v>1351</v>
      </c>
      <c r="BW405" s="12" t="s">
        <v>1351</v>
      </c>
      <c r="BX405" s="49" t="s">
        <v>1351</v>
      </c>
      <c r="BY405" s="49" t="s">
        <v>1351</v>
      </c>
      <c r="BZ405" s="18" t="s">
        <v>1351</v>
      </c>
      <c r="CA405" s="12" t="s">
        <v>1351</v>
      </c>
      <c r="CB405" s="12" t="s">
        <v>1351</v>
      </c>
      <c r="CC405" s="12" t="s">
        <v>1351</v>
      </c>
      <c r="CD405" s="11" t="s">
        <v>8834</v>
      </c>
      <c r="CE405" s="11" t="s">
        <v>1707</v>
      </c>
      <c r="CF405" s="11" t="s">
        <v>1351</v>
      </c>
      <c r="CG405" s="11" t="s">
        <v>1351</v>
      </c>
      <c r="CH405" s="11" t="s">
        <v>8835</v>
      </c>
      <c r="CI405" s="11" t="s">
        <v>204</v>
      </c>
      <c r="CJ405" s="12" t="s">
        <v>1351</v>
      </c>
      <c r="CK405" s="12" t="s">
        <v>1351</v>
      </c>
      <c r="CL405" s="12" t="s">
        <v>1351</v>
      </c>
      <c r="CM405" s="12" t="s">
        <v>1351</v>
      </c>
      <c r="CN405" s="12" t="s">
        <v>1351</v>
      </c>
      <c r="CO405" s="12" t="s">
        <v>1351</v>
      </c>
      <c r="CP405" s="12" t="s">
        <v>1351</v>
      </c>
      <c r="CQ405" s="11" t="s">
        <v>8836</v>
      </c>
      <c r="CR405" s="11" t="s">
        <v>2301</v>
      </c>
      <c r="CS405" s="18" t="s">
        <v>2301</v>
      </c>
      <c r="CT405" s="18" t="s">
        <v>175</v>
      </c>
      <c r="CU405" s="12">
        <v>823004</v>
      </c>
      <c r="CV405" s="18" t="s">
        <v>8837</v>
      </c>
      <c r="CW405" s="18" t="s">
        <v>140</v>
      </c>
      <c r="CX405" s="18" t="s">
        <v>572</v>
      </c>
      <c r="CY405" s="18" t="s">
        <v>142</v>
      </c>
      <c r="CZ405" s="12">
        <v>700152</v>
      </c>
    </row>
    <row r="406" spans="1:104" s="19" customFormat="1">
      <c r="A406" s="10">
        <v>405</v>
      </c>
      <c r="B406" s="181">
        <v>1310903094</v>
      </c>
      <c r="C406" s="181" t="s">
        <v>6474</v>
      </c>
      <c r="D406" s="122" t="s">
        <v>8838</v>
      </c>
      <c r="E406" s="122" t="s">
        <v>7100</v>
      </c>
      <c r="F406" s="122"/>
      <c r="G406" s="122" t="s">
        <v>8839</v>
      </c>
      <c r="H406" s="11" t="s">
        <v>8840</v>
      </c>
      <c r="I406" s="181" t="s">
        <v>181</v>
      </c>
      <c r="J406" s="183" t="s">
        <v>8841</v>
      </c>
      <c r="K406" s="181">
        <v>20</v>
      </c>
      <c r="L406" s="181" t="s">
        <v>148</v>
      </c>
      <c r="M406" s="181" t="s">
        <v>845</v>
      </c>
      <c r="N406" s="181" t="s">
        <v>966</v>
      </c>
      <c r="O406" s="181" t="s">
        <v>109</v>
      </c>
      <c r="P406" s="122" t="s">
        <v>8842</v>
      </c>
      <c r="Q406" s="181">
        <v>7654748781</v>
      </c>
      <c r="R406" s="184" t="s">
        <v>8843</v>
      </c>
      <c r="S406" s="184" t="s">
        <v>8844</v>
      </c>
      <c r="T406" s="185" t="s">
        <v>8845</v>
      </c>
      <c r="U406" s="122"/>
      <c r="V406" s="181" t="s">
        <v>1421</v>
      </c>
      <c r="W406" s="181" t="s">
        <v>192</v>
      </c>
      <c r="X406" s="181" t="s">
        <v>8846</v>
      </c>
      <c r="Y406" s="181" t="s">
        <v>5574</v>
      </c>
      <c r="Z406" s="181" t="s">
        <v>120</v>
      </c>
      <c r="AA406" s="181">
        <v>2011</v>
      </c>
      <c r="AB406" s="196">
        <v>8</v>
      </c>
      <c r="AC406" s="196">
        <v>76</v>
      </c>
      <c r="AD406" s="181">
        <v>380</v>
      </c>
      <c r="AE406" s="181">
        <v>475</v>
      </c>
      <c r="AF406" s="181" t="s">
        <v>878</v>
      </c>
      <c r="AG406" s="181" t="s">
        <v>192</v>
      </c>
      <c r="AH406" s="181" t="s">
        <v>8847</v>
      </c>
      <c r="AI406" s="181" t="s">
        <v>8848</v>
      </c>
      <c r="AJ406" s="181" t="s">
        <v>120</v>
      </c>
      <c r="AK406" s="181">
        <v>2013</v>
      </c>
      <c r="AL406" s="196">
        <v>78</v>
      </c>
      <c r="AM406" s="196">
        <v>78</v>
      </c>
      <c r="AN406" s="181">
        <v>390</v>
      </c>
      <c r="AO406" s="181">
        <v>500</v>
      </c>
      <c r="AP406" s="181" t="s">
        <v>3078</v>
      </c>
      <c r="AQ406" s="181" t="s">
        <v>3304</v>
      </c>
      <c r="AR406" s="181" t="s">
        <v>3304</v>
      </c>
      <c r="AS406" s="181" t="s">
        <v>3304</v>
      </c>
      <c r="AT406" s="181" t="s">
        <v>3304</v>
      </c>
      <c r="AU406" s="187" t="s">
        <v>3304</v>
      </c>
      <c r="AV406" s="181" t="s">
        <v>124</v>
      </c>
      <c r="AW406" s="181">
        <v>15463</v>
      </c>
      <c r="AX406" s="188"/>
      <c r="AY406" s="181">
        <v>2013</v>
      </c>
      <c r="AZ406" s="181" t="s">
        <v>1650</v>
      </c>
      <c r="BA406" s="23" t="s">
        <v>6474</v>
      </c>
      <c r="BB406" s="181">
        <v>2013</v>
      </c>
      <c r="BC406" s="181">
        <v>2017</v>
      </c>
      <c r="BD406" s="181" t="s">
        <v>120</v>
      </c>
      <c r="BE406" s="189">
        <v>10900313035</v>
      </c>
      <c r="BF406" s="190">
        <v>131090110238</v>
      </c>
      <c r="BG406" s="187">
        <v>6.89</v>
      </c>
      <c r="BH406" s="196"/>
      <c r="BI406" s="187">
        <v>5.75</v>
      </c>
      <c r="BJ406" s="196"/>
      <c r="BK406" s="187">
        <v>6.08</v>
      </c>
      <c r="BL406" s="196"/>
      <c r="BM406" s="191" t="s">
        <v>195</v>
      </c>
      <c r="BN406" s="192" t="s">
        <v>3304</v>
      </c>
      <c r="BO406" s="193" t="s">
        <v>976</v>
      </c>
      <c r="BP406" s="193"/>
      <c r="BQ406" s="188"/>
      <c r="BR406" s="194" t="s">
        <v>8849</v>
      </c>
      <c r="BS406" s="194" t="s">
        <v>7052</v>
      </c>
      <c r="BT406" s="122" t="s">
        <v>3304</v>
      </c>
      <c r="BU406" s="122" t="s">
        <v>3304</v>
      </c>
      <c r="BV406" s="122"/>
      <c r="BW406" s="122" t="s">
        <v>3304</v>
      </c>
      <c r="BX406" s="188" t="s">
        <v>3304</v>
      </c>
      <c r="BY406" s="188" t="s">
        <v>3304</v>
      </c>
      <c r="BZ406" s="194" t="s">
        <v>3304</v>
      </c>
      <c r="CA406" s="122" t="s">
        <v>3304</v>
      </c>
      <c r="CB406" s="122" t="s">
        <v>3304</v>
      </c>
      <c r="CC406" s="122" t="s">
        <v>3304</v>
      </c>
      <c r="CD406" s="122" t="s">
        <v>8850</v>
      </c>
      <c r="CE406" s="122" t="s">
        <v>1707</v>
      </c>
      <c r="CF406" s="122" t="s">
        <v>3304</v>
      </c>
      <c r="CG406" s="122" t="s">
        <v>3304</v>
      </c>
      <c r="CH406" s="122" t="s">
        <v>5126</v>
      </c>
      <c r="CI406" s="122" t="s">
        <v>171</v>
      </c>
      <c r="CJ406" s="122" t="s">
        <v>3304</v>
      </c>
      <c r="CK406" s="122" t="s">
        <v>3304</v>
      </c>
      <c r="CL406" s="122" t="s">
        <v>3304</v>
      </c>
      <c r="CM406" s="122" t="s">
        <v>3304</v>
      </c>
      <c r="CN406" s="122" t="s">
        <v>3304</v>
      </c>
      <c r="CO406" s="122" t="s">
        <v>3304</v>
      </c>
      <c r="CP406" s="122" t="s">
        <v>3304</v>
      </c>
      <c r="CQ406" s="122" t="s">
        <v>8851</v>
      </c>
      <c r="CR406" s="122" t="s">
        <v>206</v>
      </c>
      <c r="CS406" s="194" t="s">
        <v>206</v>
      </c>
      <c r="CT406" s="194" t="s">
        <v>207</v>
      </c>
      <c r="CU406" s="122">
        <v>800024</v>
      </c>
      <c r="CV406" s="194" t="s">
        <v>6611</v>
      </c>
      <c r="CW406" s="194" t="s">
        <v>140</v>
      </c>
      <c r="CX406" s="194" t="s">
        <v>140</v>
      </c>
      <c r="CY406" s="194" t="s">
        <v>142</v>
      </c>
      <c r="CZ406" s="122">
        <v>700152</v>
      </c>
    </row>
    <row r="407" spans="1:104" s="19" customFormat="1">
      <c r="A407" s="10">
        <v>406</v>
      </c>
      <c r="B407" s="23"/>
      <c r="C407" s="23" t="s">
        <v>6474</v>
      </c>
      <c r="D407" s="24" t="s">
        <v>8852</v>
      </c>
      <c r="E407" s="24" t="s">
        <v>8853</v>
      </c>
      <c r="F407" s="24"/>
      <c r="G407" s="24" t="s">
        <v>422</v>
      </c>
      <c r="H407" s="23"/>
      <c r="I407" s="23" t="s">
        <v>181</v>
      </c>
      <c r="J407" s="25" t="s">
        <v>1881</v>
      </c>
      <c r="K407" s="23">
        <v>21</v>
      </c>
      <c r="L407" s="23" t="s">
        <v>148</v>
      </c>
      <c r="M407" s="23" t="s">
        <v>107</v>
      </c>
      <c r="N407" s="23" t="s">
        <v>966</v>
      </c>
      <c r="O407" s="181" t="s">
        <v>109</v>
      </c>
      <c r="P407" s="24"/>
      <c r="Q407" s="23" t="s">
        <v>8854</v>
      </c>
      <c r="R407" s="26">
        <v>9477456698</v>
      </c>
      <c r="S407" s="26">
        <v>9477456699</v>
      </c>
      <c r="T407" s="123" t="s">
        <v>8855</v>
      </c>
      <c r="U407" s="123"/>
      <c r="V407" s="23" t="s">
        <v>223</v>
      </c>
      <c r="W407" s="23" t="s">
        <v>224</v>
      </c>
      <c r="X407" s="23" t="s">
        <v>1792</v>
      </c>
      <c r="Y407" s="23" t="s">
        <v>8856</v>
      </c>
      <c r="Z407" s="23" t="s">
        <v>120</v>
      </c>
      <c r="AA407" s="23">
        <v>2011</v>
      </c>
      <c r="AB407" s="28">
        <v>83.25</v>
      </c>
      <c r="AC407" s="28">
        <v>83.25</v>
      </c>
      <c r="AD407" s="23">
        <v>666</v>
      </c>
      <c r="AE407" s="23">
        <v>800</v>
      </c>
      <c r="AF407" s="23" t="s">
        <v>8857</v>
      </c>
      <c r="AG407" s="23" t="s">
        <v>279</v>
      </c>
      <c r="AH407" s="23" t="s">
        <v>1792</v>
      </c>
      <c r="AI407" s="23" t="s">
        <v>8858</v>
      </c>
      <c r="AJ407" s="23" t="s">
        <v>120</v>
      </c>
      <c r="AK407" s="23">
        <v>2013</v>
      </c>
      <c r="AL407" s="28">
        <v>80</v>
      </c>
      <c r="AM407" s="28">
        <v>80</v>
      </c>
      <c r="AN407" s="23">
        <v>560</v>
      </c>
      <c r="AO407" s="23">
        <v>700</v>
      </c>
      <c r="AP407" s="119"/>
      <c r="AQ407" s="119"/>
      <c r="AR407" s="23"/>
      <c r="AS407" s="23"/>
      <c r="AT407" s="23"/>
      <c r="AU407" s="23"/>
      <c r="AV407" s="23" t="s">
        <v>124</v>
      </c>
      <c r="AW407" s="23"/>
      <c r="AX407" s="23">
        <v>10341</v>
      </c>
      <c r="AY407" s="23">
        <v>2013</v>
      </c>
      <c r="AZ407" s="23" t="s">
        <v>125</v>
      </c>
      <c r="BA407" s="23" t="s">
        <v>6474</v>
      </c>
      <c r="BB407" s="23">
        <v>2013</v>
      </c>
      <c r="BC407" s="23">
        <v>2017</v>
      </c>
      <c r="BD407" s="23" t="s">
        <v>120</v>
      </c>
      <c r="BE407" s="29">
        <v>10900313088</v>
      </c>
      <c r="BF407" s="30">
        <v>131090110291</v>
      </c>
      <c r="BG407" s="28">
        <v>7.3</v>
      </c>
      <c r="BH407" s="28">
        <v>7.04</v>
      </c>
      <c r="BI407" s="28">
        <v>6.34</v>
      </c>
      <c r="BJ407" s="28">
        <v>6.08</v>
      </c>
      <c r="BK407" s="28">
        <v>7.15</v>
      </c>
      <c r="BL407" s="17">
        <f t="shared" si="36"/>
        <v>6.7819999999999991</v>
      </c>
      <c r="BM407" s="31" t="s">
        <v>195</v>
      </c>
      <c r="BN407" s="32">
        <v>1</v>
      </c>
      <c r="BO407" s="33" t="s">
        <v>976</v>
      </c>
      <c r="BP407" s="119"/>
      <c r="BQ407" s="34" t="s">
        <v>976</v>
      </c>
      <c r="BR407" s="119" t="s">
        <v>8859</v>
      </c>
      <c r="BS407" s="119" t="s">
        <v>948</v>
      </c>
      <c r="BT407" s="24" t="s">
        <v>1924</v>
      </c>
      <c r="BU407" s="24" t="s">
        <v>8860</v>
      </c>
      <c r="BV407" s="24" t="s">
        <v>8861</v>
      </c>
      <c r="BW407" s="119"/>
      <c r="BX407" s="119"/>
      <c r="BY407" s="119"/>
      <c r="BZ407" s="119"/>
      <c r="CA407" s="119"/>
      <c r="CB407" s="119"/>
      <c r="CC407" s="119"/>
      <c r="CD407" s="24" t="s">
        <v>8862</v>
      </c>
      <c r="CE407" s="24" t="s">
        <v>235</v>
      </c>
      <c r="CF407" s="24" t="s">
        <v>8863</v>
      </c>
      <c r="CG407" s="24" t="s">
        <v>5672</v>
      </c>
      <c r="CH407" s="24" t="s">
        <v>8864</v>
      </c>
      <c r="CI407" s="24" t="s">
        <v>204</v>
      </c>
      <c r="CJ407" s="119"/>
      <c r="CK407" s="119"/>
      <c r="CL407" s="119"/>
      <c r="CM407" s="119"/>
      <c r="CN407" s="119"/>
      <c r="CO407" s="119"/>
      <c r="CP407" s="119"/>
      <c r="CQ407" s="24" t="s">
        <v>8865</v>
      </c>
      <c r="CR407" s="24" t="s">
        <v>140</v>
      </c>
      <c r="CS407" s="119" t="s">
        <v>140</v>
      </c>
      <c r="CT407" s="119" t="s">
        <v>142</v>
      </c>
      <c r="CU407" s="24">
        <v>700075</v>
      </c>
      <c r="CV407" s="119" t="s">
        <v>8865</v>
      </c>
      <c r="CW407" s="119" t="s">
        <v>140</v>
      </c>
      <c r="CX407" s="119" t="s">
        <v>140</v>
      </c>
      <c r="CY407" s="119" t="s">
        <v>142</v>
      </c>
      <c r="CZ407" s="24">
        <v>700075</v>
      </c>
    </row>
    <row r="408" spans="1:104" s="19" customFormat="1">
      <c r="A408" s="10">
        <v>407</v>
      </c>
      <c r="B408" s="11">
        <v>1310903002</v>
      </c>
      <c r="C408" s="11" t="s">
        <v>6474</v>
      </c>
      <c r="D408" s="12" t="s">
        <v>8866</v>
      </c>
      <c r="E408" s="12" t="s">
        <v>8867</v>
      </c>
      <c r="F408" s="122"/>
      <c r="G408" s="12" t="s">
        <v>8868</v>
      </c>
      <c r="H408" s="181" t="s">
        <v>8869</v>
      </c>
      <c r="I408" s="11" t="s">
        <v>181</v>
      </c>
      <c r="J408" s="11" t="s">
        <v>1968</v>
      </c>
      <c r="K408" s="11">
        <v>21</v>
      </c>
      <c r="L408" s="11" t="s">
        <v>323</v>
      </c>
      <c r="M408" s="11" t="s">
        <v>845</v>
      </c>
      <c r="N408" s="11" t="s">
        <v>966</v>
      </c>
      <c r="O408" s="11" t="s">
        <v>109</v>
      </c>
      <c r="P408" s="12" t="s">
        <v>8870</v>
      </c>
      <c r="Q408" s="11">
        <v>3522255736</v>
      </c>
      <c r="R408" s="11" t="s">
        <v>8871</v>
      </c>
      <c r="S408" s="11" t="s">
        <v>8872</v>
      </c>
      <c r="T408" s="185" t="s">
        <v>8873</v>
      </c>
      <c r="U408" s="185" t="s">
        <v>8874</v>
      </c>
      <c r="V408" s="11" t="s">
        <v>8875</v>
      </c>
      <c r="W408" s="11" t="s">
        <v>192</v>
      </c>
      <c r="X408" s="11" t="s">
        <v>8876</v>
      </c>
      <c r="Y408" s="11" t="s">
        <v>8877</v>
      </c>
      <c r="Z408" s="11" t="s">
        <v>120</v>
      </c>
      <c r="AA408" s="11">
        <v>2011</v>
      </c>
      <c r="AB408" s="21">
        <v>81.599999999999994</v>
      </c>
      <c r="AC408" s="21">
        <v>81.599999999999994</v>
      </c>
      <c r="AD408" s="11">
        <v>408</v>
      </c>
      <c r="AE408" s="11">
        <v>500</v>
      </c>
      <c r="AF408" s="11" t="s">
        <v>254</v>
      </c>
      <c r="AG408" s="11" t="s">
        <v>192</v>
      </c>
      <c r="AH408" s="11" t="s">
        <v>8876</v>
      </c>
      <c r="AI408" s="11" t="s">
        <v>8878</v>
      </c>
      <c r="AJ408" s="11" t="s">
        <v>120</v>
      </c>
      <c r="AK408" s="11">
        <v>2013</v>
      </c>
      <c r="AL408" s="21">
        <v>61</v>
      </c>
      <c r="AM408" s="21">
        <v>61</v>
      </c>
      <c r="AN408" s="11" t="s">
        <v>8879</v>
      </c>
      <c r="AO408" s="11">
        <v>500</v>
      </c>
      <c r="AP408" s="194"/>
      <c r="AQ408" s="194"/>
      <c r="AR408" s="181"/>
      <c r="AS408" s="181"/>
      <c r="AT408" s="181"/>
      <c r="AU408" s="181"/>
      <c r="AV408" s="11" t="s">
        <v>124</v>
      </c>
      <c r="AW408" s="181"/>
      <c r="AX408" s="11">
        <v>38688</v>
      </c>
      <c r="AY408" s="11">
        <v>2013</v>
      </c>
      <c r="AZ408" s="11" t="s">
        <v>1650</v>
      </c>
      <c r="BA408" s="11" t="s">
        <v>6474</v>
      </c>
      <c r="BB408" s="11">
        <v>2013</v>
      </c>
      <c r="BC408" s="11">
        <v>2017</v>
      </c>
      <c r="BD408" s="11" t="s">
        <v>120</v>
      </c>
      <c r="BE408" s="49">
        <v>10900313090</v>
      </c>
      <c r="BF408" s="49">
        <v>131090110293</v>
      </c>
      <c r="BG408" s="11">
        <v>6.7</v>
      </c>
      <c r="BH408" s="11">
        <v>6.42</v>
      </c>
      <c r="BI408" s="247"/>
      <c r="BJ408" s="247"/>
      <c r="BK408" s="11">
        <v>6.77</v>
      </c>
      <c r="BL408" s="248"/>
      <c r="BM408" s="18" t="s">
        <v>195</v>
      </c>
      <c r="BN408" s="18">
        <v>4</v>
      </c>
      <c r="BO408" s="11" t="s">
        <v>976</v>
      </c>
      <c r="BP408" s="194"/>
      <c r="BQ408" s="194"/>
      <c r="BR408" s="194"/>
      <c r="BS408" s="12" t="s">
        <v>8880</v>
      </c>
      <c r="BT408" s="194"/>
      <c r="BU408" s="194"/>
      <c r="BV408" s="194"/>
      <c r="BW408" s="194"/>
      <c r="BX408" s="194"/>
      <c r="BY408" s="194"/>
      <c r="BZ408" s="194"/>
      <c r="CA408" s="194"/>
      <c r="CB408" s="194"/>
      <c r="CC408" s="194"/>
      <c r="CD408" s="12" t="s">
        <v>8881</v>
      </c>
      <c r="CE408" s="12" t="s">
        <v>6027</v>
      </c>
      <c r="CF408" s="12" t="s">
        <v>1706</v>
      </c>
      <c r="CG408" s="12" t="s">
        <v>5585</v>
      </c>
      <c r="CH408" s="12" t="s">
        <v>8882</v>
      </c>
      <c r="CI408" s="12" t="s">
        <v>171</v>
      </c>
      <c r="CJ408" s="194"/>
      <c r="CK408" s="194"/>
      <c r="CL408" s="12" t="s">
        <v>8883</v>
      </c>
      <c r="CM408" s="12" t="s">
        <v>6027</v>
      </c>
      <c r="CN408" s="12" t="s">
        <v>1706</v>
      </c>
      <c r="CO408" s="12" t="s">
        <v>5585</v>
      </c>
      <c r="CP408" s="12" t="s">
        <v>625</v>
      </c>
      <c r="CQ408" s="12" t="s">
        <v>8884</v>
      </c>
      <c r="CR408" s="12" t="s">
        <v>8885</v>
      </c>
      <c r="CS408" s="12" t="s">
        <v>8886</v>
      </c>
      <c r="CT408" s="12" t="s">
        <v>142</v>
      </c>
      <c r="CU408" s="12">
        <v>733101</v>
      </c>
      <c r="CV408" s="12" t="s">
        <v>8887</v>
      </c>
      <c r="CW408" s="12" t="s">
        <v>8888</v>
      </c>
      <c r="CX408" s="12" t="s">
        <v>140</v>
      </c>
      <c r="CY408" s="12" t="s">
        <v>142</v>
      </c>
      <c r="CZ408" s="12">
        <v>700075</v>
      </c>
    </row>
    <row r="409" spans="1:104" s="19" customFormat="1">
      <c r="A409" s="10">
        <v>408</v>
      </c>
      <c r="B409" s="23">
        <v>1310904108</v>
      </c>
      <c r="C409" s="23" t="s">
        <v>8889</v>
      </c>
      <c r="D409" s="24" t="s">
        <v>8890</v>
      </c>
      <c r="E409" s="24" t="s">
        <v>2193</v>
      </c>
      <c r="F409" s="24"/>
      <c r="G409" s="24" t="s">
        <v>1935</v>
      </c>
      <c r="H409" s="23" t="s">
        <v>8891</v>
      </c>
      <c r="I409" s="23" t="s">
        <v>181</v>
      </c>
      <c r="J409" s="25" t="s">
        <v>2754</v>
      </c>
      <c r="K409" s="23">
        <v>20</v>
      </c>
      <c r="L409" s="23" t="s">
        <v>323</v>
      </c>
      <c r="M409" s="23" t="s">
        <v>107</v>
      </c>
      <c r="N409" s="23" t="s">
        <v>966</v>
      </c>
      <c r="O409" s="23" t="s">
        <v>109</v>
      </c>
      <c r="P409" s="24" t="s">
        <v>8892</v>
      </c>
      <c r="Q409" s="23" t="s">
        <v>8893</v>
      </c>
      <c r="R409" s="26" t="s">
        <v>8894</v>
      </c>
      <c r="S409" s="26" t="s">
        <v>8895</v>
      </c>
      <c r="T409" s="123" t="s">
        <v>8896</v>
      </c>
      <c r="U409" s="24"/>
      <c r="V409" s="23" t="s">
        <v>1421</v>
      </c>
      <c r="W409" s="23" t="s">
        <v>192</v>
      </c>
      <c r="X409" s="23" t="s">
        <v>8897</v>
      </c>
      <c r="Y409" s="23" t="s">
        <v>8898</v>
      </c>
      <c r="Z409" s="23" t="s">
        <v>120</v>
      </c>
      <c r="AA409" s="23">
        <v>2011</v>
      </c>
      <c r="AB409" s="28">
        <v>89.3</v>
      </c>
      <c r="AC409" s="28">
        <v>89.3</v>
      </c>
      <c r="AD409" s="23" t="s">
        <v>8899</v>
      </c>
      <c r="AE409" s="23">
        <v>500</v>
      </c>
      <c r="AF409" s="23" t="s">
        <v>878</v>
      </c>
      <c r="AG409" s="23" t="s">
        <v>192</v>
      </c>
      <c r="AH409" s="23" t="s">
        <v>8897</v>
      </c>
      <c r="AI409" s="23" t="s">
        <v>8650</v>
      </c>
      <c r="AJ409" s="23" t="s">
        <v>120</v>
      </c>
      <c r="AK409" s="23">
        <v>2013</v>
      </c>
      <c r="AL409" s="28">
        <v>80.2</v>
      </c>
      <c r="AM409" s="28">
        <v>80.2</v>
      </c>
      <c r="AN409" s="23" t="s">
        <v>8900</v>
      </c>
      <c r="AO409" s="23">
        <v>500</v>
      </c>
      <c r="AP409" s="23"/>
      <c r="AQ409" s="23"/>
      <c r="AR409" s="23"/>
      <c r="AS409" s="23"/>
      <c r="AT409" s="23"/>
      <c r="AU409" s="28"/>
      <c r="AV409" s="23" t="s">
        <v>124</v>
      </c>
      <c r="AW409" s="23"/>
      <c r="AX409" s="23">
        <v>38647</v>
      </c>
      <c r="AY409" s="23">
        <v>2013</v>
      </c>
      <c r="AZ409" s="23" t="s">
        <v>125</v>
      </c>
      <c r="BA409" s="23" t="s">
        <v>8889</v>
      </c>
      <c r="BB409" s="23">
        <v>2013</v>
      </c>
      <c r="BC409" s="23">
        <v>2017</v>
      </c>
      <c r="BD409" s="23" t="s">
        <v>120</v>
      </c>
      <c r="BE409" s="29">
        <v>10901613001</v>
      </c>
      <c r="BF409" s="30" t="s">
        <v>8901</v>
      </c>
      <c r="BG409" s="28">
        <v>8.07</v>
      </c>
      <c r="BH409" s="28">
        <v>7.34</v>
      </c>
      <c r="BI409" s="28">
        <v>7.63</v>
      </c>
      <c r="BJ409" s="28">
        <v>8.32</v>
      </c>
      <c r="BK409" s="28">
        <v>8.5399999999999991</v>
      </c>
      <c r="BL409" s="17">
        <f t="shared" si="36"/>
        <v>7.9799999999999995</v>
      </c>
      <c r="BM409" s="31" t="s">
        <v>976</v>
      </c>
      <c r="BN409" s="32"/>
      <c r="BO409" s="33" t="s">
        <v>976</v>
      </c>
      <c r="BP409" s="33"/>
      <c r="BQ409" s="34"/>
      <c r="BR409" s="23" t="s">
        <v>8902</v>
      </c>
      <c r="BS409" s="23" t="s">
        <v>127</v>
      </c>
      <c r="BT409" s="23"/>
      <c r="BU409" s="23"/>
      <c r="BV409" s="23"/>
      <c r="BW409" s="23"/>
      <c r="BX409" s="34"/>
      <c r="BY409" s="34"/>
      <c r="BZ409" s="23" t="s">
        <v>8903</v>
      </c>
      <c r="CA409" s="23" t="s">
        <v>8904</v>
      </c>
      <c r="CB409" s="23" t="s">
        <v>8905</v>
      </c>
      <c r="CC409" s="23" t="s">
        <v>8906</v>
      </c>
      <c r="CD409" s="23" t="s">
        <v>8907</v>
      </c>
      <c r="CE409" s="23" t="s">
        <v>8908</v>
      </c>
      <c r="CF409" s="23" t="s">
        <v>8909</v>
      </c>
      <c r="CG409" s="23" t="s">
        <v>8910</v>
      </c>
      <c r="CH409" s="23" t="s">
        <v>8911</v>
      </c>
      <c r="CI409" s="23" t="s">
        <v>361</v>
      </c>
      <c r="CJ409" s="23" t="s">
        <v>8912</v>
      </c>
      <c r="CK409" s="23" t="s">
        <v>8011</v>
      </c>
      <c r="CL409" s="23"/>
      <c r="CM409" s="23"/>
      <c r="CN409" s="23"/>
      <c r="CO409" s="23"/>
      <c r="CP409" s="23"/>
      <c r="CQ409" s="23" t="s">
        <v>8913</v>
      </c>
      <c r="CR409" s="23" t="s">
        <v>8914</v>
      </c>
      <c r="CS409" s="23" t="s">
        <v>862</v>
      </c>
      <c r="CT409" s="23" t="s">
        <v>142</v>
      </c>
      <c r="CU409" s="23">
        <v>711109</v>
      </c>
      <c r="CV409" s="23" t="s">
        <v>8913</v>
      </c>
      <c r="CW409" s="23" t="s">
        <v>8914</v>
      </c>
      <c r="CX409" s="23" t="s">
        <v>862</v>
      </c>
      <c r="CY409" s="23" t="s">
        <v>142</v>
      </c>
      <c r="CZ409" s="23">
        <v>711109</v>
      </c>
    </row>
    <row r="410" spans="1:104" s="19" customFormat="1">
      <c r="A410" s="10">
        <v>409</v>
      </c>
      <c r="B410" s="23">
        <v>1310904027</v>
      </c>
      <c r="C410" s="23" t="s">
        <v>8889</v>
      </c>
      <c r="D410" s="24" t="s">
        <v>8915</v>
      </c>
      <c r="E410" s="24" t="s">
        <v>8916</v>
      </c>
      <c r="F410" s="24"/>
      <c r="G410" s="24" t="s">
        <v>179</v>
      </c>
      <c r="H410" s="23" t="s">
        <v>8917</v>
      </c>
      <c r="I410" s="23" t="s">
        <v>181</v>
      </c>
      <c r="J410" s="25" t="s">
        <v>8918</v>
      </c>
      <c r="K410" s="23">
        <v>22</v>
      </c>
      <c r="L410" s="23" t="s">
        <v>106</v>
      </c>
      <c r="M410" s="23" t="s">
        <v>107</v>
      </c>
      <c r="N410" s="23" t="s">
        <v>966</v>
      </c>
      <c r="O410" s="23" t="s">
        <v>109</v>
      </c>
      <c r="P410" s="24" t="s">
        <v>6009</v>
      </c>
      <c r="Q410" s="23"/>
      <c r="R410" s="26">
        <v>7278330321</v>
      </c>
      <c r="S410" s="26">
        <v>7209757665</v>
      </c>
      <c r="T410" s="123" t="s">
        <v>8919</v>
      </c>
      <c r="U410" s="123" t="s">
        <v>8920</v>
      </c>
      <c r="V410" s="23" t="s">
        <v>8921</v>
      </c>
      <c r="W410" s="23" t="s">
        <v>188</v>
      </c>
      <c r="X410" s="23" t="s">
        <v>8922</v>
      </c>
      <c r="Y410" s="23" t="s">
        <v>4254</v>
      </c>
      <c r="Z410" s="23" t="s">
        <v>120</v>
      </c>
      <c r="AA410" s="23">
        <v>2010</v>
      </c>
      <c r="AB410" s="28">
        <v>79.8</v>
      </c>
      <c r="AC410" s="28">
        <v>79.8</v>
      </c>
      <c r="AD410" s="23" t="s">
        <v>8923</v>
      </c>
      <c r="AE410" s="23">
        <v>500</v>
      </c>
      <c r="AF410" s="23" t="s">
        <v>707</v>
      </c>
      <c r="AG410" s="23" t="s">
        <v>188</v>
      </c>
      <c r="AH410" s="23" t="s">
        <v>8924</v>
      </c>
      <c r="AI410" s="23" t="s">
        <v>8925</v>
      </c>
      <c r="AJ410" s="23" t="s">
        <v>120</v>
      </c>
      <c r="AK410" s="23">
        <v>2012</v>
      </c>
      <c r="AL410" s="28">
        <v>75.400000000000006</v>
      </c>
      <c r="AM410" s="28">
        <v>74.16</v>
      </c>
      <c r="AN410" s="23" t="s">
        <v>8926</v>
      </c>
      <c r="AO410" s="23">
        <v>600</v>
      </c>
      <c r="AP410" s="23"/>
      <c r="AQ410" s="23"/>
      <c r="AR410" s="23"/>
      <c r="AS410" s="23"/>
      <c r="AT410" s="23"/>
      <c r="AU410" s="28"/>
      <c r="AV410" s="23" t="s">
        <v>124</v>
      </c>
      <c r="AW410" s="23"/>
      <c r="AX410" s="23">
        <v>9578</v>
      </c>
      <c r="AY410" s="23">
        <v>2013</v>
      </c>
      <c r="AZ410" s="23" t="s">
        <v>125</v>
      </c>
      <c r="BA410" s="23" t="s">
        <v>8889</v>
      </c>
      <c r="BB410" s="23">
        <v>2013</v>
      </c>
      <c r="BC410" s="23">
        <v>2017</v>
      </c>
      <c r="BD410" s="23" t="s">
        <v>120</v>
      </c>
      <c r="BE410" s="29">
        <v>10901613002</v>
      </c>
      <c r="BF410" s="30" t="s">
        <v>8927</v>
      </c>
      <c r="BG410" s="28">
        <v>6.81</v>
      </c>
      <c r="BH410" s="28">
        <v>6.48</v>
      </c>
      <c r="BI410" s="28">
        <v>7.22</v>
      </c>
      <c r="BJ410" s="28">
        <v>7.39</v>
      </c>
      <c r="BK410" s="28">
        <v>7.57</v>
      </c>
      <c r="BL410" s="17">
        <f t="shared" si="36"/>
        <v>7.0939999999999994</v>
      </c>
      <c r="BM410" s="31" t="s">
        <v>976</v>
      </c>
      <c r="BN410" s="32"/>
      <c r="BO410" s="33" t="s">
        <v>195</v>
      </c>
      <c r="BP410" s="33" t="s">
        <v>196</v>
      </c>
      <c r="BQ410" s="34">
        <v>1</v>
      </c>
      <c r="BR410" s="23" t="s">
        <v>8928</v>
      </c>
      <c r="BS410" s="23" t="s">
        <v>127</v>
      </c>
      <c r="BT410" s="23"/>
      <c r="BU410" s="23"/>
      <c r="BV410" s="23"/>
      <c r="BW410" s="23"/>
      <c r="BX410" s="34"/>
      <c r="BY410" s="34"/>
      <c r="BZ410" s="23"/>
      <c r="CA410" s="23"/>
      <c r="CB410" s="23"/>
      <c r="CC410" s="23"/>
      <c r="CD410" s="23" t="s">
        <v>8929</v>
      </c>
      <c r="CE410" s="23" t="s">
        <v>134</v>
      </c>
      <c r="CF410" s="23" t="s">
        <v>8930</v>
      </c>
      <c r="CG410" s="23" t="s">
        <v>8931</v>
      </c>
      <c r="CH410" s="23" t="s">
        <v>2824</v>
      </c>
      <c r="CI410" s="23" t="s">
        <v>204</v>
      </c>
      <c r="CJ410" s="23"/>
      <c r="CK410" s="23"/>
      <c r="CL410" s="23"/>
      <c r="CM410" s="23"/>
      <c r="CN410" s="23"/>
      <c r="CO410" s="23"/>
      <c r="CP410" s="23"/>
      <c r="CQ410" s="23" t="s">
        <v>8932</v>
      </c>
      <c r="CR410" s="23" t="s">
        <v>8932</v>
      </c>
      <c r="CS410" s="23" t="s">
        <v>206</v>
      </c>
      <c r="CT410" s="23" t="s">
        <v>207</v>
      </c>
      <c r="CU410" s="23">
        <v>826005</v>
      </c>
      <c r="CV410" s="23" t="s">
        <v>8933</v>
      </c>
      <c r="CW410" s="23" t="s">
        <v>8934</v>
      </c>
      <c r="CX410" s="23" t="s">
        <v>572</v>
      </c>
      <c r="CY410" s="23" t="s">
        <v>142</v>
      </c>
      <c r="CZ410" s="23">
        <v>700152</v>
      </c>
    </row>
    <row r="411" spans="1:104" s="19" customFormat="1">
      <c r="A411" s="10">
        <v>410</v>
      </c>
      <c r="B411" s="23">
        <v>1310904015</v>
      </c>
      <c r="C411" s="23" t="s">
        <v>8889</v>
      </c>
      <c r="D411" s="24" t="s">
        <v>8935</v>
      </c>
      <c r="E411" s="24" t="s">
        <v>8936</v>
      </c>
      <c r="F411" s="24" t="s">
        <v>8937</v>
      </c>
      <c r="G411" s="24" t="s">
        <v>8938</v>
      </c>
      <c r="H411" s="23" t="s">
        <v>8939</v>
      </c>
      <c r="I411" s="23" t="s">
        <v>181</v>
      </c>
      <c r="J411" s="25" t="s">
        <v>8940</v>
      </c>
      <c r="K411" s="23">
        <v>20</v>
      </c>
      <c r="L411" s="23" t="s">
        <v>323</v>
      </c>
      <c r="M411" s="23" t="s">
        <v>107</v>
      </c>
      <c r="N411" s="23" t="s">
        <v>966</v>
      </c>
      <c r="O411" s="23" t="s">
        <v>109</v>
      </c>
      <c r="P411" s="24" t="s">
        <v>8941</v>
      </c>
      <c r="Q411" s="23" t="s">
        <v>8942</v>
      </c>
      <c r="R411" s="26">
        <v>8420975861</v>
      </c>
      <c r="S411" s="23" t="s">
        <v>8942</v>
      </c>
      <c r="T411" s="123" t="s">
        <v>8943</v>
      </c>
      <c r="U411" s="24"/>
      <c r="V411" s="23" t="s">
        <v>378</v>
      </c>
      <c r="W411" s="23" t="s">
        <v>192</v>
      </c>
      <c r="X411" s="23" t="s">
        <v>8944</v>
      </c>
      <c r="Y411" s="23" t="s">
        <v>8945</v>
      </c>
      <c r="Z411" s="23" t="s">
        <v>120</v>
      </c>
      <c r="AA411" s="23">
        <v>2011</v>
      </c>
      <c r="AB411" s="28">
        <v>74.099999999999994</v>
      </c>
      <c r="AC411" s="28">
        <v>74.38</v>
      </c>
      <c r="AD411" s="23" t="s">
        <v>8946</v>
      </c>
      <c r="AE411" s="23">
        <v>600</v>
      </c>
      <c r="AF411" s="23" t="s">
        <v>687</v>
      </c>
      <c r="AG411" s="23" t="s">
        <v>2291</v>
      </c>
      <c r="AH411" s="23" t="s">
        <v>8947</v>
      </c>
      <c r="AI411" s="23" t="s">
        <v>8948</v>
      </c>
      <c r="AJ411" s="23" t="s">
        <v>120</v>
      </c>
      <c r="AK411" s="23">
        <v>2013</v>
      </c>
      <c r="AL411" s="28">
        <v>77.8</v>
      </c>
      <c r="AM411" s="28">
        <v>77.8</v>
      </c>
      <c r="AN411" s="23" t="s">
        <v>8949</v>
      </c>
      <c r="AO411" s="23">
        <v>500</v>
      </c>
      <c r="AP411" s="23"/>
      <c r="AQ411" s="23"/>
      <c r="AR411" s="23"/>
      <c r="AS411" s="23"/>
      <c r="AT411" s="23"/>
      <c r="AU411" s="28"/>
      <c r="AV411" s="23" t="s">
        <v>124</v>
      </c>
      <c r="AW411" s="23"/>
      <c r="AX411" s="23">
        <v>15032</v>
      </c>
      <c r="AY411" s="23">
        <v>2013</v>
      </c>
      <c r="AZ411" s="23" t="s">
        <v>125</v>
      </c>
      <c r="BA411" s="23" t="s">
        <v>8889</v>
      </c>
      <c r="BB411" s="23">
        <v>2013</v>
      </c>
      <c r="BC411" s="23">
        <v>2017</v>
      </c>
      <c r="BD411" s="23" t="s">
        <v>120</v>
      </c>
      <c r="BE411" s="29">
        <v>10901613003</v>
      </c>
      <c r="BF411" s="30" t="s">
        <v>8950</v>
      </c>
      <c r="BG411" s="28">
        <v>6.26</v>
      </c>
      <c r="BH411" s="28">
        <v>6.38</v>
      </c>
      <c r="BI411" s="28">
        <v>6.04</v>
      </c>
      <c r="BJ411" s="28">
        <v>5.46</v>
      </c>
      <c r="BK411" s="28">
        <v>5.79</v>
      </c>
      <c r="BL411" s="17">
        <f t="shared" si="36"/>
        <v>5.9859999999999998</v>
      </c>
      <c r="BM411" s="31" t="s">
        <v>195</v>
      </c>
      <c r="BN411" s="32">
        <v>4</v>
      </c>
      <c r="BO411" s="33" t="s">
        <v>976</v>
      </c>
      <c r="BP411" s="33"/>
      <c r="BQ411" s="34"/>
      <c r="BR411" s="23" t="s">
        <v>8951</v>
      </c>
      <c r="BS411" s="23" t="s">
        <v>127</v>
      </c>
      <c r="BT411" s="23"/>
      <c r="BU411" s="23"/>
      <c r="BV411" s="23"/>
      <c r="BW411" s="23"/>
      <c r="BX411" s="34"/>
      <c r="BY411" s="34"/>
      <c r="BZ411" s="23"/>
      <c r="CA411" s="23"/>
      <c r="CB411" s="23" t="s">
        <v>8952</v>
      </c>
      <c r="CC411" s="23"/>
      <c r="CD411" s="23" t="s">
        <v>8953</v>
      </c>
      <c r="CE411" s="23" t="s">
        <v>361</v>
      </c>
      <c r="CF411" s="23" t="s">
        <v>8954</v>
      </c>
      <c r="CG411" s="23" t="s">
        <v>1845</v>
      </c>
      <c r="CH411" s="23" t="s">
        <v>2694</v>
      </c>
      <c r="CI411" s="23" t="s">
        <v>171</v>
      </c>
      <c r="CJ411" s="23"/>
      <c r="CK411" s="23"/>
      <c r="CL411" s="23"/>
      <c r="CM411" s="23"/>
      <c r="CN411" s="23"/>
      <c r="CO411" s="23"/>
      <c r="CP411" s="23"/>
      <c r="CQ411" s="23" t="s">
        <v>8955</v>
      </c>
      <c r="CR411" s="23" t="s">
        <v>8956</v>
      </c>
      <c r="CS411" s="23" t="s">
        <v>8957</v>
      </c>
      <c r="CT411" s="23" t="s">
        <v>175</v>
      </c>
      <c r="CU411" s="23">
        <v>804420</v>
      </c>
      <c r="CV411" s="23" t="s">
        <v>8958</v>
      </c>
      <c r="CW411" s="23" t="s">
        <v>8959</v>
      </c>
      <c r="CX411" s="23" t="s">
        <v>572</v>
      </c>
      <c r="CY411" s="23" t="s">
        <v>142</v>
      </c>
      <c r="CZ411" s="23">
        <v>700152</v>
      </c>
    </row>
    <row r="412" spans="1:104" s="19" customFormat="1">
      <c r="A412" s="10">
        <v>411</v>
      </c>
      <c r="B412" s="23">
        <v>1310904099</v>
      </c>
      <c r="C412" s="23" t="s">
        <v>8889</v>
      </c>
      <c r="D412" s="24" t="s">
        <v>8960</v>
      </c>
      <c r="E412" s="24" t="s">
        <v>8961</v>
      </c>
      <c r="F412" s="24" t="s">
        <v>8937</v>
      </c>
      <c r="G412" s="24" t="s">
        <v>4982</v>
      </c>
      <c r="H412" s="23" t="s">
        <v>8962</v>
      </c>
      <c r="I412" s="23" t="s">
        <v>181</v>
      </c>
      <c r="J412" s="25" t="s">
        <v>8963</v>
      </c>
      <c r="K412" s="23">
        <v>21</v>
      </c>
      <c r="L412" s="23" t="s">
        <v>148</v>
      </c>
      <c r="M412" s="23" t="s">
        <v>107</v>
      </c>
      <c r="N412" s="23" t="s">
        <v>108</v>
      </c>
      <c r="O412" s="23" t="s">
        <v>109</v>
      </c>
      <c r="P412" s="24" t="s">
        <v>3144</v>
      </c>
      <c r="Q412" s="23" t="s">
        <v>8964</v>
      </c>
      <c r="R412" s="26" t="s">
        <v>8965</v>
      </c>
      <c r="S412" s="26" t="s">
        <v>8966</v>
      </c>
      <c r="T412" s="123" t="s">
        <v>8967</v>
      </c>
      <c r="U412" s="123" t="s">
        <v>8968</v>
      </c>
      <c r="V412" s="23" t="s">
        <v>8969</v>
      </c>
      <c r="W412" s="23" t="s">
        <v>8970</v>
      </c>
      <c r="X412" s="23" t="s">
        <v>8971</v>
      </c>
      <c r="Y412" s="23" t="s">
        <v>8972</v>
      </c>
      <c r="Z412" s="23" t="s">
        <v>120</v>
      </c>
      <c r="AA412" s="23">
        <v>2011</v>
      </c>
      <c r="AB412" s="28">
        <v>90.8</v>
      </c>
      <c r="AC412" s="28">
        <v>87.14</v>
      </c>
      <c r="AD412" s="23" t="s">
        <v>8973</v>
      </c>
      <c r="AE412" s="23">
        <v>700</v>
      </c>
      <c r="AF412" s="23" t="s">
        <v>707</v>
      </c>
      <c r="AG412" s="23" t="s">
        <v>192</v>
      </c>
      <c r="AH412" s="23" t="s">
        <v>8974</v>
      </c>
      <c r="AI412" s="23" t="s">
        <v>8975</v>
      </c>
      <c r="AJ412" s="23" t="s">
        <v>120</v>
      </c>
      <c r="AK412" s="23">
        <v>2013</v>
      </c>
      <c r="AL412" s="28">
        <v>85</v>
      </c>
      <c r="AM412" s="28">
        <v>81.33</v>
      </c>
      <c r="AN412" s="23" t="s">
        <v>8976</v>
      </c>
      <c r="AO412" s="23">
        <v>600</v>
      </c>
      <c r="AP412" s="23"/>
      <c r="AQ412" s="23"/>
      <c r="AR412" s="23"/>
      <c r="AS412" s="23"/>
      <c r="AT412" s="23"/>
      <c r="AU412" s="28"/>
      <c r="AV412" s="23" t="s">
        <v>124</v>
      </c>
      <c r="AW412" s="23"/>
      <c r="AX412" s="23">
        <v>13203</v>
      </c>
      <c r="AY412" s="23">
        <v>2013</v>
      </c>
      <c r="AZ412" s="23" t="s">
        <v>125</v>
      </c>
      <c r="BA412" s="23" t="s">
        <v>8889</v>
      </c>
      <c r="BB412" s="23">
        <v>2013</v>
      </c>
      <c r="BC412" s="23">
        <v>2017</v>
      </c>
      <c r="BD412" s="23" t="s">
        <v>120</v>
      </c>
      <c r="BE412" s="29">
        <v>10901613005</v>
      </c>
      <c r="BF412" s="30" t="s">
        <v>8977</v>
      </c>
      <c r="BG412" s="28">
        <v>7.33</v>
      </c>
      <c r="BH412" s="28">
        <v>7.03</v>
      </c>
      <c r="BI412" s="28">
        <v>7.67</v>
      </c>
      <c r="BJ412" s="28">
        <v>8.07</v>
      </c>
      <c r="BK412" s="28">
        <v>8.36</v>
      </c>
      <c r="BL412" s="17">
        <f t="shared" si="36"/>
        <v>7.6920000000000002</v>
      </c>
      <c r="BM412" s="31" t="s">
        <v>976</v>
      </c>
      <c r="BN412" s="32"/>
      <c r="BO412" s="33" t="s">
        <v>976</v>
      </c>
      <c r="BP412" s="33"/>
      <c r="BQ412" s="34"/>
      <c r="BR412" s="23" t="s">
        <v>8978</v>
      </c>
      <c r="BS412" s="23" t="s">
        <v>2466</v>
      </c>
      <c r="BT412" s="23"/>
      <c r="BU412" s="23"/>
      <c r="BV412" s="23"/>
      <c r="BW412" s="23"/>
      <c r="BX412" s="34"/>
      <c r="BY412" s="34"/>
      <c r="BZ412" s="23" t="s">
        <v>8979</v>
      </c>
      <c r="CA412" s="23" t="s">
        <v>8980</v>
      </c>
      <c r="CB412" s="23" t="s">
        <v>8981</v>
      </c>
      <c r="CC412" s="23"/>
      <c r="CD412" s="23" t="s">
        <v>8982</v>
      </c>
      <c r="CE412" s="23" t="s">
        <v>235</v>
      </c>
      <c r="CF412" s="23" t="s">
        <v>8983</v>
      </c>
      <c r="CG412" s="23" t="s">
        <v>1160</v>
      </c>
      <c r="CH412" s="23" t="s">
        <v>8984</v>
      </c>
      <c r="CI412" s="23" t="s">
        <v>171</v>
      </c>
      <c r="CJ412" s="23"/>
      <c r="CK412" s="23"/>
      <c r="CL412" s="23"/>
      <c r="CM412" s="23"/>
      <c r="CN412" s="23"/>
      <c r="CO412" s="23"/>
      <c r="CP412" s="23"/>
      <c r="CQ412" s="23" t="s">
        <v>8985</v>
      </c>
      <c r="CR412" s="23" t="s">
        <v>8986</v>
      </c>
      <c r="CS412" s="23" t="s">
        <v>550</v>
      </c>
      <c r="CT412" s="23" t="s">
        <v>142</v>
      </c>
      <c r="CU412" s="23">
        <v>713304</v>
      </c>
      <c r="CV412" s="23" t="s">
        <v>8987</v>
      </c>
      <c r="CW412" s="23" t="s">
        <v>417</v>
      </c>
      <c r="CX412" s="23" t="s">
        <v>572</v>
      </c>
      <c r="CY412" s="23" t="s">
        <v>142</v>
      </c>
      <c r="CZ412" s="23">
        <v>700152</v>
      </c>
    </row>
    <row r="413" spans="1:104" s="19" customFormat="1">
      <c r="A413" s="10">
        <v>412</v>
      </c>
      <c r="B413" s="23">
        <v>1310904116</v>
      </c>
      <c r="C413" s="23" t="s">
        <v>8889</v>
      </c>
      <c r="D413" s="24" t="s">
        <v>8988</v>
      </c>
      <c r="E413" s="24" t="s">
        <v>8989</v>
      </c>
      <c r="F413" s="24" t="s">
        <v>8937</v>
      </c>
      <c r="G413" s="24" t="s">
        <v>8990</v>
      </c>
      <c r="H413" s="23" t="s">
        <v>8991</v>
      </c>
      <c r="I413" s="23" t="s">
        <v>181</v>
      </c>
      <c r="J413" s="25" t="s">
        <v>105</v>
      </c>
      <c r="K413" s="23">
        <v>21</v>
      </c>
      <c r="L413" s="23" t="s">
        <v>148</v>
      </c>
      <c r="M413" s="23" t="s">
        <v>107</v>
      </c>
      <c r="N413" s="23" t="s">
        <v>108</v>
      </c>
      <c r="O413" s="23" t="s">
        <v>109</v>
      </c>
      <c r="P413" s="24" t="s">
        <v>8992</v>
      </c>
      <c r="Q413" s="23"/>
      <c r="R413" s="26" t="s">
        <v>8993</v>
      </c>
      <c r="S413" s="26" t="s">
        <v>8994</v>
      </c>
      <c r="T413" s="123" t="s">
        <v>8995</v>
      </c>
      <c r="U413" s="123" t="s">
        <v>8996</v>
      </c>
      <c r="V413" s="23" t="s">
        <v>8969</v>
      </c>
      <c r="W413" s="23" t="s">
        <v>8970</v>
      </c>
      <c r="X413" s="23" t="s">
        <v>8997</v>
      </c>
      <c r="Y413" s="23" t="s">
        <v>8998</v>
      </c>
      <c r="Z413" s="23" t="s">
        <v>120</v>
      </c>
      <c r="AA413" s="23">
        <v>2011</v>
      </c>
      <c r="AB413" s="28">
        <v>80.8</v>
      </c>
      <c r="AC413" s="28">
        <v>77.430000000000007</v>
      </c>
      <c r="AD413" s="23" t="s">
        <v>8999</v>
      </c>
      <c r="AE413" s="23">
        <v>700</v>
      </c>
      <c r="AF413" s="23" t="s">
        <v>9000</v>
      </c>
      <c r="AG413" s="23" t="s">
        <v>1497</v>
      </c>
      <c r="AH413" s="23" t="s">
        <v>9001</v>
      </c>
      <c r="AI413" s="23" t="s">
        <v>9002</v>
      </c>
      <c r="AJ413" s="23" t="s">
        <v>120</v>
      </c>
      <c r="AK413" s="23">
        <v>2013</v>
      </c>
      <c r="AL413" s="28">
        <v>57.6</v>
      </c>
      <c r="AM413" s="28">
        <v>55.17</v>
      </c>
      <c r="AN413" s="23" t="s">
        <v>9003</v>
      </c>
      <c r="AO413" s="23">
        <v>600</v>
      </c>
      <c r="AP413" s="23"/>
      <c r="AQ413" s="23"/>
      <c r="AR413" s="23"/>
      <c r="AS413" s="23"/>
      <c r="AT413" s="23"/>
      <c r="AU413" s="28"/>
      <c r="AV413" s="23" t="s">
        <v>124</v>
      </c>
      <c r="AW413" s="23"/>
      <c r="AX413" s="121">
        <v>48249</v>
      </c>
      <c r="AY413" s="23">
        <v>2013</v>
      </c>
      <c r="AZ413" s="23" t="s">
        <v>125</v>
      </c>
      <c r="BA413" s="23" t="s">
        <v>8889</v>
      </c>
      <c r="BB413" s="23">
        <v>2013</v>
      </c>
      <c r="BC413" s="23">
        <v>2017</v>
      </c>
      <c r="BD413" s="23" t="s">
        <v>120</v>
      </c>
      <c r="BE413" s="29">
        <v>10901613006</v>
      </c>
      <c r="BF413" s="30" t="s">
        <v>9004</v>
      </c>
      <c r="BG413" s="28">
        <v>6.52</v>
      </c>
      <c r="BH413" s="28">
        <v>6.21</v>
      </c>
      <c r="BI413" s="28">
        <v>6.7</v>
      </c>
      <c r="BJ413" s="28">
        <v>5.3</v>
      </c>
      <c r="BK413" s="28">
        <v>6.43</v>
      </c>
      <c r="BL413" s="17">
        <f t="shared" si="36"/>
        <v>6.2320000000000002</v>
      </c>
      <c r="BM413" s="31" t="s">
        <v>195</v>
      </c>
      <c r="BN413" s="32">
        <v>4</v>
      </c>
      <c r="BO413" s="33" t="s">
        <v>976</v>
      </c>
      <c r="BP413" s="33"/>
      <c r="BQ413" s="34"/>
      <c r="BR413" s="23" t="s">
        <v>9005</v>
      </c>
      <c r="BS413" s="23" t="s">
        <v>9006</v>
      </c>
      <c r="BT413" s="23"/>
      <c r="BU413" s="23"/>
      <c r="BV413" s="23"/>
      <c r="BW413" s="23"/>
      <c r="BX413" s="34"/>
      <c r="BY413" s="34"/>
      <c r="BZ413" s="23"/>
      <c r="CA413" s="23"/>
      <c r="CB413" s="23"/>
      <c r="CC413" s="23"/>
      <c r="CD413" s="23" t="s">
        <v>9007</v>
      </c>
      <c r="CE413" s="23" t="s">
        <v>4678</v>
      </c>
      <c r="CF413" s="23" t="s">
        <v>411</v>
      </c>
      <c r="CG413" s="23" t="s">
        <v>9008</v>
      </c>
      <c r="CH413" s="23" t="s">
        <v>9009</v>
      </c>
      <c r="CI413" s="23"/>
      <c r="CJ413" s="23"/>
      <c r="CK413" s="23"/>
      <c r="CL413" s="23"/>
      <c r="CM413" s="23"/>
      <c r="CN413" s="23"/>
      <c r="CO413" s="23"/>
      <c r="CP413" s="23"/>
      <c r="CQ413" s="23" t="s">
        <v>9010</v>
      </c>
      <c r="CR413" s="23" t="s">
        <v>9011</v>
      </c>
      <c r="CS413" s="23" t="s">
        <v>4784</v>
      </c>
      <c r="CT413" s="23" t="s">
        <v>142</v>
      </c>
      <c r="CU413" s="23">
        <v>700079</v>
      </c>
      <c r="CV413" s="23" t="s">
        <v>9010</v>
      </c>
      <c r="CW413" s="23" t="s">
        <v>9011</v>
      </c>
      <c r="CX413" s="23" t="s">
        <v>4784</v>
      </c>
      <c r="CY413" s="23" t="s">
        <v>142</v>
      </c>
      <c r="CZ413" s="23">
        <v>700079</v>
      </c>
    </row>
    <row r="414" spans="1:104" s="19" customFormat="1">
      <c r="A414" s="10">
        <v>413</v>
      </c>
      <c r="B414" s="37">
        <v>1310904055</v>
      </c>
      <c r="C414" s="23" t="s">
        <v>8889</v>
      </c>
      <c r="D414" s="70" t="s">
        <v>9012</v>
      </c>
      <c r="E414" s="70" t="s">
        <v>6204</v>
      </c>
      <c r="F414" s="70"/>
      <c r="G414" s="70" t="s">
        <v>102</v>
      </c>
      <c r="H414" s="37" t="s">
        <v>9013</v>
      </c>
      <c r="I414" s="37" t="s">
        <v>181</v>
      </c>
      <c r="J414" s="71" t="s">
        <v>105</v>
      </c>
      <c r="K414" s="37">
        <v>21</v>
      </c>
      <c r="L414" s="37" t="s">
        <v>148</v>
      </c>
      <c r="M414" s="37" t="s">
        <v>107</v>
      </c>
      <c r="N414" s="37" t="s">
        <v>966</v>
      </c>
      <c r="O414" s="37" t="s">
        <v>109</v>
      </c>
      <c r="P414" s="70" t="s">
        <v>9014</v>
      </c>
      <c r="Q414" s="37" t="s">
        <v>9015</v>
      </c>
      <c r="R414" s="72">
        <v>7059764726</v>
      </c>
      <c r="S414" s="72">
        <v>9433464430</v>
      </c>
      <c r="T414" s="124" t="s">
        <v>9016</v>
      </c>
      <c r="U414" s="124" t="s">
        <v>9017</v>
      </c>
      <c r="V414" s="37" t="s">
        <v>5883</v>
      </c>
      <c r="W414" s="37" t="s">
        <v>2459</v>
      </c>
      <c r="X414" s="37" t="s">
        <v>9018</v>
      </c>
      <c r="Y414" s="37" t="s">
        <v>9019</v>
      </c>
      <c r="Z414" s="37" t="s">
        <v>120</v>
      </c>
      <c r="AA414" s="37">
        <v>2011</v>
      </c>
      <c r="AB414" s="74">
        <v>79</v>
      </c>
      <c r="AC414" s="74">
        <v>76.14</v>
      </c>
      <c r="AD414" s="37">
        <v>533</v>
      </c>
      <c r="AE414" s="37">
        <v>700</v>
      </c>
      <c r="AF414" s="37" t="s">
        <v>5883</v>
      </c>
      <c r="AG414" s="37" t="s">
        <v>9000</v>
      </c>
      <c r="AH414" s="37" t="s">
        <v>9018</v>
      </c>
      <c r="AI414" s="37" t="s">
        <v>5362</v>
      </c>
      <c r="AJ414" s="37" t="s">
        <v>120</v>
      </c>
      <c r="AK414" s="37">
        <v>2013</v>
      </c>
      <c r="AL414" s="74">
        <v>90</v>
      </c>
      <c r="AM414" s="74">
        <v>87.67</v>
      </c>
      <c r="AN414" s="37">
        <v>526</v>
      </c>
      <c r="AO414" s="37">
        <v>600</v>
      </c>
      <c r="AP414" s="37"/>
      <c r="AQ414" s="37"/>
      <c r="AR414" s="37"/>
      <c r="AS414" s="37"/>
      <c r="AT414" s="37"/>
      <c r="AU414" s="74"/>
      <c r="AV414" s="37" t="s">
        <v>124</v>
      </c>
      <c r="AW414" s="37"/>
      <c r="AX414" s="37">
        <v>12683</v>
      </c>
      <c r="AY414" s="37">
        <v>2013</v>
      </c>
      <c r="AZ414" s="37" t="s">
        <v>125</v>
      </c>
      <c r="BA414" s="37" t="s">
        <v>8889</v>
      </c>
      <c r="BB414" s="37">
        <v>2013</v>
      </c>
      <c r="BC414" s="37">
        <v>2017</v>
      </c>
      <c r="BD414" s="37" t="s">
        <v>120</v>
      </c>
      <c r="BE414" s="75">
        <v>10901613007</v>
      </c>
      <c r="BF414" s="76" t="s">
        <v>9020</v>
      </c>
      <c r="BG414" s="74">
        <v>8.3699999999999992</v>
      </c>
      <c r="BH414" s="74">
        <v>8.4499999999999993</v>
      </c>
      <c r="BI414" s="74">
        <v>8.52</v>
      </c>
      <c r="BJ414" s="74">
        <v>7.54</v>
      </c>
      <c r="BK414" s="74">
        <v>7.96</v>
      </c>
      <c r="BL414" s="17">
        <f t="shared" si="36"/>
        <v>8.168000000000001</v>
      </c>
      <c r="BM414" s="77" t="s">
        <v>976</v>
      </c>
      <c r="BN414" s="78"/>
      <c r="BO414" s="79" t="s">
        <v>976</v>
      </c>
      <c r="BP414" s="79"/>
      <c r="BQ414" s="80"/>
      <c r="BR414" s="37" t="s">
        <v>9021</v>
      </c>
      <c r="BS414" s="37" t="s">
        <v>5251</v>
      </c>
      <c r="BT414" s="37"/>
      <c r="BU414" s="37"/>
      <c r="BV414" s="37"/>
      <c r="BW414" s="37"/>
      <c r="BX414" s="80"/>
      <c r="BY414" s="80"/>
      <c r="BZ414" s="37" t="s">
        <v>9022</v>
      </c>
      <c r="CA414" s="37"/>
      <c r="CB414" s="37" t="s">
        <v>9023</v>
      </c>
      <c r="CC414" s="37" t="s">
        <v>9024</v>
      </c>
      <c r="CD414" s="37" t="s">
        <v>9025</v>
      </c>
      <c r="CE414" s="37" t="s">
        <v>9026</v>
      </c>
      <c r="CF414" s="37" t="s">
        <v>1465</v>
      </c>
      <c r="CG414" s="37" t="s">
        <v>9027</v>
      </c>
      <c r="CH414" s="37" t="s">
        <v>9028</v>
      </c>
      <c r="CI414" s="37" t="s">
        <v>204</v>
      </c>
      <c r="CJ414" s="37"/>
      <c r="CK414" s="37"/>
      <c r="CL414" s="37"/>
      <c r="CM414" s="37"/>
      <c r="CN414" s="37"/>
      <c r="CO414" s="37"/>
      <c r="CP414" s="37"/>
      <c r="CQ414" s="37" t="s">
        <v>9029</v>
      </c>
      <c r="CR414" s="37" t="s">
        <v>140</v>
      </c>
      <c r="CS414" s="37" t="s">
        <v>572</v>
      </c>
      <c r="CT414" s="37" t="s">
        <v>142</v>
      </c>
      <c r="CU414" s="37">
        <v>700075</v>
      </c>
      <c r="CV414" s="37" t="s">
        <v>9029</v>
      </c>
      <c r="CW414" s="37" t="s">
        <v>140</v>
      </c>
      <c r="CX414" s="37" t="s">
        <v>572</v>
      </c>
      <c r="CY414" s="37" t="s">
        <v>142</v>
      </c>
      <c r="CZ414" s="37">
        <v>700075</v>
      </c>
    </row>
    <row r="415" spans="1:104" s="19" customFormat="1">
      <c r="A415" s="10">
        <v>414</v>
      </c>
      <c r="B415" s="23">
        <v>1310904043</v>
      </c>
      <c r="C415" s="23" t="s">
        <v>8889</v>
      </c>
      <c r="D415" s="24" t="s">
        <v>9030</v>
      </c>
      <c r="E415" s="24" t="s">
        <v>9031</v>
      </c>
      <c r="F415" s="24"/>
      <c r="G415" s="24" t="s">
        <v>1935</v>
      </c>
      <c r="H415" s="23" t="s">
        <v>9032</v>
      </c>
      <c r="I415" s="23" t="s">
        <v>181</v>
      </c>
      <c r="J415" s="25" t="s">
        <v>3206</v>
      </c>
      <c r="K415" s="23">
        <v>19</v>
      </c>
      <c r="L415" s="23" t="s">
        <v>148</v>
      </c>
      <c r="M415" s="23" t="s">
        <v>107</v>
      </c>
      <c r="N415" s="23" t="s">
        <v>966</v>
      </c>
      <c r="O415" s="23" t="s">
        <v>109</v>
      </c>
      <c r="P415" s="24" t="s">
        <v>1694</v>
      </c>
      <c r="Q415" s="23" t="s">
        <v>9033</v>
      </c>
      <c r="R415" s="26">
        <v>9674518344</v>
      </c>
      <c r="S415" s="26">
        <v>9830374387</v>
      </c>
      <c r="T415" s="123" t="s">
        <v>9034</v>
      </c>
      <c r="U415" s="123" t="s">
        <v>9035</v>
      </c>
      <c r="V415" s="23" t="s">
        <v>223</v>
      </c>
      <c r="W415" s="23" t="s">
        <v>1572</v>
      </c>
      <c r="X415" s="23" t="s">
        <v>1696</v>
      </c>
      <c r="Y415" s="23" t="s">
        <v>9036</v>
      </c>
      <c r="Z415" s="23" t="s">
        <v>333</v>
      </c>
      <c r="AA415" s="23">
        <v>2011</v>
      </c>
      <c r="AB415" s="28">
        <v>85</v>
      </c>
      <c r="AC415" s="28">
        <v>85</v>
      </c>
      <c r="AD415" s="23" t="s">
        <v>9037</v>
      </c>
      <c r="AE415" s="23">
        <v>800</v>
      </c>
      <c r="AF415" s="23" t="s">
        <v>227</v>
      </c>
      <c r="AG415" s="23" t="s">
        <v>9038</v>
      </c>
      <c r="AH415" s="23" t="s">
        <v>1696</v>
      </c>
      <c r="AI415" s="23" t="s">
        <v>1699</v>
      </c>
      <c r="AJ415" s="23" t="s">
        <v>333</v>
      </c>
      <c r="AK415" s="23">
        <v>2013</v>
      </c>
      <c r="AL415" s="28">
        <v>82</v>
      </c>
      <c r="AM415" s="28">
        <v>80.709999999999994</v>
      </c>
      <c r="AN415" s="23" t="s">
        <v>9039</v>
      </c>
      <c r="AO415" s="23">
        <v>700</v>
      </c>
      <c r="AP415" s="23"/>
      <c r="AQ415" s="23"/>
      <c r="AR415" s="23"/>
      <c r="AS415" s="23"/>
      <c r="AT415" s="23"/>
      <c r="AU415" s="28"/>
      <c r="AV415" s="23" t="s">
        <v>124</v>
      </c>
      <c r="AW415" s="23"/>
      <c r="AX415" s="23">
        <v>9804</v>
      </c>
      <c r="AY415" s="23">
        <v>2013</v>
      </c>
      <c r="AZ415" s="23" t="s">
        <v>125</v>
      </c>
      <c r="BA415" s="23" t="s">
        <v>8889</v>
      </c>
      <c r="BB415" s="23">
        <v>2013</v>
      </c>
      <c r="BC415" s="23">
        <v>2017</v>
      </c>
      <c r="BD415" s="23" t="s">
        <v>120</v>
      </c>
      <c r="BE415" s="29">
        <v>10901613008</v>
      </c>
      <c r="BF415" s="30" t="s">
        <v>9040</v>
      </c>
      <c r="BG415" s="28">
        <v>7.52</v>
      </c>
      <c r="BH415" s="28">
        <v>8.1</v>
      </c>
      <c r="BI415" s="28">
        <v>9.33</v>
      </c>
      <c r="BJ415" s="28">
        <v>8.5</v>
      </c>
      <c r="BK415" s="28">
        <v>9</v>
      </c>
      <c r="BL415" s="17">
        <f t="shared" si="36"/>
        <v>8.49</v>
      </c>
      <c r="BM415" s="31" t="s">
        <v>976</v>
      </c>
      <c r="BN415" s="32"/>
      <c r="BO415" s="33" t="s">
        <v>976</v>
      </c>
      <c r="BP415" s="33"/>
      <c r="BQ415" s="34"/>
      <c r="BR415" s="23" t="s">
        <v>9041</v>
      </c>
      <c r="BS415" s="23" t="s">
        <v>2179</v>
      </c>
      <c r="BT415" s="23"/>
      <c r="BU415" s="23"/>
      <c r="BV415" s="23"/>
      <c r="BW415" s="23" t="s">
        <v>9042</v>
      </c>
      <c r="BX415" s="34"/>
      <c r="BY415" s="34"/>
      <c r="BZ415" s="23" t="s">
        <v>9043</v>
      </c>
      <c r="CA415" s="23"/>
      <c r="CB415" s="23" t="s">
        <v>9044</v>
      </c>
      <c r="CC415" s="23" t="s">
        <v>9045</v>
      </c>
      <c r="CD415" s="23" t="s">
        <v>9046</v>
      </c>
      <c r="CE415" s="23" t="s">
        <v>288</v>
      </c>
      <c r="CF415" s="23" t="s">
        <v>1706</v>
      </c>
      <c r="CG415" s="23" t="s">
        <v>9047</v>
      </c>
      <c r="CH415" s="23" t="s">
        <v>9048</v>
      </c>
      <c r="CI415" s="23" t="s">
        <v>361</v>
      </c>
      <c r="CJ415" s="23" t="s">
        <v>7155</v>
      </c>
      <c r="CK415" s="23" t="s">
        <v>1845</v>
      </c>
      <c r="CL415" s="23"/>
      <c r="CM415" s="23"/>
      <c r="CN415" s="23"/>
      <c r="CO415" s="23"/>
      <c r="CP415" s="23"/>
      <c r="CQ415" s="23" t="s">
        <v>9049</v>
      </c>
      <c r="CR415" s="23" t="s">
        <v>9050</v>
      </c>
      <c r="CS415" s="23" t="s">
        <v>1711</v>
      </c>
      <c r="CT415" s="23" t="s">
        <v>142</v>
      </c>
      <c r="CU415" s="23">
        <v>700152</v>
      </c>
      <c r="CV415" s="23" t="s">
        <v>9051</v>
      </c>
      <c r="CW415" s="23" t="s">
        <v>9052</v>
      </c>
      <c r="CX415" s="23" t="s">
        <v>1711</v>
      </c>
      <c r="CY415" s="23" t="s">
        <v>142</v>
      </c>
      <c r="CZ415" s="23">
        <v>700149</v>
      </c>
    </row>
    <row r="416" spans="1:104" s="19" customFormat="1">
      <c r="A416" s="10">
        <v>415</v>
      </c>
      <c r="B416" s="23">
        <v>1310904065</v>
      </c>
      <c r="C416" s="23" t="s">
        <v>8889</v>
      </c>
      <c r="D416" s="24" t="s">
        <v>9053</v>
      </c>
      <c r="E416" s="24" t="s">
        <v>9054</v>
      </c>
      <c r="F416" s="24"/>
      <c r="G416" s="24" t="s">
        <v>630</v>
      </c>
      <c r="H416" s="23" t="s">
        <v>9055</v>
      </c>
      <c r="I416" s="23" t="s">
        <v>181</v>
      </c>
      <c r="J416" s="25" t="s">
        <v>9056</v>
      </c>
      <c r="K416" s="23">
        <v>20</v>
      </c>
      <c r="L416" s="23" t="s">
        <v>323</v>
      </c>
      <c r="M416" s="23" t="s">
        <v>107</v>
      </c>
      <c r="N416" s="23" t="s">
        <v>108</v>
      </c>
      <c r="O416" s="23" t="s">
        <v>109</v>
      </c>
      <c r="P416" s="24" t="s">
        <v>2755</v>
      </c>
      <c r="Q416" s="23" t="s">
        <v>9057</v>
      </c>
      <c r="R416" s="26">
        <v>7602032507</v>
      </c>
      <c r="S416" s="26">
        <v>8653777854</v>
      </c>
      <c r="T416" s="123" t="s">
        <v>9058</v>
      </c>
      <c r="U416" s="24"/>
      <c r="V416" s="23" t="s">
        <v>1547</v>
      </c>
      <c r="W416" s="23" t="s">
        <v>192</v>
      </c>
      <c r="X416" s="23" t="s">
        <v>7366</v>
      </c>
      <c r="Y416" s="23" t="s">
        <v>9059</v>
      </c>
      <c r="Z416" s="23" t="s">
        <v>120</v>
      </c>
      <c r="AA416" s="23">
        <v>2011</v>
      </c>
      <c r="AB416" s="28">
        <v>84</v>
      </c>
      <c r="AC416" s="28">
        <v>84</v>
      </c>
      <c r="AD416" s="23" t="s">
        <v>9060</v>
      </c>
      <c r="AE416" s="23">
        <v>600</v>
      </c>
      <c r="AF416" s="23" t="s">
        <v>878</v>
      </c>
      <c r="AG416" s="23" t="s">
        <v>192</v>
      </c>
      <c r="AH416" s="23" t="s">
        <v>7366</v>
      </c>
      <c r="AI416" s="23" t="s">
        <v>9061</v>
      </c>
      <c r="AJ416" s="23" t="s">
        <v>120</v>
      </c>
      <c r="AK416" s="23">
        <v>2013</v>
      </c>
      <c r="AL416" s="28">
        <v>65.83</v>
      </c>
      <c r="AM416" s="28">
        <v>65.83</v>
      </c>
      <c r="AN416" s="23">
        <v>395</v>
      </c>
      <c r="AO416" s="23">
        <v>600</v>
      </c>
      <c r="AP416" s="23"/>
      <c r="AQ416" s="23"/>
      <c r="AR416" s="23"/>
      <c r="AS416" s="23"/>
      <c r="AT416" s="23"/>
      <c r="AU416" s="28"/>
      <c r="AV416" s="23" t="s">
        <v>14016</v>
      </c>
      <c r="AW416" s="23">
        <v>75577</v>
      </c>
      <c r="AX416" s="23">
        <v>2497</v>
      </c>
      <c r="AY416" s="23">
        <v>2013</v>
      </c>
      <c r="AZ416" s="23" t="s">
        <v>1604</v>
      </c>
      <c r="BA416" s="23" t="s">
        <v>8889</v>
      </c>
      <c r="BB416" s="23">
        <v>2013</v>
      </c>
      <c r="BC416" s="23">
        <v>2017</v>
      </c>
      <c r="BD416" s="23" t="s">
        <v>120</v>
      </c>
      <c r="BE416" s="29">
        <v>10901613009</v>
      </c>
      <c r="BF416" s="30" t="s">
        <v>9062</v>
      </c>
      <c r="BG416" s="28">
        <v>6.22</v>
      </c>
      <c r="BH416" s="28">
        <v>6.34</v>
      </c>
      <c r="BI416" s="28">
        <v>6.22</v>
      </c>
      <c r="BJ416" s="28">
        <v>6.25</v>
      </c>
      <c r="BK416" s="28">
        <v>6.86</v>
      </c>
      <c r="BL416" s="17">
        <f t="shared" si="36"/>
        <v>6.3779999999999992</v>
      </c>
      <c r="BM416" s="31" t="s">
        <v>195</v>
      </c>
      <c r="BN416" s="32">
        <v>1</v>
      </c>
      <c r="BO416" s="33" t="s">
        <v>976</v>
      </c>
      <c r="BP416" s="33"/>
      <c r="BQ416" s="34"/>
      <c r="BR416" s="23" t="s">
        <v>8951</v>
      </c>
      <c r="BS416" s="23" t="s">
        <v>665</v>
      </c>
      <c r="BT416" s="23"/>
      <c r="BU416" s="23"/>
      <c r="BV416" s="23"/>
      <c r="BW416" s="23"/>
      <c r="BX416" s="34"/>
      <c r="BY416" s="34"/>
      <c r="BZ416" s="23"/>
      <c r="CA416" s="23" t="s">
        <v>9063</v>
      </c>
      <c r="CB416" s="23"/>
      <c r="CC416" s="23"/>
      <c r="CD416" s="23" t="s">
        <v>9064</v>
      </c>
      <c r="CE416" s="23" t="s">
        <v>235</v>
      </c>
      <c r="CF416" s="23" t="s">
        <v>9065</v>
      </c>
      <c r="CG416" s="23" t="s">
        <v>9066</v>
      </c>
      <c r="CH416" s="23" t="s">
        <v>9067</v>
      </c>
      <c r="CI416" s="23" t="s">
        <v>204</v>
      </c>
      <c r="CJ416" s="23"/>
      <c r="CK416" s="23"/>
      <c r="CL416" s="23"/>
      <c r="CM416" s="23"/>
      <c r="CN416" s="23"/>
      <c r="CO416" s="23"/>
      <c r="CP416" s="23"/>
      <c r="CQ416" s="23" t="s">
        <v>9068</v>
      </c>
      <c r="CR416" s="23" t="s">
        <v>9069</v>
      </c>
      <c r="CS416" s="23" t="s">
        <v>550</v>
      </c>
      <c r="CT416" s="23" t="s">
        <v>142</v>
      </c>
      <c r="CU416" s="23">
        <v>713216</v>
      </c>
      <c r="CV416" s="23" t="s">
        <v>9068</v>
      </c>
      <c r="CW416" s="23" t="s">
        <v>9069</v>
      </c>
      <c r="CX416" s="23" t="s">
        <v>550</v>
      </c>
      <c r="CY416" s="23" t="s">
        <v>142</v>
      </c>
      <c r="CZ416" s="23">
        <v>713216</v>
      </c>
    </row>
    <row r="417" spans="1:104" s="19" customFormat="1">
      <c r="A417" s="10">
        <v>416</v>
      </c>
      <c r="B417" s="37">
        <v>1310904024</v>
      </c>
      <c r="C417" s="23" t="s">
        <v>8889</v>
      </c>
      <c r="D417" s="70" t="s">
        <v>9070</v>
      </c>
      <c r="E417" s="70" t="s">
        <v>9071</v>
      </c>
      <c r="F417" s="70"/>
      <c r="G417" s="70" t="s">
        <v>1044</v>
      </c>
      <c r="H417" s="37" t="s">
        <v>9072</v>
      </c>
      <c r="I417" s="37" t="s">
        <v>181</v>
      </c>
      <c r="J417" s="71" t="s">
        <v>9073</v>
      </c>
      <c r="K417" s="37">
        <v>21</v>
      </c>
      <c r="L417" s="37" t="s">
        <v>323</v>
      </c>
      <c r="M417" s="37" t="s">
        <v>107</v>
      </c>
      <c r="N417" s="37" t="s">
        <v>966</v>
      </c>
      <c r="O417" s="37" t="s">
        <v>109</v>
      </c>
      <c r="P417" s="70" t="s">
        <v>9074</v>
      </c>
      <c r="Q417" s="37">
        <v>3211256641</v>
      </c>
      <c r="R417" s="72">
        <v>8609250383</v>
      </c>
      <c r="S417" s="72">
        <v>8001096166</v>
      </c>
      <c r="T417" s="123" t="s">
        <v>9075</v>
      </c>
      <c r="U417" s="123" t="s">
        <v>9076</v>
      </c>
      <c r="V417" s="37" t="s">
        <v>276</v>
      </c>
      <c r="W417" s="37" t="s">
        <v>330</v>
      </c>
      <c r="X417" s="37" t="s">
        <v>6214</v>
      </c>
      <c r="Y417" s="37" t="s">
        <v>9077</v>
      </c>
      <c r="Z417" s="37" t="s">
        <v>333</v>
      </c>
      <c r="AA417" s="37">
        <v>2011</v>
      </c>
      <c r="AB417" s="74">
        <v>81.25</v>
      </c>
      <c r="AC417" s="74">
        <v>81.25</v>
      </c>
      <c r="AD417" s="37">
        <v>650</v>
      </c>
      <c r="AE417" s="37">
        <v>800</v>
      </c>
      <c r="AF417" s="37" t="s">
        <v>227</v>
      </c>
      <c r="AG417" s="23" t="s">
        <v>279</v>
      </c>
      <c r="AH417" s="37" t="s">
        <v>6214</v>
      </c>
      <c r="AI417" s="37" t="s">
        <v>9078</v>
      </c>
      <c r="AJ417" s="37" t="s">
        <v>6369</v>
      </c>
      <c r="AK417" s="37">
        <v>2013</v>
      </c>
      <c r="AL417" s="74">
        <v>70.8</v>
      </c>
      <c r="AM417" s="74">
        <v>70.849999999999994</v>
      </c>
      <c r="AN417" s="37">
        <v>496</v>
      </c>
      <c r="AO417" s="37">
        <v>700</v>
      </c>
      <c r="AP417" s="37"/>
      <c r="AQ417" s="37"/>
      <c r="AR417" s="37"/>
      <c r="AS417" s="37"/>
      <c r="AT417" s="37"/>
      <c r="AU417" s="74"/>
      <c r="AV417" s="37" t="s">
        <v>124</v>
      </c>
      <c r="AW417" s="37"/>
      <c r="AX417" s="37">
        <v>10482</v>
      </c>
      <c r="AY417" s="37">
        <v>2013</v>
      </c>
      <c r="AZ417" s="37" t="s">
        <v>125</v>
      </c>
      <c r="BA417" s="37" t="s">
        <v>8889</v>
      </c>
      <c r="BB417" s="37">
        <v>2013</v>
      </c>
      <c r="BC417" s="37">
        <v>2017</v>
      </c>
      <c r="BD417" s="37" t="s">
        <v>120</v>
      </c>
      <c r="BE417" s="75">
        <v>10901613010</v>
      </c>
      <c r="BF417" s="76" t="s">
        <v>9079</v>
      </c>
      <c r="BG417" s="74">
        <v>7.19</v>
      </c>
      <c r="BH417" s="74">
        <v>6.76</v>
      </c>
      <c r="BI417" s="74">
        <v>6.96</v>
      </c>
      <c r="BJ417" s="74">
        <v>7.07</v>
      </c>
      <c r="BK417" s="74">
        <v>7.11</v>
      </c>
      <c r="BL417" s="17">
        <f t="shared" si="36"/>
        <v>7.0180000000000007</v>
      </c>
      <c r="BM417" s="77" t="s">
        <v>976</v>
      </c>
      <c r="BN417" s="78"/>
      <c r="BO417" s="79"/>
      <c r="BP417" s="79"/>
      <c r="BQ417" s="80"/>
      <c r="BR417" s="37" t="s">
        <v>9080</v>
      </c>
      <c r="BS417" s="37" t="s">
        <v>127</v>
      </c>
      <c r="BT417" s="37"/>
      <c r="BU417" s="37"/>
      <c r="BV417" s="37"/>
      <c r="BW417" s="37"/>
      <c r="BX417" s="80"/>
      <c r="BY417" s="80"/>
      <c r="BZ417" s="37"/>
      <c r="CA417" s="37"/>
      <c r="CB417" s="37"/>
      <c r="CC417" s="37"/>
      <c r="CD417" s="37" t="s">
        <v>9081</v>
      </c>
      <c r="CE417" s="37" t="s">
        <v>288</v>
      </c>
      <c r="CF417" s="37" t="s">
        <v>1706</v>
      </c>
      <c r="CG417" s="37" t="s">
        <v>2432</v>
      </c>
      <c r="CH417" s="37" t="s">
        <v>9082</v>
      </c>
      <c r="CI417" s="37" t="s">
        <v>204</v>
      </c>
      <c r="CJ417" s="37"/>
      <c r="CK417" s="37"/>
      <c r="CL417" s="37"/>
      <c r="CM417" s="37"/>
      <c r="CN417" s="37"/>
      <c r="CO417" s="37"/>
      <c r="CP417" s="37"/>
      <c r="CQ417" s="37" t="s">
        <v>9083</v>
      </c>
      <c r="CR417" s="37" t="s">
        <v>9084</v>
      </c>
      <c r="CS417" s="37" t="s">
        <v>344</v>
      </c>
      <c r="CT417" s="37" t="s">
        <v>1269</v>
      </c>
      <c r="CU417" s="37">
        <v>712601</v>
      </c>
      <c r="CV417" s="37" t="s">
        <v>9083</v>
      </c>
      <c r="CW417" s="37" t="s">
        <v>9084</v>
      </c>
      <c r="CX417" s="37" t="s">
        <v>344</v>
      </c>
      <c r="CY417" s="37" t="s">
        <v>142</v>
      </c>
      <c r="CZ417" s="37">
        <v>712601</v>
      </c>
    </row>
    <row r="418" spans="1:104" s="19" customFormat="1">
      <c r="A418" s="10">
        <v>417</v>
      </c>
      <c r="B418" s="23">
        <v>1310904076</v>
      </c>
      <c r="C418" s="23" t="s">
        <v>8889</v>
      </c>
      <c r="D418" s="24" t="s">
        <v>9085</v>
      </c>
      <c r="E418" s="24" t="s">
        <v>9086</v>
      </c>
      <c r="F418" s="24"/>
      <c r="G418" s="24" t="s">
        <v>1044</v>
      </c>
      <c r="H418" s="23" t="s">
        <v>9087</v>
      </c>
      <c r="I418" s="23" t="s">
        <v>181</v>
      </c>
      <c r="J418" s="25" t="s">
        <v>7546</v>
      </c>
      <c r="K418" s="23">
        <v>21</v>
      </c>
      <c r="L418" s="23" t="s">
        <v>148</v>
      </c>
      <c r="M418" s="23" t="s">
        <v>107</v>
      </c>
      <c r="N418" s="23" t="s">
        <v>108</v>
      </c>
      <c r="O418" s="23" t="s">
        <v>109</v>
      </c>
      <c r="P418" s="24" t="s">
        <v>9088</v>
      </c>
      <c r="Q418" s="23" t="s">
        <v>9089</v>
      </c>
      <c r="R418" s="26">
        <v>9836932579</v>
      </c>
      <c r="S418" s="26">
        <v>9830407782</v>
      </c>
      <c r="T418" s="123" t="s">
        <v>9090</v>
      </c>
      <c r="U418" s="24"/>
      <c r="V418" s="23" t="s">
        <v>1673</v>
      </c>
      <c r="W418" s="23" t="s">
        <v>330</v>
      </c>
      <c r="X418" s="23" t="s">
        <v>9091</v>
      </c>
      <c r="Y418" s="23" t="s">
        <v>9077</v>
      </c>
      <c r="Z418" s="23" t="s">
        <v>333</v>
      </c>
      <c r="AA418" s="23">
        <v>2011</v>
      </c>
      <c r="AB418" s="28">
        <v>84.62</v>
      </c>
      <c r="AC418" s="28">
        <v>84.62</v>
      </c>
      <c r="AD418" s="23" t="s">
        <v>9092</v>
      </c>
      <c r="AE418" s="23">
        <v>800</v>
      </c>
      <c r="AF418" s="23" t="s">
        <v>227</v>
      </c>
      <c r="AG418" s="23" t="s">
        <v>334</v>
      </c>
      <c r="AH418" s="23" t="s">
        <v>9091</v>
      </c>
      <c r="AI418" s="23" t="s">
        <v>9093</v>
      </c>
      <c r="AJ418" s="23" t="s">
        <v>333</v>
      </c>
      <c r="AK418" s="23">
        <v>2013</v>
      </c>
      <c r="AL418" s="28">
        <v>82</v>
      </c>
      <c r="AM418" s="28">
        <v>78.14</v>
      </c>
      <c r="AN418" s="23" t="s">
        <v>9094</v>
      </c>
      <c r="AO418" s="23">
        <v>700</v>
      </c>
      <c r="AP418" s="23"/>
      <c r="AQ418" s="23"/>
      <c r="AR418" s="23"/>
      <c r="AS418" s="23"/>
      <c r="AT418" s="23"/>
      <c r="AU418" s="28"/>
      <c r="AV418" s="23" t="s">
        <v>124</v>
      </c>
      <c r="AW418" s="23"/>
      <c r="AX418" s="23">
        <v>11379</v>
      </c>
      <c r="AY418" s="23">
        <v>2013</v>
      </c>
      <c r="AZ418" s="23" t="s">
        <v>125</v>
      </c>
      <c r="BA418" s="23" t="s">
        <v>8889</v>
      </c>
      <c r="BB418" s="23">
        <v>2013</v>
      </c>
      <c r="BC418" s="23">
        <v>2017</v>
      </c>
      <c r="BD418" s="23" t="s">
        <v>120</v>
      </c>
      <c r="BE418" s="29">
        <v>10901613011</v>
      </c>
      <c r="BF418" s="30" t="s">
        <v>9095</v>
      </c>
      <c r="BG418" s="28">
        <v>7.52</v>
      </c>
      <c r="BH418" s="28">
        <v>8.14</v>
      </c>
      <c r="BI418" s="28">
        <v>8.59</v>
      </c>
      <c r="BJ418" s="28">
        <v>8.9600000000000009</v>
      </c>
      <c r="BK418" s="28">
        <v>9.2899999999999991</v>
      </c>
      <c r="BL418" s="17">
        <f t="shared" si="36"/>
        <v>8.5</v>
      </c>
      <c r="BM418" s="31" t="s">
        <v>976</v>
      </c>
      <c r="BN418" s="32"/>
      <c r="BO418" s="33" t="s">
        <v>976</v>
      </c>
      <c r="BP418" s="33"/>
      <c r="BQ418" s="34"/>
      <c r="BR418" s="23" t="s">
        <v>9096</v>
      </c>
      <c r="BS418" s="23" t="s">
        <v>2179</v>
      </c>
      <c r="BT418" s="23"/>
      <c r="BU418" s="23"/>
      <c r="BV418" s="23"/>
      <c r="BW418" s="23" t="s">
        <v>9042</v>
      </c>
      <c r="BX418" s="34"/>
      <c r="BY418" s="34"/>
      <c r="BZ418" s="23"/>
      <c r="CA418" s="23"/>
      <c r="CB418" s="23" t="s">
        <v>9097</v>
      </c>
      <c r="CC418" s="23" t="s">
        <v>9098</v>
      </c>
      <c r="CD418" s="23" t="s">
        <v>9099</v>
      </c>
      <c r="CE418" s="23" t="s">
        <v>9100</v>
      </c>
      <c r="CF418" s="23" t="s">
        <v>9101</v>
      </c>
      <c r="CG418" s="23"/>
      <c r="CH418" s="23" t="s">
        <v>9102</v>
      </c>
      <c r="CI418" s="23" t="s">
        <v>204</v>
      </c>
      <c r="CJ418" s="23"/>
      <c r="CK418" s="23"/>
      <c r="CL418" s="23"/>
      <c r="CM418" s="23"/>
      <c r="CN418" s="23"/>
      <c r="CO418" s="23"/>
      <c r="CP418" s="23"/>
      <c r="CQ418" s="23" t="s">
        <v>9103</v>
      </c>
      <c r="CR418" s="23" t="s">
        <v>9104</v>
      </c>
      <c r="CS418" s="23" t="s">
        <v>1338</v>
      </c>
      <c r="CT418" s="23" t="s">
        <v>142</v>
      </c>
      <c r="CU418" s="23">
        <v>700124</v>
      </c>
      <c r="CV418" s="23" t="s">
        <v>9103</v>
      </c>
      <c r="CW418" s="23" t="s">
        <v>9104</v>
      </c>
      <c r="CX418" s="23" t="s">
        <v>1338</v>
      </c>
      <c r="CY418" s="23" t="s">
        <v>142</v>
      </c>
      <c r="CZ418" s="23">
        <v>700124</v>
      </c>
    </row>
    <row r="419" spans="1:104" s="19" customFormat="1">
      <c r="A419" s="10">
        <v>418</v>
      </c>
      <c r="B419" s="23">
        <v>1310904079</v>
      </c>
      <c r="C419" s="23" t="s">
        <v>8889</v>
      </c>
      <c r="D419" s="24" t="s">
        <v>9105</v>
      </c>
      <c r="E419" s="24" t="s">
        <v>6823</v>
      </c>
      <c r="F419" s="24"/>
      <c r="G419" s="24" t="s">
        <v>9106</v>
      </c>
      <c r="H419" s="23" t="s">
        <v>9107</v>
      </c>
      <c r="I419" s="23" t="s">
        <v>181</v>
      </c>
      <c r="J419" s="25" t="s">
        <v>9108</v>
      </c>
      <c r="K419" s="23">
        <v>22</v>
      </c>
      <c r="L419" s="23" t="s">
        <v>323</v>
      </c>
      <c r="M419" s="23" t="s">
        <v>107</v>
      </c>
      <c r="N419" s="23" t="s">
        <v>108</v>
      </c>
      <c r="O419" s="23" t="s">
        <v>109</v>
      </c>
      <c r="P419" s="24" t="s">
        <v>9109</v>
      </c>
      <c r="Q419" s="23" t="s">
        <v>9110</v>
      </c>
      <c r="R419" s="26">
        <v>9647067363</v>
      </c>
      <c r="S419" s="23" t="s">
        <v>9111</v>
      </c>
      <c r="T419" s="123" t="s">
        <v>9112</v>
      </c>
      <c r="U419" s="123" t="s">
        <v>9113</v>
      </c>
      <c r="V419" s="23" t="s">
        <v>725</v>
      </c>
      <c r="W419" s="23" t="s">
        <v>330</v>
      </c>
      <c r="X419" s="23" t="s">
        <v>9114</v>
      </c>
      <c r="Y419" s="23" t="s">
        <v>9115</v>
      </c>
      <c r="Z419" s="23" t="s">
        <v>333</v>
      </c>
      <c r="AA419" s="23">
        <v>2010</v>
      </c>
      <c r="AB419" s="28">
        <v>75.62</v>
      </c>
      <c r="AC419" s="28">
        <v>73.88</v>
      </c>
      <c r="AD419" s="23" t="s">
        <v>9116</v>
      </c>
      <c r="AE419" s="23">
        <v>900</v>
      </c>
      <c r="AF419" s="23" t="s">
        <v>356</v>
      </c>
      <c r="AG419" s="23" t="s">
        <v>334</v>
      </c>
      <c r="AH419" s="23" t="s">
        <v>9117</v>
      </c>
      <c r="AI419" s="23" t="s">
        <v>9118</v>
      </c>
      <c r="AJ419" s="23" t="s">
        <v>333</v>
      </c>
      <c r="AK419" s="23">
        <v>2012</v>
      </c>
      <c r="AL419" s="28">
        <v>72.599999999999994</v>
      </c>
      <c r="AM419" s="28">
        <v>70.14</v>
      </c>
      <c r="AN419" s="23" t="s">
        <v>9119</v>
      </c>
      <c r="AO419" s="23">
        <v>700</v>
      </c>
      <c r="AP419" s="23"/>
      <c r="AQ419" s="23"/>
      <c r="AR419" s="23"/>
      <c r="AS419" s="23"/>
      <c r="AT419" s="23"/>
      <c r="AU419" s="28"/>
      <c r="AV419" s="23" t="s">
        <v>124</v>
      </c>
      <c r="AW419" s="23"/>
      <c r="AX419" s="23">
        <v>9413</v>
      </c>
      <c r="AY419" s="23">
        <v>2013</v>
      </c>
      <c r="AZ419" s="23" t="s">
        <v>1604</v>
      </c>
      <c r="BA419" s="23" t="s">
        <v>8889</v>
      </c>
      <c r="BB419" s="23">
        <v>2013</v>
      </c>
      <c r="BC419" s="23">
        <v>2017</v>
      </c>
      <c r="BD419" s="23" t="s">
        <v>120</v>
      </c>
      <c r="BE419" s="29">
        <v>10901613012</v>
      </c>
      <c r="BF419" s="30" t="s">
        <v>9120</v>
      </c>
      <c r="BG419" s="28">
        <v>7.23</v>
      </c>
      <c r="BH419" s="28">
        <v>6.59</v>
      </c>
      <c r="BI419" s="28">
        <v>7.19</v>
      </c>
      <c r="BJ419" s="28">
        <v>7.61</v>
      </c>
      <c r="BK419" s="28">
        <v>7.93</v>
      </c>
      <c r="BL419" s="17">
        <f t="shared" si="36"/>
        <v>7.31</v>
      </c>
      <c r="BM419" s="31" t="s">
        <v>976</v>
      </c>
      <c r="BN419" s="32"/>
      <c r="BO419" s="33" t="s">
        <v>195</v>
      </c>
      <c r="BP419" s="33" t="s">
        <v>196</v>
      </c>
      <c r="BQ419" s="34">
        <v>1</v>
      </c>
      <c r="BR419" s="23" t="s">
        <v>9121</v>
      </c>
      <c r="BS419" s="23" t="s">
        <v>127</v>
      </c>
      <c r="BT419" s="23"/>
      <c r="BU419" s="23"/>
      <c r="BV419" s="23"/>
      <c r="BW419" s="23"/>
      <c r="BX419" s="34"/>
      <c r="BY419" s="34"/>
      <c r="BZ419" s="23"/>
      <c r="CA419" s="23"/>
      <c r="CB419" s="23"/>
      <c r="CC419" s="23"/>
      <c r="CD419" s="23" t="s">
        <v>9122</v>
      </c>
      <c r="CE419" s="23" t="s">
        <v>288</v>
      </c>
      <c r="CF419" s="23"/>
      <c r="CG419" s="23"/>
      <c r="CH419" s="23" t="s">
        <v>9123</v>
      </c>
      <c r="CI419" s="23" t="s">
        <v>204</v>
      </c>
      <c r="CJ419" s="23"/>
      <c r="CK419" s="23"/>
      <c r="CL419" s="23"/>
      <c r="CM419" s="23"/>
      <c r="CN419" s="23"/>
      <c r="CO419" s="23"/>
      <c r="CP419" s="23"/>
      <c r="CQ419" s="23" t="s">
        <v>9124</v>
      </c>
      <c r="CR419" s="23" t="s">
        <v>9125</v>
      </c>
      <c r="CS419" s="23" t="s">
        <v>3249</v>
      </c>
      <c r="CT419" s="23" t="s">
        <v>142</v>
      </c>
      <c r="CU419" s="23">
        <v>721129</v>
      </c>
      <c r="CV419" s="23" t="s">
        <v>9124</v>
      </c>
      <c r="CW419" s="23" t="s">
        <v>9125</v>
      </c>
      <c r="CX419" s="23" t="s">
        <v>3249</v>
      </c>
      <c r="CY419" s="23" t="s">
        <v>142</v>
      </c>
      <c r="CZ419" s="23">
        <v>721129</v>
      </c>
    </row>
    <row r="420" spans="1:104" s="19" customFormat="1">
      <c r="A420" s="10">
        <v>419</v>
      </c>
      <c r="B420" s="23">
        <v>1310904060</v>
      </c>
      <c r="C420" s="23" t="s">
        <v>8889</v>
      </c>
      <c r="D420" s="24" t="s">
        <v>9126</v>
      </c>
      <c r="E420" s="24" t="s">
        <v>2417</v>
      </c>
      <c r="F420" s="24"/>
      <c r="G420" s="24" t="s">
        <v>1342</v>
      </c>
      <c r="H420" s="23" t="s">
        <v>9127</v>
      </c>
      <c r="I420" s="23" t="s">
        <v>181</v>
      </c>
      <c r="J420" s="25" t="s">
        <v>2455</v>
      </c>
      <c r="K420" s="23">
        <v>21</v>
      </c>
      <c r="L420" s="23" t="s">
        <v>148</v>
      </c>
      <c r="M420" s="23" t="s">
        <v>107</v>
      </c>
      <c r="N420" s="23" t="s">
        <v>108</v>
      </c>
      <c r="O420" s="23" t="s">
        <v>109</v>
      </c>
      <c r="P420" s="24" t="s">
        <v>9128</v>
      </c>
      <c r="Q420" s="23" t="s">
        <v>9129</v>
      </c>
      <c r="R420" s="26">
        <v>9614024722</v>
      </c>
      <c r="S420" s="26">
        <v>8159806521</v>
      </c>
      <c r="T420" s="123" t="s">
        <v>9130</v>
      </c>
      <c r="U420" s="123" t="s">
        <v>9131</v>
      </c>
      <c r="V420" s="23" t="s">
        <v>725</v>
      </c>
      <c r="W420" s="23" t="s">
        <v>330</v>
      </c>
      <c r="X420" s="23" t="s">
        <v>9132</v>
      </c>
      <c r="Y420" s="23" t="s">
        <v>9133</v>
      </c>
      <c r="Z420" s="23" t="s">
        <v>333</v>
      </c>
      <c r="AA420" s="23">
        <v>2011</v>
      </c>
      <c r="AB420" s="28">
        <v>86.75</v>
      </c>
      <c r="AC420" s="28">
        <v>86.44</v>
      </c>
      <c r="AD420" s="23" t="s">
        <v>9134</v>
      </c>
      <c r="AE420" s="23">
        <v>900</v>
      </c>
      <c r="AF420" s="23" t="s">
        <v>356</v>
      </c>
      <c r="AG420" s="23" t="s">
        <v>334</v>
      </c>
      <c r="AH420" s="23" t="s">
        <v>9132</v>
      </c>
      <c r="AI420" s="23" t="s">
        <v>9135</v>
      </c>
      <c r="AJ420" s="23" t="s">
        <v>333</v>
      </c>
      <c r="AK420" s="23">
        <v>2013</v>
      </c>
      <c r="AL420" s="28">
        <v>79.8</v>
      </c>
      <c r="AM420" s="28">
        <v>78.709999999999994</v>
      </c>
      <c r="AN420" s="23" t="s">
        <v>9136</v>
      </c>
      <c r="AO420" s="23">
        <v>700</v>
      </c>
      <c r="AP420" s="23"/>
      <c r="AQ420" s="23"/>
      <c r="AR420" s="23"/>
      <c r="AS420" s="23"/>
      <c r="AT420" s="23"/>
      <c r="AU420" s="28"/>
      <c r="AV420" s="23" t="s">
        <v>124</v>
      </c>
      <c r="AW420" s="23"/>
      <c r="AX420" s="23">
        <v>12746</v>
      </c>
      <c r="AY420" s="23">
        <v>2013</v>
      </c>
      <c r="AZ420" s="23" t="s">
        <v>125</v>
      </c>
      <c r="BA420" s="23" t="s">
        <v>8889</v>
      </c>
      <c r="BB420" s="23">
        <v>2013</v>
      </c>
      <c r="BC420" s="23">
        <v>2017</v>
      </c>
      <c r="BD420" s="23" t="s">
        <v>120</v>
      </c>
      <c r="BE420" s="29">
        <v>10901613013</v>
      </c>
      <c r="BF420" s="30" t="s">
        <v>9137</v>
      </c>
      <c r="BG420" s="28">
        <v>8.56</v>
      </c>
      <c r="BH420" s="28">
        <v>8.7899999999999991</v>
      </c>
      <c r="BI420" s="28">
        <v>9.19</v>
      </c>
      <c r="BJ420" s="28">
        <v>9.11</v>
      </c>
      <c r="BK420" s="28">
        <v>8.75</v>
      </c>
      <c r="BL420" s="17">
        <f t="shared" si="36"/>
        <v>8.879999999999999</v>
      </c>
      <c r="BM420" s="31" t="s">
        <v>976</v>
      </c>
      <c r="BN420" s="32"/>
      <c r="BO420" s="33" t="s">
        <v>976</v>
      </c>
      <c r="BP420" s="33"/>
      <c r="BQ420" s="34"/>
      <c r="BR420" s="23" t="s">
        <v>9138</v>
      </c>
      <c r="BS420" s="23" t="s">
        <v>9139</v>
      </c>
      <c r="BT420" s="23"/>
      <c r="BU420" s="23"/>
      <c r="BV420" s="23"/>
      <c r="BW420" s="23" t="s">
        <v>9042</v>
      </c>
      <c r="BX420" s="34"/>
      <c r="BY420" s="34"/>
      <c r="BZ420" s="23"/>
      <c r="CA420" s="23"/>
      <c r="CB420" s="23" t="s">
        <v>9140</v>
      </c>
      <c r="CC420" s="23" t="s">
        <v>9141</v>
      </c>
      <c r="CD420" s="23" t="s">
        <v>9142</v>
      </c>
      <c r="CE420" s="23" t="s">
        <v>235</v>
      </c>
      <c r="CF420" s="23" t="s">
        <v>6961</v>
      </c>
      <c r="CG420" s="23" t="s">
        <v>9143</v>
      </c>
      <c r="CH420" s="23" t="s">
        <v>9144</v>
      </c>
      <c r="CI420" s="23" t="s">
        <v>235</v>
      </c>
      <c r="CJ420" s="23" t="s">
        <v>9145</v>
      </c>
      <c r="CK420" s="23" t="s">
        <v>9146</v>
      </c>
      <c r="CL420" s="23"/>
      <c r="CM420" s="23"/>
      <c r="CN420" s="23"/>
      <c r="CO420" s="23"/>
      <c r="CP420" s="23"/>
      <c r="CQ420" s="23" t="s">
        <v>9147</v>
      </c>
      <c r="CR420" s="23" t="s">
        <v>9148</v>
      </c>
      <c r="CS420" s="23" t="s">
        <v>1534</v>
      </c>
      <c r="CT420" s="23" t="s">
        <v>142</v>
      </c>
      <c r="CU420" s="23">
        <v>722206</v>
      </c>
      <c r="CV420" s="23" t="s">
        <v>9149</v>
      </c>
      <c r="CW420" s="23" t="s">
        <v>9150</v>
      </c>
      <c r="CX420" s="23" t="s">
        <v>140</v>
      </c>
      <c r="CY420" s="23" t="s">
        <v>142</v>
      </c>
      <c r="CZ420" s="23">
        <v>700006</v>
      </c>
    </row>
    <row r="421" spans="1:104" s="19" customFormat="1">
      <c r="A421" s="10">
        <v>420</v>
      </c>
      <c r="B421" s="23">
        <v>1310904006</v>
      </c>
      <c r="C421" s="23" t="s">
        <v>8889</v>
      </c>
      <c r="D421" s="24" t="s">
        <v>9151</v>
      </c>
      <c r="E421" s="24" t="s">
        <v>2417</v>
      </c>
      <c r="F421" s="24"/>
      <c r="G421" s="24" t="s">
        <v>2171</v>
      </c>
      <c r="H421" s="23" t="s">
        <v>9152</v>
      </c>
      <c r="I421" s="23" t="s">
        <v>181</v>
      </c>
      <c r="J421" s="25" t="s">
        <v>9153</v>
      </c>
      <c r="K421" s="23">
        <v>21</v>
      </c>
      <c r="L421" s="23" t="s">
        <v>106</v>
      </c>
      <c r="M421" s="23" t="s">
        <v>107</v>
      </c>
      <c r="N421" s="23" t="s">
        <v>966</v>
      </c>
      <c r="O421" s="23" t="s">
        <v>109</v>
      </c>
      <c r="P421" s="24" t="s">
        <v>9154</v>
      </c>
      <c r="Q421" s="23" t="s">
        <v>9155</v>
      </c>
      <c r="R421" s="26" t="s">
        <v>9156</v>
      </c>
      <c r="S421" s="26" t="s">
        <v>9155</v>
      </c>
      <c r="T421" s="123" t="s">
        <v>9157</v>
      </c>
      <c r="U421" s="123" t="s">
        <v>9158</v>
      </c>
      <c r="V421" s="23" t="s">
        <v>1598</v>
      </c>
      <c r="W421" s="23" t="s">
        <v>3386</v>
      </c>
      <c r="X421" s="23" t="s">
        <v>8278</v>
      </c>
      <c r="Y421" s="23" t="s">
        <v>9159</v>
      </c>
      <c r="Z421" s="23" t="s">
        <v>120</v>
      </c>
      <c r="AA421" s="23">
        <v>2011</v>
      </c>
      <c r="AB421" s="28">
        <v>85</v>
      </c>
      <c r="AC421" s="28">
        <v>82.43</v>
      </c>
      <c r="AD421" s="23">
        <v>577</v>
      </c>
      <c r="AE421" s="23">
        <v>700</v>
      </c>
      <c r="AF421" s="23" t="s">
        <v>356</v>
      </c>
      <c r="AG421" s="23" t="s">
        <v>334</v>
      </c>
      <c r="AH421" s="23" t="s">
        <v>4336</v>
      </c>
      <c r="AI421" s="23" t="s">
        <v>9160</v>
      </c>
      <c r="AJ421" s="23" t="s">
        <v>120</v>
      </c>
      <c r="AK421" s="23">
        <v>2013</v>
      </c>
      <c r="AL421" s="28">
        <v>70.8</v>
      </c>
      <c r="AM421" s="28">
        <v>71.430000000000007</v>
      </c>
      <c r="AN421" s="23">
        <v>500</v>
      </c>
      <c r="AO421" s="23">
        <v>700</v>
      </c>
      <c r="AP421" s="23"/>
      <c r="AQ421" s="23"/>
      <c r="AR421" s="23"/>
      <c r="AS421" s="23"/>
      <c r="AT421" s="23"/>
      <c r="AU421" s="28"/>
      <c r="AV421" s="23" t="s">
        <v>124</v>
      </c>
      <c r="AW421" s="23"/>
      <c r="AX421" s="23">
        <v>13713</v>
      </c>
      <c r="AY421" s="23">
        <v>2013</v>
      </c>
      <c r="AZ421" s="23" t="s">
        <v>125</v>
      </c>
      <c r="BA421" s="23" t="s">
        <v>8889</v>
      </c>
      <c r="BB421" s="23">
        <v>2013</v>
      </c>
      <c r="BC421" s="23">
        <v>2017</v>
      </c>
      <c r="BD421" s="23" t="s">
        <v>120</v>
      </c>
      <c r="BE421" s="29">
        <v>10901613014</v>
      </c>
      <c r="BF421" s="37" t="s">
        <v>9161</v>
      </c>
      <c r="BG421" s="28">
        <v>6.96</v>
      </c>
      <c r="BH421" s="28">
        <v>6.79</v>
      </c>
      <c r="BI421" s="28">
        <v>6.52</v>
      </c>
      <c r="BJ421" s="28">
        <v>7.43</v>
      </c>
      <c r="BK421" s="28">
        <v>7.64</v>
      </c>
      <c r="BL421" s="17">
        <f t="shared" si="36"/>
        <v>7.0679999999999996</v>
      </c>
      <c r="BM421" s="31" t="s">
        <v>976</v>
      </c>
      <c r="BN421" s="32"/>
      <c r="BO421" s="33" t="s">
        <v>976</v>
      </c>
      <c r="BP421" s="33"/>
      <c r="BQ421" s="34"/>
      <c r="BR421" s="23" t="s">
        <v>8498</v>
      </c>
      <c r="BS421" s="23" t="s">
        <v>127</v>
      </c>
      <c r="BT421" s="23"/>
      <c r="BU421" s="23"/>
      <c r="BV421" s="23"/>
      <c r="BW421" s="23"/>
      <c r="BX421" s="34"/>
      <c r="BY421" s="34"/>
      <c r="BZ421" s="23"/>
      <c r="CA421" s="23"/>
      <c r="CB421" s="23"/>
      <c r="CC421" s="23"/>
      <c r="CD421" s="23" t="s">
        <v>9162</v>
      </c>
      <c r="CE421" s="23" t="s">
        <v>235</v>
      </c>
      <c r="CF421" s="23" t="s">
        <v>9163</v>
      </c>
      <c r="CG421" s="23" t="s">
        <v>5672</v>
      </c>
      <c r="CH421" s="23" t="s">
        <v>9164</v>
      </c>
      <c r="CI421" s="23" t="s">
        <v>204</v>
      </c>
      <c r="CJ421" s="23"/>
      <c r="CK421" s="23"/>
      <c r="CL421" s="23"/>
      <c r="CM421" s="23"/>
      <c r="CN421" s="23"/>
      <c r="CO421" s="23"/>
      <c r="CP421" s="23"/>
      <c r="CQ421" s="23" t="s">
        <v>9165</v>
      </c>
      <c r="CR421" s="23" t="s">
        <v>9166</v>
      </c>
      <c r="CS421" s="23" t="s">
        <v>550</v>
      </c>
      <c r="CT421" s="23" t="s">
        <v>142</v>
      </c>
      <c r="CU421" s="23">
        <v>713104</v>
      </c>
      <c r="CV421" s="23" t="s">
        <v>9165</v>
      </c>
      <c r="CW421" s="23" t="s">
        <v>9166</v>
      </c>
      <c r="CX421" s="23" t="s">
        <v>550</v>
      </c>
      <c r="CY421" s="23" t="s">
        <v>142</v>
      </c>
      <c r="CZ421" s="23">
        <v>713104</v>
      </c>
    </row>
    <row r="422" spans="1:104" s="19" customFormat="1">
      <c r="A422" s="10">
        <v>421</v>
      </c>
      <c r="B422" s="23">
        <v>1310904034</v>
      </c>
      <c r="C422" s="23" t="s">
        <v>8889</v>
      </c>
      <c r="D422" s="24" t="s">
        <v>9167</v>
      </c>
      <c r="E422" s="24" t="s">
        <v>3678</v>
      </c>
      <c r="F422" s="24"/>
      <c r="G422" s="24" t="s">
        <v>6996</v>
      </c>
      <c r="H422" s="23"/>
      <c r="I422" s="23" t="s">
        <v>181</v>
      </c>
      <c r="J422" s="25" t="s">
        <v>9168</v>
      </c>
      <c r="K422" s="23">
        <v>21</v>
      </c>
      <c r="L422" s="23" t="s">
        <v>106</v>
      </c>
      <c r="M422" s="23" t="s">
        <v>107</v>
      </c>
      <c r="N422" s="23" t="s">
        <v>108</v>
      </c>
      <c r="O422" s="23" t="s">
        <v>109</v>
      </c>
      <c r="P422" s="24" t="s">
        <v>8567</v>
      </c>
      <c r="Q422" s="23">
        <v>3328561058</v>
      </c>
      <c r="R422" s="26">
        <v>9331005515</v>
      </c>
      <c r="S422" s="26">
        <v>9339699566</v>
      </c>
      <c r="T422" s="123" t="s">
        <v>9169</v>
      </c>
      <c r="U422" s="123" t="s">
        <v>9170</v>
      </c>
      <c r="V422" s="23" t="s">
        <v>725</v>
      </c>
      <c r="W422" s="23" t="s">
        <v>330</v>
      </c>
      <c r="X422" s="23" t="s">
        <v>1971</v>
      </c>
      <c r="Y422" s="23" t="s">
        <v>9171</v>
      </c>
      <c r="Z422" s="23" t="s">
        <v>333</v>
      </c>
      <c r="AA422" s="23">
        <v>2011</v>
      </c>
      <c r="AB422" s="28">
        <v>82.5</v>
      </c>
      <c r="AC422" s="28">
        <v>82.5</v>
      </c>
      <c r="AD422" s="23" t="s">
        <v>9172</v>
      </c>
      <c r="AE422" s="23">
        <v>800</v>
      </c>
      <c r="AF422" s="23" t="s">
        <v>356</v>
      </c>
      <c r="AG422" s="23" t="s">
        <v>334</v>
      </c>
      <c r="AH422" s="23" t="s">
        <v>1971</v>
      </c>
      <c r="AI422" s="23" t="s">
        <v>9093</v>
      </c>
      <c r="AJ422" s="23" t="s">
        <v>120</v>
      </c>
      <c r="AK422" s="23">
        <v>2013</v>
      </c>
      <c r="AL422" s="28">
        <v>84.2</v>
      </c>
      <c r="AM422" s="28">
        <v>79.430000000000007</v>
      </c>
      <c r="AN422" s="23" t="s">
        <v>9173</v>
      </c>
      <c r="AO422" s="23">
        <v>700</v>
      </c>
      <c r="AP422" s="23"/>
      <c r="AQ422" s="23"/>
      <c r="AR422" s="23"/>
      <c r="AS422" s="23"/>
      <c r="AT422" s="23"/>
      <c r="AU422" s="28"/>
      <c r="AV422" s="23" t="s">
        <v>124</v>
      </c>
      <c r="AW422" s="23"/>
      <c r="AX422" s="23">
        <v>7083</v>
      </c>
      <c r="AY422" s="23">
        <v>2013</v>
      </c>
      <c r="AZ422" s="23" t="s">
        <v>1604</v>
      </c>
      <c r="BA422" s="23" t="s">
        <v>8889</v>
      </c>
      <c r="BB422" s="23">
        <v>2013</v>
      </c>
      <c r="BC422" s="23">
        <v>2017</v>
      </c>
      <c r="BD422" s="23" t="s">
        <v>120</v>
      </c>
      <c r="BE422" s="29">
        <v>10901613015</v>
      </c>
      <c r="BF422" s="30" t="s">
        <v>9174</v>
      </c>
      <c r="BG422" s="28">
        <v>8.0399999999999991</v>
      </c>
      <c r="BH422" s="28">
        <v>8.41</v>
      </c>
      <c r="BI422" s="28">
        <v>8.85</v>
      </c>
      <c r="BJ422" s="28">
        <v>8.39</v>
      </c>
      <c r="BK422" s="28">
        <v>7.54</v>
      </c>
      <c r="BL422" s="17">
        <f t="shared" si="36"/>
        <v>8.2459999999999987</v>
      </c>
      <c r="BM422" s="31" t="s">
        <v>976</v>
      </c>
      <c r="BN422" s="32"/>
      <c r="BO422" s="33" t="s">
        <v>976</v>
      </c>
      <c r="BP422" s="33"/>
      <c r="BQ422" s="34"/>
      <c r="BR422" s="23" t="s">
        <v>9175</v>
      </c>
      <c r="BS422" s="23" t="s">
        <v>127</v>
      </c>
      <c r="BT422" s="23"/>
      <c r="BU422" s="23"/>
      <c r="BV422" s="23"/>
      <c r="BW422" s="23" t="s">
        <v>9042</v>
      </c>
      <c r="BX422" s="34"/>
      <c r="BY422" s="34"/>
      <c r="BZ422" s="23"/>
      <c r="CA422" s="23"/>
      <c r="CB422" s="23"/>
      <c r="CC422" s="23"/>
      <c r="CD422" s="23" t="s">
        <v>9176</v>
      </c>
      <c r="CE422" s="23" t="s">
        <v>288</v>
      </c>
      <c r="CF422" s="23" t="s">
        <v>9177</v>
      </c>
      <c r="CG422" s="23"/>
      <c r="CH422" s="23" t="s">
        <v>9178</v>
      </c>
      <c r="CI422" s="23" t="s">
        <v>204</v>
      </c>
      <c r="CJ422" s="23"/>
      <c r="CK422" s="23"/>
      <c r="CL422" s="23"/>
      <c r="CM422" s="23"/>
      <c r="CN422" s="23"/>
      <c r="CO422" s="23"/>
      <c r="CP422" s="23"/>
      <c r="CQ422" s="23" t="s">
        <v>9179</v>
      </c>
      <c r="CR422" s="23" t="s">
        <v>9180</v>
      </c>
      <c r="CS422" s="23" t="s">
        <v>140</v>
      </c>
      <c r="CT422" s="23" t="s">
        <v>142</v>
      </c>
      <c r="CU422" s="23">
        <v>700086</v>
      </c>
      <c r="CV422" s="23" t="s">
        <v>9179</v>
      </c>
      <c r="CW422" s="23" t="s">
        <v>9180</v>
      </c>
      <c r="CX422" s="23" t="s">
        <v>140</v>
      </c>
      <c r="CY422" s="23" t="s">
        <v>142</v>
      </c>
      <c r="CZ422" s="23">
        <v>700086</v>
      </c>
    </row>
    <row r="423" spans="1:104" s="19" customFormat="1">
      <c r="A423" s="10">
        <v>422</v>
      </c>
      <c r="B423" s="23">
        <v>1310904119</v>
      </c>
      <c r="C423" s="23" t="s">
        <v>8889</v>
      </c>
      <c r="D423" s="24" t="s">
        <v>9181</v>
      </c>
      <c r="E423" s="24" t="s">
        <v>9182</v>
      </c>
      <c r="F423" s="24"/>
      <c r="G423" s="24" t="s">
        <v>102</v>
      </c>
      <c r="H423" s="23" t="s">
        <v>9183</v>
      </c>
      <c r="I423" s="23" t="s">
        <v>181</v>
      </c>
      <c r="J423" s="25" t="s">
        <v>9184</v>
      </c>
      <c r="K423" s="23">
        <v>21</v>
      </c>
      <c r="L423" s="23" t="s">
        <v>323</v>
      </c>
      <c r="M423" s="23" t="s">
        <v>107</v>
      </c>
      <c r="N423" s="23" t="s">
        <v>966</v>
      </c>
      <c r="O423" s="23" t="s">
        <v>109</v>
      </c>
      <c r="P423" s="24" t="s">
        <v>9185</v>
      </c>
      <c r="Q423" s="23" t="s">
        <v>9186</v>
      </c>
      <c r="R423" s="26">
        <v>8017954338</v>
      </c>
      <c r="S423" s="26">
        <v>9830778599</v>
      </c>
      <c r="T423" s="123" t="s">
        <v>9187</v>
      </c>
      <c r="U423" s="123" t="s">
        <v>9188</v>
      </c>
      <c r="V423" s="23" t="s">
        <v>2459</v>
      </c>
      <c r="W423" s="23" t="s">
        <v>1497</v>
      </c>
      <c r="X423" s="23" t="s">
        <v>9189</v>
      </c>
      <c r="Y423" s="23" t="s">
        <v>9190</v>
      </c>
      <c r="Z423" s="23" t="s">
        <v>120</v>
      </c>
      <c r="AA423" s="23">
        <v>2011</v>
      </c>
      <c r="AB423" s="28">
        <v>87.6</v>
      </c>
      <c r="AC423" s="28">
        <v>86</v>
      </c>
      <c r="AD423" s="23" t="s">
        <v>9191</v>
      </c>
      <c r="AE423" s="23">
        <v>700</v>
      </c>
      <c r="AF423" s="23" t="s">
        <v>9192</v>
      </c>
      <c r="AG423" s="23" t="s">
        <v>1497</v>
      </c>
      <c r="AH423" s="23" t="s">
        <v>9189</v>
      </c>
      <c r="AI423" s="23" t="s">
        <v>9193</v>
      </c>
      <c r="AJ423" s="23" t="s">
        <v>120</v>
      </c>
      <c r="AK423" s="23">
        <v>2013</v>
      </c>
      <c r="AL423" s="28">
        <v>74</v>
      </c>
      <c r="AM423" s="28">
        <v>70.2</v>
      </c>
      <c r="AN423" s="23" t="s">
        <v>9194</v>
      </c>
      <c r="AO423" s="23">
        <v>500</v>
      </c>
      <c r="AP423" s="23"/>
      <c r="AQ423" s="23"/>
      <c r="AR423" s="23"/>
      <c r="AS423" s="23"/>
      <c r="AT423" s="23"/>
      <c r="AU423" s="28"/>
      <c r="AV423" s="23" t="s">
        <v>124</v>
      </c>
      <c r="AW423" s="23"/>
      <c r="AX423" s="23"/>
      <c r="AY423" s="23">
        <v>2013</v>
      </c>
      <c r="AZ423" s="23" t="s">
        <v>1650</v>
      </c>
      <c r="BA423" s="23" t="s">
        <v>8889</v>
      </c>
      <c r="BB423" s="23">
        <v>2013</v>
      </c>
      <c r="BC423" s="23">
        <v>2017</v>
      </c>
      <c r="BD423" s="23" t="s">
        <v>120</v>
      </c>
      <c r="BE423" s="29">
        <v>10901613016</v>
      </c>
      <c r="BF423" s="30">
        <v>131090110505</v>
      </c>
      <c r="BG423" s="28">
        <v>6.48</v>
      </c>
      <c r="BH423" s="28">
        <v>7</v>
      </c>
      <c r="BI423" s="28">
        <v>7.41</v>
      </c>
      <c r="BJ423" s="28">
        <v>7.36</v>
      </c>
      <c r="BK423" s="28">
        <v>7.39</v>
      </c>
      <c r="BL423" s="17">
        <f t="shared" si="36"/>
        <v>7.1280000000000001</v>
      </c>
      <c r="BM423" s="31" t="s">
        <v>976</v>
      </c>
      <c r="BN423" s="32"/>
      <c r="BO423" s="33" t="s">
        <v>976</v>
      </c>
      <c r="BP423" s="33"/>
      <c r="BQ423" s="34"/>
      <c r="BR423" s="23" t="s">
        <v>9195</v>
      </c>
      <c r="BS423" s="23" t="s">
        <v>1812</v>
      </c>
      <c r="BT423" s="23"/>
      <c r="BU423" s="23"/>
      <c r="BV423" s="23"/>
      <c r="BW423" s="23" t="s">
        <v>9196</v>
      </c>
      <c r="BX423" s="34"/>
      <c r="BY423" s="34"/>
      <c r="BZ423" s="23"/>
      <c r="CA423" s="23"/>
      <c r="CB423" s="23"/>
      <c r="CC423" s="23" t="s">
        <v>9197</v>
      </c>
      <c r="CD423" s="23" t="s">
        <v>9198</v>
      </c>
      <c r="CE423" s="23" t="s">
        <v>9199</v>
      </c>
      <c r="CF423" s="23" t="s">
        <v>9200</v>
      </c>
      <c r="CG423" s="23" t="s">
        <v>5395</v>
      </c>
      <c r="CH423" s="23" t="s">
        <v>9201</v>
      </c>
      <c r="CI423" s="23" t="s">
        <v>171</v>
      </c>
      <c r="CJ423" s="23"/>
      <c r="CK423" s="23"/>
      <c r="CL423" s="23"/>
      <c r="CM423" s="23"/>
      <c r="CN423" s="23"/>
      <c r="CO423" s="23"/>
      <c r="CP423" s="23"/>
      <c r="CQ423" s="23" t="s">
        <v>9202</v>
      </c>
      <c r="CR423" s="23" t="s">
        <v>140</v>
      </c>
      <c r="CS423" s="23" t="s">
        <v>140</v>
      </c>
      <c r="CT423" s="23" t="s">
        <v>142</v>
      </c>
      <c r="CU423" s="23">
        <v>700009</v>
      </c>
      <c r="CV423" s="23" t="s">
        <v>9202</v>
      </c>
      <c r="CW423" s="23" t="s">
        <v>140</v>
      </c>
      <c r="CX423" s="23" t="s">
        <v>140</v>
      </c>
      <c r="CY423" s="23" t="s">
        <v>142</v>
      </c>
      <c r="CZ423" s="23">
        <v>700009</v>
      </c>
    </row>
    <row r="424" spans="1:104" s="19" customFormat="1">
      <c r="A424" s="10">
        <v>423</v>
      </c>
      <c r="B424" s="23">
        <v>1310904007</v>
      </c>
      <c r="C424" s="23" t="s">
        <v>8889</v>
      </c>
      <c r="D424" s="24" t="s">
        <v>9203</v>
      </c>
      <c r="E424" s="24" t="s">
        <v>3699</v>
      </c>
      <c r="F424" s="24"/>
      <c r="G424" s="24" t="s">
        <v>2614</v>
      </c>
      <c r="H424" s="23" t="s">
        <v>9204</v>
      </c>
      <c r="I424" s="23" t="s">
        <v>181</v>
      </c>
      <c r="J424" s="25" t="s">
        <v>6207</v>
      </c>
      <c r="K424" s="23">
        <v>20</v>
      </c>
      <c r="L424" s="23" t="s">
        <v>106</v>
      </c>
      <c r="M424" s="23" t="s">
        <v>107</v>
      </c>
      <c r="N424" s="23" t="s">
        <v>966</v>
      </c>
      <c r="O424" s="23" t="s">
        <v>109</v>
      </c>
      <c r="P424" s="24" t="s">
        <v>8664</v>
      </c>
      <c r="Q424" s="23"/>
      <c r="R424" s="26">
        <v>8961430605</v>
      </c>
      <c r="S424" s="26">
        <v>9830168944</v>
      </c>
      <c r="T424" s="123" t="s">
        <v>9205</v>
      </c>
      <c r="U424" s="24"/>
      <c r="V424" s="23" t="s">
        <v>725</v>
      </c>
      <c r="W424" s="23" t="s">
        <v>9206</v>
      </c>
      <c r="X424" s="23" t="s">
        <v>9207</v>
      </c>
      <c r="Y424" s="23" t="s">
        <v>852</v>
      </c>
      <c r="Z424" s="23" t="s">
        <v>120</v>
      </c>
      <c r="AA424" s="23">
        <v>2011</v>
      </c>
      <c r="AB424" s="28">
        <v>72</v>
      </c>
      <c r="AC424" s="28">
        <v>72</v>
      </c>
      <c r="AD424" s="23">
        <v>576</v>
      </c>
      <c r="AE424" s="23">
        <v>800</v>
      </c>
      <c r="AF424" s="23" t="s">
        <v>227</v>
      </c>
      <c r="AG424" s="23" t="s">
        <v>279</v>
      </c>
      <c r="AH424" s="23" t="s">
        <v>943</v>
      </c>
      <c r="AI424" s="23" t="s">
        <v>9208</v>
      </c>
      <c r="AJ424" s="23" t="s">
        <v>120</v>
      </c>
      <c r="AK424" s="23">
        <v>2013</v>
      </c>
      <c r="AL424" s="28">
        <v>63.2</v>
      </c>
      <c r="AM424" s="28">
        <v>63.2</v>
      </c>
      <c r="AN424" s="23">
        <v>316</v>
      </c>
      <c r="AO424" s="23">
        <v>500</v>
      </c>
      <c r="AP424" s="23"/>
      <c r="AQ424" s="23"/>
      <c r="AR424" s="23"/>
      <c r="AS424" s="23"/>
      <c r="AT424" s="23"/>
      <c r="AU424" s="28"/>
      <c r="AV424" s="23" t="s">
        <v>124</v>
      </c>
      <c r="AW424" s="23"/>
      <c r="AX424" s="23">
        <v>16044</v>
      </c>
      <c r="AY424" s="23">
        <v>2013</v>
      </c>
      <c r="AZ424" s="23" t="s">
        <v>1650</v>
      </c>
      <c r="BA424" s="23" t="s">
        <v>8889</v>
      </c>
      <c r="BB424" s="23">
        <v>2013</v>
      </c>
      <c r="BC424" s="23">
        <v>2017</v>
      </c>
      <c r="BD424" s="23" t="s">
        <v>120</v>
      </c>
      <c r="BE424" s="29">
        <v>10901613017</v>
      </c>
      <c r="BF424" s="30">
        <v>131090110505</v>
      </c>
      <c r="BG424" s="28">
        <v>6.7</v>
      </c>
      <c r="BH424" s="28">
        <v>6.55</v>
      </c>
      <c r="BI424" s="28">
        <v>7.07</v>
      </c>
      <c r="BJ424" s="28">
        <v>7.46</v>
      </c>
      <c r="BK424" s="28">
        <v>7.21</v>
      </c>
      <c r="BL424" s="17">
        <f t="shared" si="36"/>
        <v>6.9980000000000002</v>
      </c>
      <c r="BM424" s="31" t="s">
        <v>976</v>
      </c>
      <c r="BN424" s="32"/>
      <c r="BO424" s="33" t="s">
        <v>976</v>
      </c>
      <c r="BP424" s="33"/>
      <c r="BQ424" s="34"/>
      <c r="BR424" s="23" t="s">
        <v>8498</v>
      </c>
      <c r="BS424" s="23" t="s">
        <v>127</v>
      </c>
      <c r="BT424" s="23"/>
      <c r="BU424" s="23"/>
      <c r="BV424" s="23"/>
      <c r="BW424" s="23" t="s">
        <v>9209</v>
      </c>
      <c r="BX424" s="34"/>
      <c r="BY424" s="34"/>
      <c r="BZ424" s="23"/>
      <c r="CA424" s="23" t="s">
        <v>9210</v>
      </c>
      <c r="CB424" s="23" t="s">
        <v>9211</v>
      </c>
      <c r="CC424" s="23" t="s">
        <v>9212</v>
      </c>
      <c r="CD424" s="23" t="s">
        <v>9213</v>
      </c>
      <c r="CE424" s="23" t="s">
        <v>4345</v>
      </c>
      <c r="CF424" s="23" t="s">
        <v>7034</v>
      </c>
      <c r="CG424" s="23" t="s">
        <v>412</v>
      </c>
      <c r="CH424" s="23" t="s">
        <v>9214</v>
      </c>
      <c r="CI424" s="23" t="s">
        <v>235</v>
      </c>
      <c r="CJ424" s="23" t="s">
        <v>9215</v>
      </c>
      <c r="CK424" s="23" t="s">
        <v>361</v>
      </c>
      <c r="CL424" s="23"/>
      <c r="CM424" s="23"/>
      <c r="CN424" s="23"/>
      <c r="CO424" s="23"/>
      <c r="CP424" s="23"/>
      <c r="CQ424" s="23" t="s">
        <v>9216</v>
      </c>
      <c r="CR424" s="23" t="s">
        <v>140</v>
      </c>
      <c r="CS424" s="23" t="s">
        <v>140</v>
      </c>
      <c r="CT424" s="23" t="s">
        <v>142</v>
      </c>
      <c r="CU424" s="23">
        <v>700084</v>
      </c>
      <c r="CV424" s="23" t="s">
        <v>9217</v>
      </c>
      <c r="CW424" s="23" t="s">
        <v>140</v>
      </c>
      <c r="CX424" s="23" t="s">
        <v>140</v>
      </c>
      <c r="CY424" s="23" t="s">
        <v>142</v>
      </c>
      <c r="CZ424" s="23">
        <v>700084</v>
      </c>
    </row>
    <row r="425" spans="1:104" s="19" customFormat="1">
      <c r="A425" s="10">
        <v>424</v>
      </c>
      <c r="B425" s="23">
        <v>1310904035</v>
      </c>
      <c r="C425" s="23" t="s">
        <v>8889</v>
      </c>
      <c r="D425" s="24" t="s">
        <v>9218</v>
      </c>
      <c r="E425" s="24" t="s">
        <v>9219</v>
      </c>
      <c r="F425" s="24"/>
      <c r="G425" s="24" t="s">
        <v>179</v>
      </c>
      <c r="H425" s="23" t="s">
        <v>9220</v>
      </c>
      <c r="I425" s="23" t="s">
        <v>181</v>
      </c>
      <c r="J425" s="25" t="s">
        <v>2455</v>
      </c>
      <c r="K425" s="23">
        <v>20</v>
      </c>
      <c r="L425" s="23" t="s">
        <v>506</v>
      </c>
      <c r="M425" s="23" t="s">
        <v>149</v>
      </c>
      <c r="N425" s="23" t="s">
        <v>108</v>
      </c>
      <c r="O425" s="23" t="s">
        <v>109</v>
      </c>
      <c r="P425" s="24" t="s">
        <v>9221</v>
      </c>
      <c r="Q425" s="23" t="s">
        <v>9222</v>
      </c>
      <c r="R425" s="26">
        <v>8961138516</v>
      </c>
      <c r="S425" s="26">
        <v>8100303067</v>
      </c>
      <c r="T425" s="123" t="s">
        <v>9223</v>
      </c>
      <c r="U425" s="123" t="s">
        <v>9224</v>
      </c>
      <c r="V425" s="23" t="s">
        <v>1421</v>
      </c>
      <c r="W425" s="23" t="s">
        <v>192</v>
      </c>
      <c r="X425" s="23" t="s">
        <v>9225</v>
      </c>
      <c r="Y425" s="23" t="s">
        <v>4116</v>
      </c>
      <c r="Z425" s="23" t="s">
        <v>120</v>
      </c>
      <c r="AA425" s="23">
        <v>2010</v>
      </c>
      <c r="AB425" s="28">
        <v>79.8</v>
      </c>
      <c r="AC425" s="28">
        <v>79.8</v>
      </c>
      <c r="AD425" s="23" t="s">
        <v>9226</v>
      </c>
      <c r="AE425" s="23">
        <v>500</v>
      </c>
      <c r="AF425" s="23" t="s">
        <v>878</v>
      </c>
      <c r="AG425" s="23" t="s">
        <v>192</v>
      </c>
      <c r="AH425" s="23" t="s">
        <v>9227</v>
      </c>
      <c r="AI425" s="23" t="s">
        <v>9228</v>
      </c>
      <c r="AJ425" s="23" t="s">
        <v>120</v>
      </c>
      <c r="AK425" s="23">
        <v>2012</v>
      </c>
      <c r="AL425" s="28">
        <v>72</v>
      </c>
      <c r="AM425" s="28">
        <v>72</v>
      </c>
      <c r="AN425" s="23" t="s">
        <v>9229</v>
      </c>
      <c r="AO425" s="23">
        <v>500</v>
      </c>
      <c r="AP425" s="23"/>
      <c r="AQ425" s="23"/>
      <c r="AR425" s="23"/>
      <c r="AS425" s="23"/>
      <c r="AT425" s="23"/>
      <c r="AU425" s="28"/>
      <c r="AV425" s="23" t="s">
        <v>124</v>
      </c>
      <c r="AW425" s="23"/>
      <c r="AX425" s="23">
        <v>10098</v>
      </c>
      <c r="AY425" s="23">
        <v>2013</v>
      </c>
      <c r="AZ425" s="23" t="s">
        <v>125</v>
      </c>
      <c r="BA425" s="23" t="s">
        <v>8889</v>
      </c>
      <c r="BB425" s="23">
        <v>2013</v>
      </c>
      <c r="BC425" s="23">
        <v>2017</v>
      </c>
      <c r="BD425" s="23" t="s">
        <v>120</v>
      </c>
      <c r="BE425" s="29">
        <v>10901613018</v>
      </c>
      <c r="BF425" s="30" t="s">
        <v>9230</v>
      </c>
      <c r="BG425" s="28">
        <v>7.56</v>
      </c>
      <c r="BH425" s="28">
        <v>7.24</v>
      </c>
      <c r="BI425" s="28">
        <v>7.74</v>
      </c>
      <c r="BJ425" s="28">
        <v>7.18</v>
      </c>
      <c r="BK425" s="28">
        <v>7.46</v>
      </c>
      <c r="BL425" s="17">
        <f t="shared" si="36"/>
        <v>7.4359999999999999</v>
      </c>
      <c r="BM425" s="31" t="s">
        <v>976</v>
      </c>
      <c r="BN425" s="32"/>
      <c r="BO425" s="33" t="s">
        <v>195</v>
      </c>
      <c r="BP425" s="33" t="s">
        <v>196</v>
      </c>
      <c r="BQ425" s="34">
        <v>1</v>
      </c>
      <c r="BR425" s="23" t="s">
        <v>9231</v>
      </c>
      <c r="BS425" s="23" t="s">
        <v>127</v>
      </c>
      <c r="BT425" s="23"/>
      <c r="BU425" s="23"/>
      <c r="BV425" s="23"/>
      <c r="BW425" s="23"/>
      <c r="BX425" s="34"/>
      <c r="BY425" s="34"/>
      <c r="BZ425" s="23"/>
      <c r="CA425" s="23"/>
      <c r="CB425" s="23"/>
      <c r="CC425" s="23"/>
      <c r="CD425" s="23" t="s">
        <v>9232</v>
      </c>
      <c r="CE425" s="23" t="s">
        <v>235</v>
      </c>
      <c r="CF425" s="23" t="s">
        <v>9233</v>
      </c>
      <c r="CG425" s="23" t="s">
        <v>9234</v>
      </c>
      <c r="CH425" s="23" t="s">
        <v>3889</v>
      </c>
      <c r="CI425" s="23" t="s">
        <v>204</v>
      </c>
      <c r="CJ425" s="23"/>
      <c r="CK425" s="23"/>
      <c r="CL425" s="23"/>
      <c r="CM425" s="23"/>
      <c r="CN425" s="23"/>
      <c r="CO425" s="23"/>
      <c r="CP425" s="23"/>
      <c r="CQ425" s="23" t="s">
        <v>9235</v>
      </c>
      <c r="CR425" s="23" t="s">
        <v>7103</v>
      </c>
      <c r="CS425" s="23" t="s">
        <v>7117</v>
      </c>
      <c r="CT425" s="23" t="s">
        <v>175</v>
      </c>
      <c r="CU425" s="23">
        <v>852201</v>
      </c>
      <c r="CV425" s="23" t="s">
        <v>9236</v>
      </c>
      <c r="CW425" s="23" t="s">
        <v>417</v>
      </c>
      <c r="CX425" s="23" t="s">
        <v>140</v>
      </c>
      <c r="CY425" s="23" t="s">
        <v>142</v>
      </c>
      <c r="CZ425" s="23">
        <v>700152</v>
      </c>
    </row>
    <row r="426" spans="1:104" s="19" customFormat="1">
      <c r="A426" s="10">
        <v>425</v>
      </c>
      <c r="B426" s="23">
        <v>1310904087</v>
      </c>
      <c r="C426" s="23" t="s">
        <v>8889</v>
      </c>
      <c r="D426" s="24" t="s">
        <v>9237</v>
      </c>
      <c r="E426" s="24" t="s">
        <v>9238</v>
      </c>
      <c r="F426" s="24" t="s">
        <v>8937</v>
      </c>
      <c r="G426" s="24" t="s">
        <v>476</v>
      </c>
      <c r="H426" s="23"/>
      <c r="I426" s="23" t="s">
        <v>181</v>
      </c>
      <c r="J426" s="25" t="s">
        <v>9239</v>
      </c>
      <c r="K426" s="23">
        <v>21</v>
      </c>
      <c r="L426" s="23" t="s">
        <v>323</v>
      </c>
      <c r="M426" s="23" t="s">
        <v>107</v>
      </c>
      <c r="N426" s="23" t="s">
        <v>108</v>
      </c>
      <c r="O426" s="23" t="s">
        <v>109</v>
      </c>
      <c r="P426" s="24" t="s">
        <v>9240</v>
      </c>
      <c r="Q426" s="23">
        <v>25820354</v>
      </c>
      <c r="R426" s="26">
        <v>9831496289</v>
      </c>
      <c r="S426" s="26"/>
      <c r="T426" s="123" t="s">
        <v>9241</v>
      </c>
      <c r="U426" s="24"/>
      <c r="V426" s="23" t="s">
        <v>725</v>
      </c>
      <c r="W426" s="23" t="s">
        <v>330</v>
      </c>
      <c r="X426" s="23" t="s">
        <v>9242</v>
      </c>
      <c r="Y426" s="23" t="s">
        <v>9171</v>
      </c>
      <c r="Z426" s="23" t="s">
        <v>120</v>
      </c>
      <c r="AA426" s="23">
        <v>2011</v>
      </c>
      <c r="AB426" s="28">
        <v>84</v>
      </c>
      <c r="AC426" s="28">
        <v>84</v>
      </c>
      <c r="AD426" s="23">
        <v>672</v>
      </c>
      <c r="AE426" s="23">
        <v>800</v>
      </c>
      <c r="AF426" s="23" t="s">
        <v>356</v>
      </c>
      <c r="AG426" s="23" t="s">
        <v>334</v>
      </c>
      <c r="AH426" s="23" t="s">
        <v>9242</v>
      </c>
      <c r="AI426" s="23" t="s">
        <v>9243</v>
      </c>
      <c r="AJ426" s="23" t="s">
        <v>120</v>
      </c>
      <c r="AK426" s="23">
        <v>2013</v>
      </c>
      <c r="AL426" s="28">
        <v>78</v>
      </c>
      <c r="AM426" s="28">
        <v>78</v>
      </c>
      <c r="AN426" s="23">
        <v>390</v>
      </c>
      <c r="AO426" s="23">
        <v>500</v>
      </c>
      <c r="AP426" s="23"/>
      <c r="AQ426" s="23"/>
      <c r="AR426" s="23"/>
      <c r="AS426" s="23"/>
      <c r="AT426" s="23"/>
      <c r="AU426" s="28"/>
      <c r="AV426" s="23" t="s">
        <v>124</v>
      </c>
      <c r="AW426" s="23"/>
      <c r="AX426" s="23">
        <v>7654</v>
      </c>
      <c r="AY426" s="23">
        <v>2013</v>
      </c>
      <c r="AZ426" s="23" t="s">
        <v>1650</v>
      </c>
      <c r="BA426" s="23" t="s">
        <v>8889</v>
      </c>
      <c r="BB426" s="23">
        <v>2013</v>
      </c>
      <c r="BC426" s="23">
        <v>2017</v>
      </c>
      <c r="BD426" s="23" t="s">
        <v>120</v>
      </c>
      <c r="BE426" s="29">
        <v>10901613019</v>
      </c>
      <c r="BF426" s="30" t="s">
        <v>9244</v>
      </c>
      <c r="BG426" s="28">
        <v>7.19</v>
      </c>
      <c r="BH426" s="28">
        <v>7.69</v>
      </c>
      <c r="BI426" s="28">
        <v>8.0399999999999991</v>
      </c>
      <c r="BJ426" s="28">
        <v>8.36</v>
      </c>
      <c r="BK426" s="28">
        <v>7.96</v>
      </c>
      <c r="BL426" s="17">
        <f t="shared" si="36"/>
        <v>7.8480000000000008</v>
      </c>
      <c r="BM426" s="31" t="s">
        <v>976</v>
      </c>
      <c r="BN426" s="32"/>
      <c r="BO426" s="33" t="s">
        <v>976</v>
      </c>
      <c r="BP426" s="33"/>
      <c r="BQ426" s="34"/>
      <c r="BR426" s="23" t="s">
        <v>9245</v>
      </c>
      <c r="BS426" s="23" t="s">
        <v>127</v>
      </c>
      <c r="BT426" s="23"/>
      <c r="BU426" s="23"/>
      <c r="BV426" s="23"/>
      <c r="BW426" s="23"/>
      <c r="BX426" s="34"/>
      <c r="BY426" s="34"/>
      <c r="BZ426" s="23"/>
      <c r="CA426" s="23"/>
      <c r="CB426" s="23"/>
      <c r="CC426" s="23"/>
      <c r="CD426" s="23" t="s">
        <v>9246</v>
      </c>
      <c r="CE426" s="23" t="s">
        <v>235</v>
      </c>
      <c r="CF426" s="23" t="s">
        <v>9247</v>
      </c>
      <c r="CG426" s="23" t="s">
        <v>9248</v>
      </c>
      <c r="CH426" s="23" t="s">
        <v>9249</v>
      </c>
      <c r="CI426" s="23" t="s">
        <v>204</v>
      </c>
      <c r="CJ426" s="23"/>
      <c r="CK426" s="23"/>
      <c r="CL426" s="23"/>
      <c r="CM426" s="23"/>
      <c r="CN426" s="23"/>
      <c r="CO426" s="23"/>
      <c r="CP426" s="23"/>
      <c r="CQ426" s="23" t="s">
        <v>9250</v>
      </c>
      <c r="CR426" s="23" t="s">
        <v>9251</v>
      </c>
      <c r="CS426" s="23" t="s">
        <v>1014</v>
      </c>
      <c r="CT426" s="23" t="s">
        <v>6223</v>
      </c>
      <c r="CU426" s="23">
        <v>741235</v>
      </c>
      <c r="CV426" s="23" t="s">
        <v>9250</v>
      </c>
      <c r="CW426" s="23" t="s">
        <v>9252</v>
      </c>
      <c r="CX426" s="23" t="s">
        <v>1014</v>
      </c>
      <c r="CY426" s="23" t="s">
        <v>142</v>
      </c>
      <c r="CZ426" s="23">
        <v>741235</v>
      </c>
    </row>
    <row r="427" spans="1:104" s="19" customFormat="1">
      <c r="A427" s="10">
        <v>426</v>
      </c>
      <c r="B427" s="23">
        <v>1410904140</v>
      </c>
      <c r="C427" s="23" t="s">
        <v>8889</v>
      </c>
      <c r="D427" s="24" t="s">
        <v>9253</v>
      </c>
      <c r="E427" s="24" t="s">
        <v>9254</v>
      </c>
      <c r="F427" s="24"/>
      <c r="G427" s="24" t="s">
        <v>9255</v>
      </c>
      <c r="H427" s="23"/>
      <c r="I427" s="23" t="s">
        <v>181</v>
      </c>
      <c r="J427" s="25" t="s">
        <v>9256</v>
      </c>
      <c r="K427" s="23">
        <v>22</v>
      </c>
      <c r="L427" s="23" t="s">
        <v>148</v>
      </c>
      <c r="M427" s="23" t="s">
        <v>107</v>
      </c>
      <c r="N427" s="23" t="s">
        <v>966</v>
      </c>
      <c r="O427" s="23" t="s">
        <v>109</v>
      </c>
      <c r="P427" s="24" t="s">
        <v>9257</v>
      </c>
      <c r="Q427" s="23"/>
      <c r="R427" s="26">
        <v>7407981803</v>
      </c>
      <c r="S427" s="26">
        <v>9614998689</v>
      </c>
      <c r="T427" s="123" t="s">
        <v>9258</v>
      </c>
      <c r="U427" s="123" t="s">
        <v>9259</v>
      </c>
      <c r="V427" s="23" t="s">
        <v>9260</v>
      </c>
      <c r="W427" s="23" t="s">
        <v>330</v>
      </c>
      <c r="X427" s="23" t="s">
        <v>9261</v>
      </c>
      <c r="Y427" s="23" t="s">
        <v>9262</v>
      </c>
      <c r="Z427" s="23" t="s">
        <v>333</v>
      </c>
      <c r="AA427" s="23">
        <v>2009</v>
      </c>
      <c r="AB427" s="28">
        <v>64.88</v>
      </c>
      <c r="AC427" s="28">
        <v>66.55</v>
      </c>
      <c r="AD427" s="23">
        <v>599</v>
      </c>
      <c r="AE427" s="23">
        <v>900</v>
      </c>
      <c r="AF427" s="23" t="s">
        <v>356</v>
      </c>
      <c r="AG427" s="23" t="s">
        <v>334</v>
      </c>
      <c r="AH427" s="23" t="s">
        <v>9263</v>
      </c>
      <c r="AI427" s="23" t="s">
        <v>9264</v>
      </c>
      <c r="AJ427" s="23" t="s">
        <v>333</v>
      </c>
      <c r="AK427" s="23">
        <v>2011</v>
      </c>
      <c r="AL427" s="28">
        <v>56</v>
      </c>
      <c r="AM427" s="28">
        <v>57.86</v>
      </c>
      <c r="AN427" s="23">
        <v>405</v>
      </c>
      <c r="AO427" s="23">
        <v>700</v>
      </c>
      <c r="AP427" s="23" t="s">
        <v>8889</v>
      </c>
      <c r="AQ427" s="23" t="s">
        <v>9265</v>
      </c>
      <c r="AR427" s="23" t="s">
        <v>9266</v>
      </c>
      <c r="AS427" s="23" t="s">
        <v>120</v>
      </c>
      <c r="AT427" s="23">
        <v>2014</v>
      </c>
      <c r="AU427" s="28">
        <v>77.2</v>
      </c>
      <c r="AV427" s="23" t="s">
        <v>1355</v>
      </c>
      <c r="AW427" s="23"/>
      <c r="AX427" s="23">
        <v>1986</v>
      </c>
      <c r="AY427" s="23">
        <v>2014</v>
      </c>
      <c r="AZ427" s="23" t="s">
        <v>1650</v>
      </c>
      <c r="BA427" s="23" t="s">
        <v>8889</v>
      </c>
      <c r="BB427" s="23">
        <v>2014</v>
      </c>
      <c r="BC427" s="23">
        <v>2017</v>
      </c>
      <c r="BD427" s="23" t="s">
        <v>120</v>
      </c>
      <c r="BE427" s="29">
        <v>10901614125</v>
      </c>
      <c r="BF427" s="30">
        <v>141090120069</v>
      </c>
      <c r="BG427" s="28" t="s">
        <v>1351</v>
      </c>
      <c r="BH427" s="28" t="s">
        <v>1351</v>
      </c>
      <c r="BI427" s="28">
        <v>6</v>
      </c>
      <c r="BJ427" s="28">
        <v>7.07</v>
      </c>
      <c r="BK427" s="28">
        <v>7.43</v>
      </c>
      <c r="BL427" s="17">
        <f t="shared" ref="BL427" si="40">SUM(BI427:BK427)/3</f>
        <v>6.833333333333333</v>
      </c>
      <c r="BM427" s="31" t="s">
        <v>976</v>
      </c>
      <c r="BN427" s="32" t="s">
        <v>976</v>
      </c>
      <c r="BO427" s="33" t="s">
        <v>976</v>
      </c>
      <c r="BP427" s="33" t="s">
        <v>976</v>
      </c>
      <c r="BQ427" s="34" t="s">
        <v>976</v>
      </c>
      <c r="BR427" s="23" t="s">
        <v>9267</v>
      </c>
      <c r="BS427" s="23" t="s">
        <v>127</v>
      </c>
      <c r="BT427" s="23"/>
      <c r="BU427" s="23"/>
      <c r="BV427" s="23"/>
      <c r="BW427" s="23" t="s">
        <v>976</v>
      </c>
      <c r="BX427" s="34" t="s">
        <v>976</v>
      </c>
      <c r="BY427" s="34"/>
      <c r="BZ427" s="23" t="s">
        <v>976</v>
      </c>
      <c r="CA427" s="23" t="s">
        <v>976</v>
      </c>
      <c r="CB427" s="23"/>
      <c r="CC427" s="23"/>
      <c r="CD427" s="23" t="s">
        <v>9268</v>
      </c>
      <c r="CE427" s="23" t="s">
        <v>9269</v>
      </c>
      <c r="CF427" s="23"/>
      <c r="CG427" s="23"/>
      <c r="CH427" s="23" t="s">
        <v>9270</v>
      </c>
      <c r="CI427" s="23" t="s">
        <v>204</v>
      </c>
      <c r="CJ427" s="23"/>
      <c r="CK427" s="23"/>
      <c r="CL427" s="23"/>
      <c r="CM427" s="23"/>
      <c r="CN427" s="23"/>
      <c r="CO427" s="23"/>
      <c r="CP427" s="23"/>
      <c r="CQ427" s="23" t="s">
        <v>9271</v>
      </c>
      <c r="CR427" s="23" t="s">
        <v>9272</v>
      </c>
      <c r="CS427" s="23" t="s">
        <v>762</v>
      </c>
      <c r="CT427" s="23" t="s">
        <v>142</v>
      </c>
      <c r="CU427" s="23">
        <v>721654</v>
      </c>
      <c r="CV427" s="23" t="s">
        <v>9273</v>
      </c>
      <c r="CW427" s="23" t="s">
        <v>1537</v>
      </c>
      <c r="CX427" s="23" t="s">
        <v>140</v>
      </c>
      <c r="CY427" s="23" t="s">
        <v>142</v>
      </c>
      <c r="CZ427" s="23">
        <v>700084</v>
      </c>
    </row>
    <row r="428" spans="1:104" s="19" customFormat="1">
      <c r="A428" s="10">
        <v>427</v>
      </c>
      <c r="B428" s="23">
        <v>1310904069</v>
      </c>
      <c r="C428" s="23" t="s">
        <v>8889</v>
      </c>
      <c r="D428" s="24" t="s">
        <v>9274</v>
      </c>
      <c r="E428" s="24" t="s">
        <v>9275</v>
      </c>
      <c r="F428" s="24"/>
      <c r="G428" s="24" t="s">
        <v>371</v>
      </c>
      <c r="H428" s="23" t="s">
        <v>9276</v>
      </c>
      <c r="I428" s="23" t="s">
        <v>181</v>
      </c>
      <c r="J428" s="25" t="s">
        <v>9277</v>
      </c>
      <c r="K428" s="23">
        <v>22</v>
      </c>
      <c r="L428" s="23"/>
      <c r="M428" s="23" t="s">
        <v>107</v>
      </c>
      <c r="N428" s="23" t="s">
        <v>108</v>
      </c>
      <c r="O428" s="23" t="s">
        <v>109</v>
      </c>
      <c r="P428" s="24" t="s">
        <v>9278</v>
      </c>
      <c r="Q428" s="23" t="s">
        <v>9279</v>
      </c>
      <c r="R428" s="26" t="s">
        <v>9280</v>
      </c>
      <c r="S428" s="26"/>
      <c r="T428" s="123" t="s">
        <v>9281</v>
      </c>
      <c r="U428" s="123" t="s">
        <v>9282</v>
      </c>
      <c r="V428" s="23" t="s">
        <v>223</v>
      </c>
      <c r="W428" s="23" t="s">
        <v>330</v>
      </c>
      <c r="X428" s="23" t="s">
        <v>9283</v>
      </c>
      <c r="Y428" s="23" t="s">
        <v>9284</v>
      </c>
      <c r="Z428" s="23" t="s">
        <v>158</v>
      </c>
      <c r="AA428" s="23">
        <v>2010</v>
      </c>
      <c r="AB428" s="28">
        <v>78.25</v>
      </c>
      <c r="AC428" s="28">
        <v>78.25</v>
      </c>
      <c r="AD428" s="23">
        <v>626</v>
      </c>
      <c r="AE428" s="23">
        <v>800</v>
      </c>
      <c r="AF428" s="23" t="s">
        <v>356</v>
      </c>
      <c r="AG428" s="23" t="s">
        <v>334</v>
      </c>
      <c r="AH428" s="23" t="s">
        <v>9285</v>
      </c>
      <c r="AI428" s="23" t="s">
        <v>9286</v>
      </c>
      <c r="AJ428" s="23" t="s">
        <v>120</v>
      </c>
      <c r="AK428" s="23">
        <v>2012</v>
      </c>
      <c r="AL428" s="28">
        <v>72.8</v>
      </c>
      <c r="AM428" s="28">
        <v>72.8</v>
      </c>
      <c r="AN428" s="23">
        <v>364</v>
      </c>
      <c r="AO428" s="23">
        <v>500</v>
      </c>
      <c r="AP428" s="23"/>
      <c r="AQ428" s="23"/>
      <c r="AR428" s="23"/>
      <c r="AS428" s="23"/>
      <c r="AT428" s="23"/>
      <c r="AU428" s="28"/>
      <c r="AV428" s="23" t="s">
        <v>124</v>
      </c>
      <c r="AW428" s="23"/>
      <c r="AX428" s="23">
        <v>4632</v>
      </c>
      <c r="AY428" s="23">
        <v>2013</v>
      </c>
      <c r="AZ428" s="23" t="s">
        <v>125</v>
      </c>
      <c r="BA428" s="23" t="s">
        <v>8889</v>
      </c>
      <c r="BB428" s="23">
        <v>2013</v>
      </c>
      <c r="BC428" s="23">
        <v>2017</v>
      </c>
      <c r="BD428" s="23" t="s">
        <v>120</v>
      </c>
      <c r="BE428" s="29">
        <v>10901613020</v>
      </c>
      <c r="BF428" s="30" t="s">
        <v>9287</v>
      </c>
      <c r="BG428" s="28">
        <v>7.78</v>
      </c>
      <c r="BH428" s="28">
        <v>6.72</v>
      </c>
      <c r="BI428" s="28">
        <v>8.0399999999999991</v>
      </c>
      <c r="BJ428" s="28">
        <v>7.46</v>
      </c>
      <c r="BK428" s="28">
        <v>5.57</v>
      </c>
      <c r="BL428" s="17">
        <f t="shared" si="36"/>
        <v>7.1139999999999999</v>
      </c>
      <c r="BM428" s="31" t="s">
        <v>195</v>
      </c>
      <c r="BN428" s="32">
        <v>2</v>
      </c>
      <c r="BO428" s="33" t="s">
        <v>195</v>
      </c>
      <c r="BP428" s="33" t="s">
        <v>3597</v>
      </c>
      <c r="BQ428" s="34">
        <v>1</v>
      </c>
      <c r="BR428" s="23" t="s">
        <v>9288</v>
      </c>
      <c r="BS428" s="23" t="s">
        <v>127</v>
      </c>
      <c r="BT428" s="23"/>
      <c r="BU428" s="23"/>
      <c r="BV428" s="23"/>
      <c r="BW428" s="23"/>
      <c r="BX428" s="34"/>
      <c r="BY428" s="34"/>
      <c r="BZ428" s="23"/>
      <c r="CA428" s="23"/>
      <c r="CB428" s="23"/>
      <c r="CC428" s="23"/>
      <c r="CD428" s="23" t="s">
        <v>9289</v>
      </c>
      <c r="CE428" s="23" t="s">
        <v>235</v>
      </c>
      <c r="CF428" s="23" t="s">
        <v>9290</v>
      </c>
      <c r="CG428" s="23" t="s">
        <v>6508</v>
      </c>
      <c r="CH428" s="23" t="s">
        <v>9291</v>
      </c>
      <c r="CI428" s="23"/>
      <c r="CJ428" s="23"/>
      <c r="CK428" s="23"/>
      <c r="CL428" s="23"/>
      <c r="CM428" s="23"/>
      <c r="CN428" s="23"/>
      <c r="CO428" s="23"/>
      <c r="CP428" s="23"/>
      <c r="CQ428" s="23" t="s">
        <v>9292</v>
      </c>
      <c r="CR428" s="23" t="s">
        <v>9293</v>
      </c>
      <c r="CS428" s="23" t="s">
        <v>9294</v>
      </c>
      <c r="CT428" s="23" t="s">
        <v>142</v>
      </c>
      <c r="CU428" s="23">
        <v>700030</v>
      </c>
      <c r="CV428" s="23" t="s">
        <v>9295</v>
      </c>
      <c r="CW428" s="23" t="s">
        <v>9293</v>
      </c>
      <c r="CX428" s="23" t="s">
        <v>9294</v>
      </c>
      <c r="CY428" s="23" t="s">
        <v>142</v>
      </c>
      <c r="CZ428" s="23">
        <v>700030</v>
      </c>
    </row>
    <row r="429" spans="1:104" s="19" customFormat="1">
      <c r="A429" s="10">
        <v>428</v>
      </c>
      <c r="B429" s="37">
        <v>1310904052</v>
      </c>
      <c r="C429" s="23" t="s">
        <v>8889</v>
      </c>
      <c r="D429" s="70" t="s">
        <v>9296</v>
      </c>
      <c r="E429" s="70" t="s">
        <v>9297</v>
      </c>
      <c r="F429" s="70" t="s">
        <v>395</v>
      </c>
      <c r="G429" s="70" t="s">
        <v>9298</v>
      </c>
      <c r="H429" s="37" t="s">
        <v>9299</v>
      </c>
      <c r="I429" s="37" t="s">
        <v>181</v>
      </c>
      <c r="J429" s="71" t="s">
        <v>4853</v>
      </c>
      <c r="K429" s="37">
        <v>21</v>
      </c>
      <c r="L429" s="37" t="s">
        <v>148</v>
      </c>
      <c r="M429" s="37" t="s">
        <v>107</v>
      </c>
      <c r="N429" s="37" t="s">
        <v>966</v>
      </c>
      <c r="O429" s="37" t="s">
        <v>109</v>
      </c>
      <c r="P429" s="70" t="s">
        <v>142</v>
      </c>
      <c r="Q429" s="37" t="s">
        <v>9300</v>
      </c>
      <c r="R429" s="72">
        <v>8582886468</v>
      </c>
      <c r="S429" s="72"/>
      <c r="T429" s="70" t="s">
        <v>9301</v>
      </c>
      <c r="U429" s="70"/>
      <c r="V429" s="37" t="s">
        <v>1598</v>
      </c>
      <c r="W429" s="37" t="s">
        <v>3386</v>
      </c>
      <c r="X429" s="37" t="s">
        <v>8019</v>
      </c>
      <c r="Y429" s="37" t="s">
        <v>9302</v>
      </c>
      <c r="Z429" s="37" t="s">
        <v>120</v>
      </c>
      <c r="AA429" s="37">
        <v>2011</v>
      </c>
      <c r="AB429" s="109">
        <v>79.599999999999994</v>
      </c>
      <c r="AC429" s="109">
        <v>79.599999999999994</v>
      </c>
      <c r="AD429" s="37">
        <v>546</v>
      </c>
      <c r="AE429" s="37">
        <v>700</v>
      </c>
      <c r="AF429" s="37" t="s">
        <v>920</v>
      </c>
      <c r="AG429" s="37" t="s">
        <v>3386</v>
      </c>
      <c r="AH429" s="37" t="s">
        <v>8019</v>
      </c>
      <c r="AI429" s="37" t="s">
        <v>5362</v>
      </c>
      <c r="AJ429" s="37" t="s">
        <v>120</v>
      </c>
      <c r="AK429" s="37">
        <v>2013</v>
      </c>
      <c r="AL429" s="109">
        <v>82</v>
      </c>
      <c r="AM429" s="109">
        <v>82</v>
      </c>
      <c r="AN429" s="37">
        <v>463</v>
      </c>
      <c r="AO429" s="37">
        <v>600</v>
      </c>
      <c r="AP429" s="37"/>
      <c r="AQ429" s="37"/>
      <c r="AR429" s="37"/>
      <c r="AS429" s="37"/>
      <c r="AT429" s="37"/>
      <c r="AU429" s="74"/>
      <c r="AV429" s="37" t="s">
        <v>124</v>
      </c>
      <c r="AW429" s="37"/>
      <c r="AX429" s="37">
        <v>9976</v>
      </c>
      <c r="AY429" s="37">
        <v>2013</v>
      </c>
      <c r="AZ429" s="37" t="s">
        <v>1604</v>
      </c>
      <c r="BA429" s="37" t="s">
        <v>8889</v>
      </c>
      <c r="BB429" s="37">
        <v>2013</v>
      </c>
      <c r="BC429" s="37">
        <v>2017</v>
      </c>
      <c r="BD429" s="37" t="s">
        <v>120</v>
      </c>
      <c r="BE429" s="75">
        <v>10901613021</v>
      </c>
      <c r="BF429" s="76">
        <v>131090110510</v>
      </c>
      <c r="BG429" s="74">
        <v>6.52</v>
      </c>
      <c r="BH429" s="74">
        <v>6.83</v>
      </c>
      <c r="BI429" s="74">
        <v>6.07</v>
      </c>
      <c r="BJ429" s="74">
        <v>5.64</v>
      </c>
      <c r="BK429" s="74">
        <v>6.61</v>
      </c>
      <c r="BL429" s="17">
        <f t="shared" si="36"/>
        <v>6.3340000000000005</v>
      </c>
      <c r="BM429" s="77" t="s">
        <v>195</v>
      </c>
      <c r="BN429" s="78">
        <v>3</v>
      </c>
      <c r="BO429" s="79"/>
      <c r="BP429" s="79"/>
      <c r="BQ429" s="80"/>
      <c r="BR429" s="37" t="s">
        <v>8951</v>
      </c>
      <c r="BS429" s="37" t="s">
        <v>9303</v>
      </c>
      <c r="BT429" s="37"/>
      <c r="BU429" s="37"/>
      <c r="BV429" s="37"/>
      <c r="BW429" s="37"/>
      <c r="BX429" s="80"/>
      <c r="BY429" s="80"/>
      <c r="BZ429" s="37"/>
      <c r="CA429" s="37"/>
      <c r="CB429" s="37" t="s">
        <v>9304</v>
      </c>
      <c r="CC429" s="23" t="s">
        <v>9305</v>
      </c>
      <c r="CD429" s="37" t="s">
        <v>9306</v>
      </c>
      <c r="CE429" s="37" t="s">
        <v>9307</v>
      </c>
      <c r="CF429" s="37" t="s">
        <v>5753</v>
      </c>
      <c r="CG429" s="37" t="s">
        <v>1561</v>
      </c>
      <c r="CH429" s="37" t="s">
        <v>9308</v>
      </c>
      <c r="CI429" s="37" t="s">
        <v>171</v>
      </c>
      <c r="CJ429" s="37"/>
      <c r="CK429" s="37"/>
      <c r="CL429" s="37" t="s">
        <v>9309</v>
      </c>
      <c r="CM429" s="37" t="s">
        <v>2186</v>
      </c>
      <c r="CN429" s="37" t="s">
        <v>1159</v>
      </c>
      <c r="CO429" s="37" t="s">
        <v>412</v>
      </c>
      <c r="CP429" s="37" t="s">
        <v>5331</v>
      </c>
      <c r="CQ429" s="37" t="s">
        <v>9310</v>
      </c>
      <c r="CR429" s="37" t="s">
        <v>140</v>
      </c>
      <c r="CS429" s="37" t="s">
        <v>572</v>
      </c>
      <c r="CT429" s="37" t="s">
        <v>142</v>
      </c>
      <c r="CU429" s="37">
        <v>700104</v>
      </c>
      <c r="CV429" s="37" t="s">
        <v>9311</v>
      </c>
      <c r="CW429" s="37" t="s">
        <v>140</v>
      </c>
      <c r="CX429" s="37" t="s">
        <v>572</v>
      </c>
      <c r="CY429" s="37" t="s">
        <v>142</v>
      </c>
      <c r="CZ429" s="37">
        <v>700104</v>
      </c>
    </row>
    <row r="430" spans="1:104" s="19" customFormat="1">
      <c r="A430" s="10">
        <v>429</v>
      </c>
      <c r="B430" s="23">
        <v>1410904129</v>
      </c>
      <c r="C430" s="23" t="s">
        <v>8889</v>
      </c>
      <c r="D430" s="24" t="s">
        <v>9312</v>
      </c>
      <c r="E430" s="24" t="s">
        <v>9313</v>
      </c>
      <c r="F430" s="24"/>
      <c r="G430" s="24" t="s">
        <v>9314</v>
      </c>
      <c r="H430" s="23" t="s">
        <v>9315</v>
      </c>
      <c r="I430" s="23" t="s">
        <v>181</v>
      </c>
      <c r="J430" s="25" t="s">
        <v>9316</v>
      </c>
      <c r="K430" s="23">
        <v>22</v>
      </c>
      <c r="L430" s="23" t="s">
        <v>323</v>
      </c>
      <c r="M430" s="23" t="s">
        <v>107</v>
      </c>
      <c r="N430" s="23" t="s">
        <v>966</v>
      </c>
      <c r="O430" s="23" t="s">
        <v>109</v>
      </c>
      <c r="P430" s="24" t="s">
        <v>9317</v>
      </c>
      <c r="Q430" s="23" t="s">
        <v>9318</v>
      </c>
      <c r="R430" s="26" t="s">
        <v>9319</v>
      </c>
      <c r="S430" s="26" t="s">
        <v>9320</v>
      </c>
      <c r="T430" s="123" t="s">
        <v>9321</v>
      </c>
      <c r="U430" s="123" t="s">
        <v>9321</v>
      </c>
      <c r="V430" s="23" t="s">
        <v>1673</v>
      </c>
      <c r="W430" s="23" t="s">
        <v>330</v>
      </c>
      <c r="X430" s="23" t="s">
        <v>9322</v>
      </c>
      <c r="Y430" s="23" t="s">
        <v>9323</v>
      </c>
      <c r="Z430" s="23" t="s">
        <v>333</v>
      </c>
      <c r="AA430" s="23">
        <v>2009</v>
      </c>
      <c r="AB430" s="28">
        <v>51</v>
      </c>
      <c r="AC430" s="28">
        <v>51</v>
      </c>
      <c r="AD430" s="23">
        <v>409</v>
      </c>
      <c r="AE430" s="23">
        <v>800</v>
      </c>
      <c r="AF430" s="23" t="s">
        <v>1351</v>
      </c>
      <c r="AG430" s="23" t="s">
        <v>1351</v>
      </c>
      <c r="AH430" s="23" t="s">
        <v>1351</v>
      </c>
      <c r="AI430" s="23" t="s">
        <v>1351</v>
      </c>
      <c r="AJ430" s="23" t="s">
        <v>1351</v>
      </c>
      <c r="AK430" s="23" t="s">
        <v>1351</v>
      </c>
      <c r="AL430" s="28" t="s">
        <v>1351</v>
      </c>
      <c r="AM430" s="28" t="s">
        <v>1351</v>
      </c>
      <c r="AN430" s="23" t="s">
        <v>1351</v>
      </c>
      <c r="AO430" s="23" t="s">
        <v>1351</v>
      </c>
      <c r="AP430" s="23" t="s">
        <v>8889</v>
      </c>
      <c r="AQ430" s="23" t="s">
        <v>1377</v>
      </c>
      <c r="AR430" s="23" t="s">
        <v>7803</v>
      </c>
      <c r="AS430" s="23" t="s">
        <v>120</v>
      </c>
      <c r="AT430" s="23">
        <v>2014</v>
      </c>
      <c r="AU430" s="28">
        <v>79</v>
      </c>
      <c r="AV430" s="23" t="s">
        <v>1355</v>
      </c>
      <c r="AW430" s="23"/>
      <c r="AX430" s="23">
        <v>756</v>
      </c>
      <c r="AY430" s="23">
        <v>2014</v>
      </c>
      <c r="AZ430" s="23" t="s">
        <v>1650</v>
      </c>
      <c r="BA430" s="23" t="s">
        <v>8889</v>
      </c>
      <c r="BB430" s="23">
        <v>2014</v>
      </c>
      <c r="BC430" s="23">
        <v>2017</v>
      </c>
      <c r="BD430" s="23" t="s">
        <v>120</v>
      </c>
      <c r="BE430" s="29">
        <v>10901614127</v>
      </c>
      <c r="BF430" s="30">
        <v>141090120071</v>
      </c>
      <c r="BG430" s="28" t="s">
        <v>1351</v>
      </c>
      <c r="BH430" s="28" t="s">
        <v>1351</v>
      </c>
      <c r="BI430" s="28">
        <v>6.6</v>
      </c>
      <c r="BJ430" s="28">
        <v>7.2</v>
      </c>
      <c r="BK430" s="50"/>
      <c r="BL430" s="50"/>
      <c r="BM430" s="31" t="s">
        <v>195</v>
      </c>
      <c r="BN430" s="32">
        <v>1</v>
      </c>
      <c r="BO430" s="33" t="s">
        <v>195</v>
      </c>
      <c r="BP430" s="33" t="s">
        <v>1401</v>
      </c>
      <c r="BQ430" s="34">
        <v>2</v>
      </c>
      <c r="BR430" s="23" t="s">
        <v>9324</v>
      </c>
      <c r="BS430" s="23"/>
      <c r="BT430" s="23"/>
      <c r="BU430" s="23"/>
      <c r="BV430" s="23"/>
      <c r="BW430" s="23"/>
      <c r="BX430" s="34" t="s">
        <v>976</v>
      </c>
      <c r="BY430" s="34"/>
      <c r="BZ430" s="23" t="s">
        <v>9325</v>
      </c>
      <c r="CA430" s="23" t="s">
        <v>9326</v>
      </c>
      <c r="CB430" s="23"/>
      <c r="CC430" s="23" t="s">
        <v>195</v>
      </c>
      <c r="CD430" s="23" t="s">
        <v>9327</v>
      </c>
      <c r="CE430" s="23" t="s">
        <v>9328</v>
      </c>
      <c r="CF430" s="23"/>
      <c r="CG430" s="23"/>
      <c r="CH430" s="23" t="s">
        <v>9329</v>
      </c>
      <c r="CI430" s="23" t="s">
        <v>171</v>
      </c>
      <c r="CJ430" s="23"/>
      <c r="CK430" s="23"/>
      <c r="CL430" s="23"/>
      <c r="CM430" s="23"/>
      <c r="CN430" s="23"/>
      <c r="CO430" s="23"/>
      <c r="CP430" s="23"/>
      <c r="CQ430" s="23" t="s">
        <v>9330</v>
      </c>
      <c r="CR430" s="23" t="s">
        <v>9331</v>
      </c>
      <c r="CS430" s="23" t="s">
        <v>572</v>
      </c>
      <c r="CT430" s="23" t="s">
        <v>142</v>
      </c>
      <c r="CU430" s="23">
        <v>700103</v>
      </c>
      <c r="CV430" s="23" t="s">
        <v>9330</v>
      </c>
      <c r="CW430" s="23" t="s">
        <v>9331</v>
      </c>
      <c r="CX430" s="23" t="s">
        <v>572</v>
      </c>
      <c r="CY430" s="23" t="s">
        <v>142</v>
      </c>
      <c r="CZ430" s="23">
        <v>700103</v>
      </c>
    </row>
    <row r="431" spans="1:104" s="19" customFormat="1">
      <c r="A431" s="10">
        <v>430</v>
      </c>
      <c r="B431" s="23">
        <v>1310904009</v>
      </c>
      <c r="C431" s="23" t="s">
        <v>8889</v>
      </c>
      <c r="D431" s="24" t="s">
        <v>9332</v>
      </c>
      <c r="E431" s="24" t="s">
        <v>9333</v>
      </c>
      <c r="F431" s="24"/>
      <c r="G431" s="24" t="s">
        <v>5955</v>
      </c>
      <c r="H431" s="23" t="s">
        <v>9334</v>
      </c>
      <c r="I431" s="23" t="s">
        <v>181</v>
      </c>
      <c r="J431" s="25" t="s">
        <v>9335</v>
      </c>
      <c r="K431" s="23">
        <v>21</v>
      </c>
      <c r="L431" s="23" t="s">
        <v>106</v>
      </c>
      <c r="M431" s="23" t="s">
        <v>107</v>
      </c>
      <c r="N431" s="23" t="s">
        <v>966</v>
      </c>
      <c r="O431" s="23" t="s">
        <v>109</v>
      </c>
      <c r="P431" s="24" t="s">
        <v>9336</v>
      </c>
      <c r="Q431" s="23">
        <v>3323639617</v>
      </c>
      <c r="R431" s="26">
        <v>8017770985</v>
      </c>
      <c r="S431" s="26">
        <v>9051533044</v>
      </c>
      <c r="T431" s="123" t="s">
        <v>9337</v>
      </c>
      <c r="U431" s="123" t="s">
        <v>9338</v>
      </c>
      <c r="V431" s="23" t="s">
        <v>1421</v>
      </c>
      <c r="W431" s="23" t="s">
        <v>192</v>
      </c>
      <c r="X431" s="23" t="s">
        <v>9339</v>
      </c>
      <c r="Y431" s="23" t="s">
        <v>9340</v>
      </c>
      <c r="Z431" s="23" t="s">
        <v>120</v>
      </c>
      <c r="AA431" s="23">
        <v>2010</v>
      </c>
      <c r="AB431" s="28">
        <v>79.8</v>
      </c>
      <c r="AC431" s="28">
        <v>79.8</v>
      </c>
      <c r="AD431" s="23" t="s">
        <v>9341</v>
      </c>
      <c r="AE431" s="23">
        <v>500</v>
      </c>
      <c r="AF431" s="23" t="s">
        <v>878</v>
      </c>
      <c r="AG431" s="23" t="s">
        <v>192</v>
      </c>
      <c r="AH431" s="23" t="s">
        <v>9339</v>
      </c>
      <c r="AI431" s="23" t="s">
        <v>9342</v>
      </c>
      <c r="AJ431" s="23" t="s">
        <v>120</v>
      </c>
      <c r="AK431" s="23">
        <v>2012</v>
      </c>
      <c r="AL431" s="28">
        <v>67.2</v>
      </c>
      <c r="AM431" s="28">
        <v>67.2</v>
      </c>
      <c r="AN431" s="23" t="s">
        <v>9343</v>
      </c>
      <c r="AO431" s="23">
        <v>500</v>
      </c>
      <c r="AP431" s="23"/>
      <c r="AQ431" s="23"/>
      <c r="AR431" s="23"/>
      <c r="AS431" s="23"/>
      <c r="AT431" s="23"/>
      <c r="AU431" s="28"/>
      <c r="AV431" s="23" t="s">
        <v>124</v>
      </c>
      <c r="AW431" s="23"/>
      <c r="AX431" s="23">
        <v>11228</v>
      </c>
      <c r="AY431" s="23">
        <v>2013</v>
      </c>
      <c r="AZ431" s="23" t="s">
        <v>125</v>
      </c>
      <c r="BA431" s="23" t="s">
        <v>8889</v>
      </c>
      <c r="BB431" s="23">
        <v>2013</v>
      </c>
      <c r="BC431" s="23">
        <v>2017</v>
      </c>
      <c r="BD431" s="23" t="s">
        <v>120</v>
      </c>
      <c r="BE431" s="29">
        <v>10901613022</v>
      </c>
      <c r="BF431" s="30">
        <v>1310901110511</v>
      </c>
      <c r="BG431" s="28">
        <v>6.96</v>
      </c>
      <c r="BH431" s="28">
        <v>7.45</v>
      </c>
      <c r="BI431" s="28">
        <v>7.41</v>
      </c>
      <c r="BJ431" s="28">
        <v>7.46</v>
      </c>
      <c r="BK431" s="28">
        <v>7.75</v>
      </c>
      <c r="BL431" s="17">
        <f t="shared" si="36"/>
        <v>7.4060000000000006</v>
      </c>
      <c r="BM431" s="31" t="s">
        <v>976</v>
      </c>
      <c r="BN431" s="32"/>
      <c r="BO431" s="33" t="s">
        <v>976</v>
      </c>
      <c r="BP431" s="33"/>
      <c r="BQ431" s="34"/>
      <c r="BR431" s="23" t="s">
        <v>8951</v>
      </c>
      <c r="BS431" s="23" t="s">
        <v>127</v>
      </c>
      <c r="BT431" s="23"/>
      <c r="BU431" s="23"/>
      <c r="BV431" s="23"/>
      <c r="BW431" s="23"/>
      <c r="BX431" s="34"/>
      <c r="BY431" s="34"/>
      <c r="BZ431" s="23"/>
      <c r="CA431" s="23" t="s">
        <v>9344</v>
      </c>
      <c r="CB431" s="23"/>
      <c r="CC431" s="23" t="s">
        <v>9344</v>
      </c>
      <c r="CD431" s="23" t="s">
        <v>9345</v>
      </c>
      <c r="CE431" s="23" t="s">
        <v>4993</v>
      </c>
      <c r="CF431" s="23" t="s">
        <v>9346</v>
      </c>
      <c r="CG431" s="23"/>
      <c r="CH431" s="23" t="s">
        <v>9347</v>
      </c>
      <c r="CI431" s="23" t="s">
        <v>204</v>
      </c>
      <c r="CJ431" s="23"/>
      <c r="CK431" s="23"/>
      <c r="CL431" s="23"/>
      <c r="CM431" s="23"/>
      <c r="CN431" s="23"/>
      <c r="CO431" s="23"/>
      <c r="CP431" s="23"/>
      <c r="CQ431" s="23" t="s">
        <v>9348</v>
      </c>
      <c r="CR431" s="23" t="s">
        <v>9349</v>
      </c>
      <c r="CS431" s="23" t="s">
        <v>140</v>
      </c>
      <c r="CT431" s="23" t="s">
        <v>142</v>
      </c>
      <c r="CU431" s="23">
        <v>700010</v>
      </c>
      <c r="CV431" s="23" t="s">
        <v>9348</v>
      </c>
      <c r="CW431" s="23" t="s">
        <v>9349</v>
      </c>
      <c r="CX431" s="23" t="s">
        <v>140</v>
      </c>
      <c r="CY431" s="23" t="s">
        <v>142</v>
      </c>
      <c r="CZ431" s="23">
        <v>700010</v>
      </c>
    </row>
    <row r="432" spans="1:104" s="19" customFormat="1">
      <c r="A432" s="10">
        <v>431</v>
      </c>
      <c r="B432" s="23">
        <v>1310904045</v>
      </c>
      <c r="C432" s="23" t="s">
        <v>8889</v>
      </c>
      <c r="D432" s="24" t="s">
        <v>9350</v>
      </c>
      <c r="E432" s="24" t="s">
        <v>9351</v>
      </c>
      <c r="F432" s="24"/>
      <c r="G432" s="24" t="s">
        <v>993</v>
      </c>
      <c r="H432" s="23" t="s">
        <v>9352</v>
      </c>
      <c r="I432" s="23" t="s">
        <v>181</v>
      </c>
      <c r="J432" s="25" t="s">
        <v>9353</v>
      </c>
      <c r="K432" s="23">
        <v>20</v>
      </c>
      <c r="L432" s="23" t="s">
        <v>148</v>
      </c>
      <c r="M432" s="23" t="s">
        <v>107</v>
      </c>
      <c r="N432" s="23" t="s">
        <v>966</v>
      </c>
      <c r="O432" s="23" t="s">
        <v>109</v>
      </c>
      <c r="P432" s="24" t="s">
        <v>9354</v>
      </c>
      <c r="Q432" s="23" t="s">
        <v>9355</v>
      </c>
      <c r="R432" s="26" t="s">
        <v>9356</v>
      </c>
      <c r="S432" s="26" t="s">
        <v>9357</v>
      </c>
      <c r="T432" s="123" t="s">
        <v>9358</v>
      </c>
      <c r="U432" s="123" t="s">
        <v>9359</v>
      </c>
      <c r="V432" s="23" t="s">
        <v>353</v>
      </c>
      <c r="W432" s="23" t="s">
        <v>1572</v>
      </c>
      <c r="X432" s="23" t="s">
        <v>9360</v>
      </c>
      <c r="Y432" s="23" t="s">
        <v>1793</v>
      </c>
      <c r="Z432" s="23" t="s">
        <v>120</v>
      </c>
      <c r="AA432" s="23">
        <v>2011</v>
      </c>
      <c r="AB432" s="28">
        <v>75.37</v>
      </c>
      <c r="AC432" s="28">
        <v>75.37</v>
      </c>
      <c r="AD432" s="23" t="s">
        <v>9361</v>
      </c>
      <c r="AE432" s="23">
        <v>800</v>
      </c>
      <c r="AF432" s="23" t="s">
        <v>356</v>
      </c>
      <c r="AG432" s="23" t="s">
        <v>1180</v>
      </c>
      <c r="AH432" s="23" t="s">
        <v>9360</v>
      </c>
      <c r="AI432" s="23" t="s">
        <v>9362</v>
      </c>
      <c r="AJ432" s="23" t="s">
        <v>120</v>
      </c>
      <c r="AK432" s="23">
        <v>2013</v>
      </c>
      <c r="AL432" s="28">
        <v>71.400000000000006</v>
      </c>
      <c r="AM432" s="28">
        <v>71.28</v>
      </c>
      <c r="AN432" s="23" t="s">
        <v>9363</v>
      </c>
      <c r="AO432" s="23">
        <v>700</v>
      </c>
      <c r="AP432" s="23"/>
      <c r="AQ432" s="23"/>
      <c r="AR432" s="23"/>
      <c r="AS432" s="23"/>
      <c r="AT432" s="23"/>
      <c r="AU432" s="28"/>
      <c r="AV432" s="23" t="s">
        <v>124</v>
      </c>
      <c r="AW432" s="23"/>
      <c r="AX432" s="23">
        <v>13705</v>
      </c>
      <c r="AY432" s="23">
        <v>2013</v>
      </c>
      <c r="AZ432" s="23" t="s">
        <v>125</v>
      </c>
      <c r="BA432" s="23" t="s">
        <v>8889</v>
      </c>
      <c r="BB432" s="23">
        <v>2013</v>
      </c>
      <c r="BC432" s="23">
        <v>2017</v>
      </c>
      <c r="BD432" s="23" t="s">
        <v>120</v>
      </c>
      <c r="BE432" s="29">
        <v>10901613023</v>
      </c>
      <c r="BF432" s="30">
        <v>131090110512</v>
      </c>
      <c r="BG432" s="28">
        <v>7.85</v>
      </c>
      <c r="BH432" s="28">
        <v>7.65</v>
      </c>
      <c r="BI432" s="28">
        <v>7.7</v>
      </c>
      <c r="BJ432" s="28">
        <v>8.0399999999999991</v>
      </c>
      <c r="BK432" s="28">
        <v>8.61</v>
      </c>
      <c r="BL432" s="17">
        <f t="shared" si="36"/>
        <v>7.9699999999999989</v>
      </c>
      <c r="BM432" s="31" t="s">
        <v>976</v>
      </c>
      <c r="BN432" s="32"/>
      <c r="BO432" s="33" t="s">
        <v>976</v>
      </c>
      <c r="BP432" s="33"/>
      <c r="BQ432" s="34"/>
      <c r="BR432" s="23" t="s">
        <v>9364</v>
      </c>
      <c r="BS432" s="23" t="s">
        <v>127</v>
      </c>
      <c r="BT432" s="23"/>
      <c r="BU432" s="23"/>
      <c r="BV432" s="23"/>
      <c r="BW432" s="23" t="s">
        <v>9042</v>
      </c>
      <c r="BX432" s="34"/>
      <c r="BY432" s="34"/>
      <c r="BZ432" s="23"/>
      <c r="CA432" s="23"/>
      <c r="CB432" s="23" t="s">
        <v>9365</v>
      </c>
      <c r="CC432" s="23" t="s">
        <v>3038</v>
      </c>
      <c r="CD432" s="23" t="s">
        <v>9366</v>
      </c>
      <c r="CE432" s="23" t="s">
        <v>649</v>
      </c>
      <c r="CF432" s="23" t="s">
        <v>9367</v>
      </c>
      <c r="CG432" s="23" t="s">
        <v>9368</v>
      </c>
      <c r="CH432" s="23" t="s">
        <v>9369</v>
      </c>
      <c r="CI432" s="23" t="s">
        <v>204</v>
      </c>
      <c r="CJ432" s="23"/>
      <c r="CK432" s="23"/>
      <c r="CL432" s="23"/>
      <c r="CM432" s="23"/>
      <c r="CN432" s="23"/>
      <c r="CO432" s="23"/>
      <c r="CP432" s="23"/>
      <c r="CQ432" s="23" t="s">
        <v>9370</v>
      </c>
      <c r="CR432" s="23" t="s">
        <v>9371</v>
      </c>
      <c r="CS432" s="23" t="s">
        <v>140</v>
      </c>
      <c r="CT432" s="23" t="s">
        <v>142</v>
      </c>
      <c r="CU432" s="23">
        <v>700048</v>
      </c>
      <c r="CV432" s="23" t="s">
        <v>9370</v>
      </c>
      <c r="CW432" s="23" t="s">
        <v>9371</v>
      </c>
      <c r="CX432" s="23" t="s">
        <v>140</v>
      </c>
      <c r="CY432" s="23" t="s">
        <v>142</v>
      </c>
      <c r="CZ432" s="23">
        <v>700048</v>
      </c>
    </row>
    <row r="433" spans="1:104" s="19" customFormat="1">
      <c r="A433" s="10">
        <v>432</v>
      </c>
      <c r="B433" s="23">
        <v>1310904059</v>
      </c>
      <c r="C433" s="23" t="s">
        <v>8889</v>
      </c>
      <c r="D433" s="24" t="s">
        <v>9372</v>
      </c>
      <c r="E433" s="24" t="s">
        <v>9373</v>
      </c>
      <c r="F433" s="24"/>
      <c r="G433" s="24" t="s">
        <v>9374</v>
      </c>
      <c r="H433" s="23" t="s">
        <v>9375</v>
      </c>
      <c r="I433" s="23" t="s">
        <v>181</v>
      </c>
      <c r="J433" s="25" t="s">
        <v>3110</v>
      </c>
      <c r="K433" s="23">
        <v>21</v>
      </c>
      <c r="L433" s="23" t="s">
        <v>323</v>
      </c>
      <c r="M433" s="23" t="s">
        <v>107</v>
      </c>
      <c r="N433" s="23" t="s">
        <v>108</v>
      </c>
      <c r="O433" s="23" t="s">
        <v>109</v>
      </c>
      <c r="P433" s="24" t="s">
        <v>6826</v>
      </c>
      <c r="Q433" s="23" t="s">
        <v>9376</v>
      </c>
      <c r="R433" s="26">
        <v>9614542581</v>
      </c>
      <c r="S433" s="26">
        <v>7501303914</v>
      </c>
      <c r="T433" s="123" t="s">
        <v>9377</v>
      </c>
      <c r="U433" s="123" t="s">
        <v>9378</v>
      </c>
      <c r="V433" s="23" t="s">
        <v>725</v>
      </c>
      <c r="W433" s="23" t="s">
        <v>330</v>
      </c>
      <c r="X433" s="23" t="s">
        <v>9379</v>
      </c>
      <c r="Y433" s="23" t="s">
        <v>9077</v>
      </c>
      <c r="Z433" s="23" t="s">
        <v>333</v>
      </c>
      <c r="AA433" s="23">
        <v>2011</v>
      </c>
      <c r="AB433" s="28">
        <v>76.625</v>
      </c>
      <c r="AC433" s="28">
        <v>76.625</v>
      </c>
      <c r="AD433" s="23" t="s">
        <v>9380</v>
      </c>
      <c r="AE433" s="23">
        <v>800</v>
      </c>
      <c r="AF433" s="23" t="s">
        <v>356</v>
      </c>
      <c r="AG433" s="23" t="s">
        <v>334</v>
      </c>
      <c r="AH433" s="23" t="s">
        <v>9379</v>
      </c>
      <c r="AI433" s="23" t="s">
        <v>9381</v>
      </c>
      <c r="AJ433" s="23" t="s">
        <v>333</v>
      </c>
      <c r="AK433" s="23">
        <v>2013</v>
      </c>
      <c r="AL433" s="28">
        <v>74.8</v>
      </c>
      <c r="AM433" s="28">
        <v>59.66</v>
      </c>
      <c r="AN433" s="23" t="s">
        <v>9382</v>
      </c>
      <c r="AO433" s="23">
        <v>600</v>
      </c>
      <c r="AP433" s="23"/>
      <c r="AQ433" s="23"/>
      <c r="AR433" s="23"/>
      <c r="AS433" s="23"/>
      <c r="AT433" s="23"/>
      <c r="AU433" s="28"/>
      <c r="AV433" s="23" t="s">
        <v>124</v>
      </c>
      <c r="AW433" s="23"/>
      <c r="AX433" s="23">
        <v>7395</v>
      </c>
      <c r="AY433" s="23">
        <v>2013</v>
      </c>
      <c r="AZ433" s="23" t="s">
        <v>125</v>
      </c>
      <c r="BA433" s="23" t="s">
        <v>8889</v>
      </c>
      <c r="BB433" s="23">
        <v>2013</v>
      </c>
      <c r="BC433" s="23">
        <v>2017</v>
      </c>
      <c r="BD433" s="23" t="s">
        <v>120</v>
      </c>
      <c r="BE433" s="29">
        <v>10901613026</v>
      </c>
      <c r="BF433" s="30" t="s">
        <v>9383</v>
      </c>
      <c r="BG433" s="28">
        <v>7.85</v>
      </c>
      <c r="BH433" s="28">
        <v>7.34</v>
      </c>
      <c r="BI433" s="28">
        <v>7.59</v>
      </c>
      <c r="BJ433" s="28">
        <v>7.68</v>
      </c>
      <c r="BK433" s="28">
        <v>8</v>
      </c>
      <c r="BL433" s="17">
        <f t="shared" si="36"/>
        <v>7.6920000000000002</v>
      </c>
      <c r="BM433" s="31"/>
      <c r="BN433" s="32"/>
      <c r="BO433" s="33"/>
      <c r="BP433" s="33"/>
      <c r="BQ433" s="34"/>
      <c r="BR433" s="23" t="s">
        <v>9384</v>
      </c>
      <c r="BS433" s="23" t="s">
        <v>127</v>
      </c>
      <c r="BT433" s="23"/>
      <c r="BU433" s="23"/>
      <c r="BV433" s="23"/>
      <c r="BW433" s="23"/>
      <c r="BX433" s="34"/>
      <c r="BY433" s="34"/>
      <c r="BZ433" s="23"/>
      <c r="CA433" s="23"/>
      <c r="CB433" s="23"/>
      <c r="CC433" s="23"/>
      <c r="CD433" s="23" t="s">
        <v>9385</v>
      </c>
      <c r="CE433" s="23" t="s">
        <v>361</v>
      </c>
      <c r="CF433" s="23" t="s">
        <v>9386</v>
      </c>
      <c r="CG433" s="23" t="s">
        <v>9387</v>
      </c>
      <c r="CH433" s="23" t="s">
        <v>9388</v>
      </c>
      <c r="CI433" s="23" t="s">
        <v>204</v>
      </c>
      <c r="CJ433" s="23"/>
      <c r="CK433" s="23"/>
      <c r="CL433" s="23"/>
      <c r="CM433" s="23"/>
      <c r="CN433" s="23"/>
      <c r="CO433" s="23"/>
      <c r="CP433" s="23"/>
      <c r="CQ433" s="23" t="s">
        <v>9389</v>
      </c>
      <c r="CR433" s="23" t="s">
        <v>9390</v>
      </c>
      <c r="CS433" s="23" t="s">
        <v>1137</v>
      </c>
      <c r="CT433" s="23" t="s">
        <v>142</v>
      </c>
      <c r="CU433" s="23">
        <v>721253</v>
      </c>
      <c r="CV433" s="23" t="s">
        <v>9389</v>
      </c>
      <c r="CW433" s="23" t="s">
        <v>9390</v>
      </c>
      <c r="CX433" s="23" t="s">
        <v>1137</v>
      </c>
      <c r="CY433" s="23" t="s">
        <v>142</v>
      </c>
      <c r="CZ433" s="23">
        <v>721253</v>
      </c>
    </row>
    <row r="434" spans="1:104" s="19" customFormat="1">
      <c r="A434" s="10">
        <v>433</v>
      </c>
      <c r="B434" s="23">
        <v>1310904002</v>
      </c>
      <c r="C434" s="23" t="s">
        <v>8889</v>
      </c>
      <c r="D434" s="24" t="s">
        <v>9391</v>
      </c>
      <c r="E434" s="24" t="s">
        <v>9392</v>
      </c>
      <c r="F434" s="24"/>
      <c r="G434" s="24" t="s">
        <v>605</v>
      </c>
      <c r="H434" s="23" t="s">
        <v>9393</v>
      </c>
      <c r="I434" s="23" t="s">
        <v>181</v>
      </c>
      <c r="J434" s="25" t="s">
        <v>9394</v>
      </c>
      <c r="K434" s="23">
        <v>22</v>
      </c>
      <c r="L434" s="23" t="s">
        <v>148</v>
      </c>
      <c r="M434" s="23" t="s">
        <v>107</v>
      </c>
      <c r="N434" s="23" t="s">
        <v>966</v>
      </c>
      <c r="O434" s="23" t="s">
        <v>109</v>
      </c>
      <c r="P434" s="24" t="s">
        <v>9395</v>
      </c>
      <c r="Q434" s="23"/>
      <c r="R434" s="26">
        <v>8961304267</v>
      </c>
      <c r="S434" s="26">
        <v>9836054290</v>
      </c>
      <c r="T434" s="123" t="s">
        <v>9396</v>
      </c>
      <c r="U434" s="123" t="s">
        <v>9397</v>
      </c>
      <c r="V434" s="23" t="s">
        <v>725</v>
      </c>
      <c r="W434" s="23" t="s">
        <v>330</v>
      </c>
      <c r="X434" s="23" t="s">
        <v>1149</v>
      </c>
      <c r="Y434" s="23" t="s">
        <v>1793</v>
      </c>
      <c r="Z434" s="23" t="s">
        <v>333</v>
      </c>
      <c r="AA434" s="23">
        <v>2010</v>
      </c>
      <c r="AB434" s="28">
        <v>67.875</v>
      </c>
      <c r="AC434" s="28">
        <v>67.875</v>
      </c>
      <c r="AD434" s="23">
        <v>543</v>
      </c>
      <c r="AE434" s="23">
        <v>800</v>
      </c>
      <c r="AF434" s="23" t="s">
        <v>356</v>
      </c>
      <c r="AG434" s="23" t="s">
        <v>334</v>
      </c>
      <c r="AH434" s="23" t="s">
        <v>1696</v>
      </c>
      <c r="AI434" s="23" t="s">
        <v>9398</v>
      </c>
      <c r="AJ434" s="23" t="s">
        <v>333</v>
      </c>
      <c r="AK434" s="23">
        <v>2013</v>
      </c>
      <c r="AL434" s="28">
        <v>76</v>
      </c>
      <c r="AM434" s="28">
        <v>71.569999999999993</v>
      </c>
      <c r="AN434" s="23">
        <v>501</v>
      </c>
      <c r="AO434" s="23">
        <v>700</v>
      </c>
      <c r="AP434" s="23"/>
      <c r="AQ434" s="23"/>
      <c r="AR434" s="23"/>
      <c r="AS434" s="23"/>
      <c r="AT434" s="23"/>
      <c r="AU434" s="28"/>
      <c r="AV434" s="23" t="s">
        <v>124</v>
      </c>
      <c r="AW434" s="23"/>
      <c r="AX434" s="23">
        <v>15111</v>
      </c>
      <c r="AY434" s="23">
        <v>2013</v>
      </c>
      <c r="AZ434" s="23" t="s">
        <v>125</v>
      </c>
      <c r="BA434" s="23" t="s">
        <v>8889</v>
      </c>
      <c r="BB434" s="23">
        <v>2013</v>
      </c>
      <c r="BC434" s="23">
        <v>2017</v>
      </c>
      <c r="BD434" s="23" t="s">
        <v>120</v>
      </c>
      <c r="BE434" s="29">
        <v>10901613027</v>
      </c>
      <c r="BF434" s="37" t="s">
        <v>9399</v>
      </c>
      <c r="BG434" s="28">
        <v>6.85</v>
      </c>
      <c r="BH434" s="28">
        <v>7.38</v>
      </c>
      <c r="BI434" s="28">
        <v>7.34</v>
      </c>
      <c r="BJ434" s="28">
        <v>6.64</v>
      </c>
      <c r="BK434" s="28">
        <v>7.61</v>
      </c>
      <c r="BL434" s="17">
        <f t="shared" si="36"/>
        <v>7.1639999999999997</v>
      </c>
      <c r="BM434" s="31" t="s">
        <v>976</v>
      </c>
      <c r="BN434" s="32"/>
      <c r="BO434" s="33" t="s">
        <v>976</v>
      </c>
      <c r="BP434" s="33"/>
      <c r="BQ434" s="34"/>
      <c r="BR434" s="23"/>
      <c r="BS434" s="23" t="s">
        <v>127</v>
      </c>
      <c r="BT434" s="23"/>
      <c r="BU434" s="23"/>
      <c r="BV434" s="23"/>
      <c r="BW434" s="23"/>
      <c r="BX434" s="34"/>
      <c r="BY434" s="34"/>
      <c r="BZ434" s="23"/>
      <c r="CA434" s="23"/>
      <c r="CB434" s="23"/>
      <c r="CC434" s="23"/>
      <c r="CD434" s="23" t="s">
        <v>9400</v>
      </c>
      <c r="CE434" s="23" t="s">
        <v>235</v>
      </c>
      <c r="CF434" s="23" t="s">
        <v>9401</v>
      </c>
      <c r="CG434" s="23" t="s">
        <v>9402</v>
      </c>
      <c r="CH434" s="23" t="s">
        <v>9403</v>
      </c>
      <c r="CI434" s="23" t="s">
        <v>204</v>
      </c>
      <c r="CJ434" s="23"/>
      <c r="CK434" s="23"/>
      <c r="CL434" s="23"/>
      <c r="CM434" s="23"/>
      <c r="CN434" s="23"/>
      <c r="CO434" s="23"/>
      <c r="CP434" s="23"/>
      <c r="CQ434" s="23" t="s">
        <v>9404</v>
      </c>
      <c r="CR434" s="23" t="s">
        <v>9405</v>
      </c>
      <c r="CS434" s="23" t="s">
        <v>9406</v>
      </c>
      <c r="CT434" s="23" t="s">
        <v>142</v>
      </c>
      <c r="CU434" s="23">
        <v>700144</v>
      </c>
      <c r="CV434" s="23" t="s">
        <v>9404</v>
      </c>
      <c r="CW434" s="23" t="s">
        <v>9405</v>
      </c>
      <c r="CX434" s="23" t="s">
        <v>9406</v>
      </c>
      <c r="CY434" s="23" t="s">
        <v>142</v>
      </c>
      <c r="CZ434" s="23">
        <v>700144</v>
      </c>
    </row>
    <row r="435" spans="1:104" s="19" customFormat="1">
      <c r="A435" s="10">
        <v>434</v>
      </c>
      <c r="B435" s="23">
        <v>1310904018</v>
      </c>
      <c r="C435" s="23" t="s">
        <v>8889</v>
      </c>
      <c r="D435" s="24" t="s">
        <v>9407</v>
      </c>
      <c r="E435" s="24" t="s">
        <v>9408</v>
      </c>
      <c r="F435" s="24"/>
      <c r="G435" s="24" t="s">
        <v>446</v>
      </c>
      <c r="H435" s="23" t="s">
        <v>9409</v>
      </c>
      <c r="I435" s="23" t="s">
        <v>181</v>
      </c>
      <c r="J435" s="25" t="s">
        <v>9410</v>
      </c>
      <c r="K435" s="23">
        <v>21</v>
      </c>
      <c r="L435" s="23" t="s">
        <v>506</v>
      </c>
      <c r="M435" s="23" t="s">
        <v>107</v>
      </c>
      <c r="N435" s="23" t="s">
        <v>966</v>
      </c>
      <c r="O435" s="23" t="s">
        <v>109</v>
      </c>
      <c r="P435" s="24" t="s">
        <v>9411</v>
      </c>
      <c r="Q435" s="23" t="s">
        <v>9412</v>
      </c>
      <c r="R435" s="26" t="s">
        <v>9413</v>
      </c>
      <c r="S435" s="26" t="s">
        <v>9414</v>
      </c>
      <c r="T435" s="123" t="s">
        <v>9415</v>
      </c>
      <c r="U435" s="123" t="s">
        <v>9416</v>
      </c>
      <c r="V435" s="23" t="s">
        <v>9417</v>
      </c>
      <c r="W435" s="23" t="s">
        <v>9418</v>
      </c>
      <c r="X435" s="23" t="s">
        <v>9419</v>
      </c>
      <c r="Y435" s="23" t="s">
        <v>9420</v>
      </c>
      <c r="Z435" s="23" t="s">
        <v>120</v>
      </c>
      <c r="AA435" s="23">
        <v>2010</v>
      </c>
      <c r="AB435" s="28">
        <v>68.400000000000006</v>
      </c>
      <c r="AC435" s="28">
        <v>68.400000000000006</v>
      </c>
      <c r="AD435" s="23" t="s">
        <v>9421</v>
      </c>
      <c r="AE435" s="23">
        <v>500</v>
      </c>
      <c r="AF435" s="23" t="s">
        <v>707</v>
      </c>
      <c r="AG435" s="23" t="s">
        <v>188</v>
      </c>
      <c r="AH435" s="23" t="s">
        <v>9422</v>
      </c>
      <c r="AI435" s="23" t="s">
        <v>5887</v>
      </c>
      <c r="AJ435" s="23" t="s">
        <v>120</v>
      </c>
      <c r="AK435" s="23">
        <v>2012</v>
      </c>
      <c r="AL435" s="28">
        <v>63.6</v>
      </c>
      <c r="AM435" s="28">
        <v>63.6</v>
      </c>
      <c r="AN435" s="23" t="s">
        <v>9423</v>
      </c>
      <c r="AO435" s="23">
        <v>500</v>
      </c>
      <c r="AP435" s="23"/>
      <c r="AQ435" s="23"/>
      <c r="AR435" s="23"/>
      <c r="AS435" s="23"/>
      <c r="AT435" s="23"/>
      <c r="AU435" s="28"/>
      <c r="AV435" s="23" t="s">
        <v>124</v>
      </c>
      <c r="AW435" s="23"/>
      <c r="AX435" s="23">
        <v>12722</v>
      </c>
      <c r="AY435" s="23">
        <v>2013</v>
      </c>
      <c r="AZ435" s="23" t="s">
        <v>125</v>
      </c>
      <c r="BA435" s="23" t="s">
        <v>8889</v>
      </c>
      <c r="BB435" s="23">
        <v>2013</v>
      </c>
      <c r="BC435" s="23">
        <v>2017</v>
      </c>
      <c r="BD435" s="23" t="s">
        <v>120</v>
      </c>
      <c r="BE435" s="29">
        <v>10901613028</v>
      </c>
      <c r="BF435" s="30">
        <v>131090110517</v>
      </c>
      <c r="BG435" s="28">
        <v>6.74</v>
      </c>
      <c r="BH435" s="28">
        <v>6.55</v>
      </c>
      <c r="BI435" s="28">
        <v>6.63</v>
      </c>
      <c r="BJ435" s="28">
        <v>7.04</v>
      </c>
      <c r="BK435" s="28">
        <v>7.21</v>
      </c>
      <c r="BL435" s="17">
        <f t="shared" si="36"/>
        <v>6.8339999999999987</v>
      </c>
      <c r="BM435" s="31" t="s">
        <v>976</v>
      </c>
      <c r="BN435" s="32"/>
      <c r="BO435" s="33" t="s">
        <v>195</v>
      </c>
      <c r="BP435" s="33" t="s">
        <v>196</v>
      </c>
      <c r="BQ435" s="34">
        <v>1</v>
      </c>
      <c r="BR435" s="23" t="s">
        <v>9424</v>
      </c>
      <c r="BS435" s="23" t="s">
        <v>665</v>
      </c>
      <c r="BT435" s="23"/>
      <c r="BU435" s="23"/>
      <c r="BV435" s="23"/>
      <c r="BW435" s="23" t="s">
        <v>9425</v>
      </c>
      <c r="BX435" s="34"/>
      <c r="BY435" s="34"/>
      <c r="BZ435" s="23" t="s">
        <v>9426</v>
      </c>
      <c r="CA435" s="23" t="s">
        <v>9427</v>
      </c>
      <c r="CB435" s="23" t="s">
        <v>9428</v>
      </c>
      <c r="CC435" s="23" t="s">
        <v>9429</v>
      </c>
      <c r="CD435" s="23" t="s">
        <v>9430</v>
      </c>
      <c r="CE435" s="23" t="s">
        <v>4678</v>
      </c>
      <c r="CF435" s="23" t="s">
        <v>5108</v>
      </c>
      <c r="CG435" s="23" t="s">
        <v>9431</v>
      </c>
      <c r="CH435" s="23" t="s">
        <v>9432</v>
      </c>
      <c r="CI435" s="23" t="s">
        <v>204</v>
      </c>
      <c r="CJ435" s="23"/>
      <c r="CK435" s="23"/>
      <c r="CL435" s="23"/>
      <c r="CM435" s="23"/>
      <c r="CN435" s="23"/>
      <c r="CO435" s="23"/>
      <c r="CP435" s="23"/>
      <c r="CQ435" s="23" t="s">
        <v>9433</v>
      </c>
      <c r="CR435" s="23" t="s">
        <v>9434</v>
      </c>
      <c r="CS435" s="23" t="s">
        <v>1014</v>
      </c>
      <c r="CT435" s="23" t="s">
        <v>142</v>
      </c>
      <c r="CU435" s="23">
        <v>741167</v>
      </c>
      <c r="CV435" s="23" t="s">
        <v>9435</v>
      </c>
      <c r="CW435" s="23" t="s">
        <v>9436</v>
      </c>
      <c r="CX435" s="23" t="s">
        <v>140</v>
      </c>
      <c r="CY435" s="23" t="s">
        <v>142</v>
      </c>
      <c r="CZ435" s="23">
        <v>700047</v>
      </c>
    </row>
    <row r="436" spans="1:104" s="19" customFormat="1">
      <c r="A436" s="10">
        <v>435</v>
      </c>
      <c r="B436" s="23">
        <v>1410904141</v>
      </c>
      <c r="C436" s="23" t="s">
        <v>8889</v>
      </c>
      <c r="D436" s="24" t="s">
        <v>9437</v>
      </c>
      <c r="E436" s="24" t="s">
        <v>9438</v>
      </c>
      <c r="F436" s="24"/>
      <c r="G436" s="24" t="s">
        <v>9439</v>
      </c>
      <c r="H436" s="23" t="s">
        <v>9440</v>
      </c>
      <c r="I436" s="23" t="s">
        <v>181</v>
      </c>
      <c r="J436" s="25" t="s">
        <v>9441</v>
      </c>
      <c r="K436" s="23">
        <v>21</v>
      </c>
      <c r="L436" s="23" t="s">
        <v>323</v>
      </c>
      <c r="M436" s="23" t="s">
        <v>845</v>
      </c>
      <c r="N436" s="23" t="s">
        <v>966</v>
      </c>
      <c r="O436" s="23" t="s">
        <v>109</v>
      </c>
      <c r="P436" s="24" t="s">
        <v>9442</v>
      </c>
      <c r="Q436" s="23"/>
      <c r="R436" s="26">
        <v>8981103840</v>
      </c>
      <c r="S436" s="26">
        <v>7319837576</v>
      </c>
      <c r="T436" s="123" t="s">
        <v>9443</v>
      </c>
      <c r="U436" s="123" t="s">
        <v>9444</v>
      </c>
      <c r="V436" s="23" t="s">
        <v>9445</v>
      </c>
      <c r="W436" s="23" t="s">
        <v>2818</v>
      </c>
      <c r="X436" s="23" t="s">
        <v>9446</v>
      </c>
      <c r="Y436" s="23" t="s">
        <v>9447</v>
      </c>
      <c r="Z436" s="23" t="s">
        <v>158</v>
      </c>
      <c r="AA436" s="23">
        <v>2010</v>
      </c>
      <c r="AB436" s="28">
        <v>80.599999999999994</v>
      </c>
      <c r="AC436" s="28">
        <v>74.16</v>
      </c>
      <c r="AD436" s="23">
        <v>403</v>
      </c>
      <c r="AE436" s="23">
        <v>500</v>
      </c>
      <c r="AF436" s="23" t="s">
        <v>1351</v>
      </c>
      <c r="AG436" s="23" t="s">
        <v>1351</v>
      </c>
      <c r="AH436" s="23" t="s">
        <v>1351</v>
      </c>
      <c r="AI436" s="23" t="s">
        <v>1351</v>
      </c>
      <c r="AJ436" s="23" t="s">
        <v>1351</v>
      </c>
      <c r="AK436" s="23" t="s">
        <v>1351</v>
      </c>
      <c r="AL436" s="28" t="s">
        <v>1351</v>
      </c>
      <c r="AM436" s="28" t="s">
        <v>1351</v>
      </c>
      <c r="AN436" s="23" t="s">
        <v>1351</v>
      </c>
      <c r="AO436" s="23" t="s">
        <v>1351</v>
      </c>
      <c r="AP436" s="23" t="s">
        <v>9448</v>
      </c>
      <c r="AQ436" s="23" t="s">
        <v>9449</v>
      </c>
      <c r="AR436" s="23" t="s">
        <v>9450</v>
      </c>
      <c r="AS436" s="23" t="s">
        <v>120</v>
      </c>
      <c r="AT436" s="23">
        <v>2013</v>
      </c>
      <c r="AU436" s="28">
        <v>76.47</v>
      </c>
      <c r="AV436" s="23" t="s">
        <v>1355</v>
      </c>
      <c r="AW436" s="23"/>
      <c r="AX436" s="23">
        <v>1932</v>
      </c>
      <c r="AY436" s="23">
        <v>2014</v>
      </c>
      <c r="AZ436" s="23" t="s">
        <v>125</v>
      </c>
      <c r="BA436" s="23" t="s">
        <v>8889</v>
      </c>
      <c r="BB436" s="23">
        <v>2014</v>
      </c>
      <c r="BC436" s="23">
        <v>2017</v>
      </c>
      <c r="BD436" s="23" t="s">
        <v>120</v>
      </c>
      <c r="BE436" s="29">
        <v>10901614128</v>
      </c>
      <c r="BF436" s="30">
        <v>141090120072</v>
      </c>
      <c r="BG436" s="28" t="s">
        <v>1351</v>
      </c>
      <c r="BH436" s="28" t="s">
        <v>1351</v>
      </c>
      <c r="BI436" s="28">
        <v>6.33</v>
      </c>
      <c r="BJ436" s="28">
        <v>7.79</v>
      </c>
      <c r="BK436" s="28">
        <v>7.75</v>
      </c>
      <c r="BL436" s="17">
        <f t="shared" ref="BL436" si="41">SUM(BI436:BK436)/3</f>
        <v>7.29</v>
      </c>
      <c r="BM436" s="31" t="s">
        <v>976</v>
      </c>
      <c r="BN436" s="32"/>
      <c r="BO436" s="33" t="s">
        <v>976</v>
      </c>
      <c r="BP436" s="33"/>
      <c r="BQ436" s="34"/>
      <c r="BR436" s="23" t="s">
        <v>9451</v>
      </c>
      <c r="BS436" s="23"/>
      <c r="BT436" s="23"/>
      <c r="BU436" s="23"/>
      <c r="BV436" s="23"/>
      <c r="BW436" s="23"/>
      <c r="BX436" s="34"/>
      <c r="BY436" s="34"/>
      <c r="BZ436" s="23" t="s">
        <v>9452</v>
      </c>
      <c r="CA436" s="23"/>
      <c r="CB436" s="23"/>
      <c r="CC436" s="23"/>
      <c r="CD436" s="23" t="s">
        <v>9453</v>
      </c>
      <c r="CE436" s="23" t="s">
        <v>235</v>
      </c>
      <c r="CF436" s="23" t="s">
        <v>9454</v>
      </c>
      <c r="CG436" s="23" t="s">
        <v>9455</v>
      </c>
      <c r="CH436" s="23" t="s">
        <v>9456</v>
      </c>
      <c r="CI436" s="23" t="s">
        <v>171</v>
      </c>
      <c r="CJ436" s="23"/>
      <c r="CK436" s="23"/>
      <c r="CL436" s="23"/>
      <c r="CM436" s="23"/>
      <c r="CN436" s="23"/>
      <c r="CO436" s="23"/>
      <c r="CP436" s="23"/>
      <c r="CQ436" s="23"/>
      <c r="CR436" s="23" t="s">
        <v>9457</v>
      </c>
      <c r="CS436" s="23" t="s">
        <v>9458</v>
      </c>
      <c r="CT436" s="23" t="s">
        <v>9459</v>
      </c>
      <c r="CU436" s="23">
        <v>815315</v>
      </c>
      <c r="CV436" s="23" t="s">
        <v>9460</v>
      </c>
      <c r="CW436" s="23" t="s">
        <v>9461</v>
      </c>
      <c r="CX436" s="23" t="s">
        <v>9462</v>
      </c>
      <c r="CY436" s="23" t="s">
        <v>9463</v>
      </c>
      <c r="CZ436" s="23">
        <v>700078</v>
      </c>
    </row>
    <row r="437" spans="1:104" s="19" customFormat="1">
      <c r="A437" s="10">
        <v>436</v>
      </c>
      <c r="B437" s="23">
        <v>1310904042</v>
      </c>
      <c r="C437" s="23" t="s">
        <v>8889</v>
      </c>
      <c r="D437" s="24" t="s">
        <v>9464</v>
      </c>
      <c r="E437" s="24" t="s">
        <v>9465</v>
      </c>
      <c r="F437" s="24"/>
      <c r="G437" s="24" t="s">
        <v>9466</v>
      </c>
      <c r="H437" s="23" t="s">
        <v>9467</v>
      </c>
      <c r="I437" s="23" t="s">
        <v>181</v>
      </c>
      <c r="J437" s="25" t="s">
        <v>9468</v>
      </c>
      <c r="K437" s="23">
        <v>22</v>
      </c>
      <c r="L437" s="23" t="s">
        <v>106</v>
      </c>
      <c r="M437" s="23" t="s">
        <v>107</v>
      </c>
      <c r="N437" s="23" t="s">
        <v>108</v>
      </c>
      <c r="O437" s="23" t="s">
        <v>109</v>
      </c>
      <c r="P437" s="24" t="s">
        <v>9469</v>
      </c>
      <c r="Q437" s="23"/>
      <c r="R437" s="26">
        <v>9062580030</v>
      </c>
      <c r="S437" s="26"/>
      <c r="T437" s="123" t="s">
        <v>9470</v>
      </c>
      <c r="U437" s="24"/>
      <c r="V437" s="23" t="s">
        <v>3386</v>
      </c>
      <c r="W437" s="23" t="s">
        <v>1598</v>
      </c>
      <c r="X437" s="23" t="s">
        <v>9471</v>
      </c>
      <c r="Y437" s="23" t="s">
        <v>9472</v>
      </c>
      <c r="Z437" s="23" t="s">
        <v>120</v>
      </c>
      <c r="AA437" s="23">
        <v>2010</v>
      </c>
      <c r="AB437" s="28">
        <v>82.2</v>
      </c>
      <c r="AC437" s="28">
        <v>80.430000000000007</v>
      </c>
      <c r="AD437" s="23">
        <v>563</v>
      </c>
      <c r="AE437" s="23">
        <v>700</v>
      </c>
      <c r="AF437" s="23" t="s">
        <v>878</v>
      </c>
      <c r="AG437" s="23" t="s">
        <v>192</v>
      </c>
      <c r="AH437" s="23" t="s">
        <v>9473</v>
      </c>
      <c r="AI437" s="23" t="s">
        <v>5057</v>
      </c>
      <c r="AJ437" s="23" t="s">
        <v>120</v>
      </c>
      <c r="AK437" s="23">
        <v>2012</v>
      </c>
      <c r="AL437" s="28">
        <v>76.8</v>
      </c>
      <c r="AM437" s="28">
        <v>74.67</v>
      </c>
      <c r="AN437" s="23">
        <v>448</v>
      </c>
      <c r="AO437" s="23">
        <v>600</v>
      </c>
      <c r="AP437" s="23"/>
      <c r="AQ437" s="23"/>
      <c r="AR437" s="23"/>
      <c r="AS437" s="23"/>
      <c r="AT437" s="23"/>
      <c r="AU437" s="28"/>
      <c r="AV437" s="23" t="s">
        <v>124</v>
      </c>
      <c r="AW437" s="23"/>
      <c r="AX437" s="23">
        <v>14587</v>
      </c>
      <c r="AY437" s="23">
        <v>2013</v>
      </c>
      <c r="AZ437" s="23" t="s">
        <v>125</v>
      </c>
      <c r="BA437" s="23" t="s">
        <v>8889</v>
      </c>
      <c r="BB437" s="23">
        <v>2013</v>
      </c>
      <c r="BC437" s="23">
        <v>2017</v>
      </c>
      <c r="BD437" s="23" t="s">
        <v>120</v>
      </c>
      <c r="BE437" s="29">
        <v>10901613029</v>
      </c>
      <c r="BF437" s="30" t="s">
        <v>9474</v>
      </c>
      <c r="BG437" s="28">
        <v>6.56</v>
      </c>
      <c r="BH437" s="28">
        <v>5.75</v>
      </c>
      <c r="BI437" s="28">
        <v>7.22</v>
      </c>
      <c r="BJ437" s="28">
        <v>6.54</v>
      </c>
      <c r="BK437" s="28">
        <v>6.5</v>
      </c>
      <c r="BL437" s="17">
        <f t="shared" si="36"/>
        <v>6.5139999999999985</v>
      </c>
      <c r="BM437" s="31" t="s">
        <v>976</v>
      </c>
      <c r="BN437" s="32"/>
      <c r="BO437" s="33" t="s">
        <v>195</v>
      </c>
      <c r="BP437" s="33" t="s">
        <v>196</v>
      </c>
      <c r="BQ437" s="34">
        <v>1</v>
      </c>
      <c r="BR437" s="23" t="s">
        <v>9475</v>
      </c>
      <c r="BS437" s="23" t="s">
        <v>127</v>
      </c>
      <c r="BT437" s="23"/>
      <c r="BU437" s="23"/>
      <c r="BV437" s="23"/>
      <c r="BW437" s="23"/>
      <c r="BX437" s="34"/>
      <c r="BY437" s="34"/>
      <c r="BZ437" s="23"/>
      <c r="CA437" s="23"/>
      <c r="CB437" s="23"/>
      <c r="CC437" s="23"/>
      <c r="CD437" s="23" t="s">
        <v>9476</v>
      </c>
      <c r="CE437" s="23" t="s">
        <v>288</v>
      </c>
      <c r="CF437" s="23"/>
      <c r="CG437" s="23"/>
      <c r="CH437" s="23" t="s">
        <v>9477</v>
      </c>
      <c r="CI437" s="23" t="s">
        <v>204</v>
      </c>
      <c r="CJ437" s="23"/>
      <c r="CK437" s="23"/>
      <c r="CL437" s="23"/>
      <c r="CM437" s="23"/>
      <c r="CN437" s="23"/>
      <c r="CO437" s="23"/>
      <c r="CP437" s="23"/>
      <c r="CQ437" s="23" t="s">
        <v>9478</v>
      </c>
      <c r="CR437" s="23" t="s">
        <v>9479</v>
      </c>
      <c r="CS437" s="23" t="s">
        <v>9480</v>
      </c>
      <c r="CT437" s="23" t="s">
        <v>175</v>
      </c>
      <c r="CU437" s="23">
        <v>811308</v>
      </c>
      <c r="CV437" s="23" t="s">
        <v>9478</v>
      </c>
      <c r="CW437" s="23" t="s">
        <v>9479</v>
      </c>
      <c r="CX437" s="23" t="s">
        <v>9480</v>
      </c>
      <c r="CY437" s="23" t="s">
        <v>175</v>
      </c>
      <c r="CZ437" s="23">
        <v>811308</v>
      </c>
    </row>
    <row r="438" spans="1:104" s="19" customFormat="1">
      <c r="A438" s="10">
        <v>437</v>
      </c>
      <c r="B438" s="23">
        <v>1410904137</v>
      </c>
      <c r="C438" s="23" t="s">
        <v>8889</v>
      </c>
      <c r="D438" s="24" t="s">
        <v>9481</v>
      </c>
      <c r="E438" s="24" t="s">
        <v>555</v>
      </c>
      <c r="F438" s="24"/>
      <c r="G438" s="24" t="s">
        <v>9482</v>
      </c>
      <c r="H438" s="23" t="s">
        <v>9483</v>
      </c>
      <c r="I438" s="23" t="s">
        <v>104</v>
      </c>
      <c r="J438" s="25" t="s">
        <v>9484</v>
      </c>
      <c r="K438" s="23">
        <v>23</v>
      </c>
      <c r="L438" s="23" t="s">
        <v>106</v>
      </c>
      <c r="M438" s="23" t="s">
        <v>107</v>
      </c>
      <c r="N438" s="23" t="s">
        <v>966</v>
      </c>
      <c r="O438" s="23" t="s">
        <v>109</v>
      </c>
      <c r="P438" s="24" t="s">
        <v>9485</v>
      </c>
      <c r="Q438" s="23" t="s">
        <v>9486</v>
      </c>
      <c r="R438" s="26">
        <v>8282925892</v>
      </c>
      <c r="S438" s="26">
        <v>9674848054</v>
      </c>
      <c r="T438" s="123" t="s">
        <v>9487</v>
      </c>
      <c r="U438" s="123" t="s">
        <v>9488</v>
      </c>
      <c r="V438" s="23" t="s">
        <v>725</v>
      </c>
      <c r="W438" s="23" t="s">
        <v>224</v>
      </c>
      <c r="X438" s="23" t="s">
        <v>943</v>
      </c>
      <c r="Y438" s="23" t="s">
        <v>9489</v>
      </c>
      <c r="Z438" s="23" t="s">
        <v>120</v>
      </c>
      <c r="AA438" s="23">
        <v>2008</v>
      </c>
      <c r="AB438" s="28">
        <v>68.5</v>
      </c>
      <c r="AC438" s="28">
        <v>64.66</v>
      </c>
      <c r="AD438" s="23">
        <v>582</v>
      </c>
      <c r="AE438" s="23">
        <v>900</v>
      </c>
      <c r="AF438" s="23" t="s">
        <v>356</v>
      </c>
      <c r="AG438" s="23" t="s">
        <v>279</v>
      </c>
      <c r="AH438" s="23" t="s">
        <v>9490</v>
      </c>
      <c r="AI438" s="23" t="s">
        <v>9491</v>
      </c>
      <c r="AJ438" s="23" t="s">
        <v>120</v>
      </c>
      <c r="AK438" s="23">
        <v>2010</v>
      </c>
      <c r="AL438" s="28">
        <v>56.2</v>
      </c>
      <c r="AM438" s="28">
        <v>57.57</v>
      </c>
      <c r="AN438" s="23">
        <v>403</v>
      </c>
      <c r="AO438" s="23">
        <v>700</v>
      </c>
      <c r="AP438" s="23" t="s">
        <v>8889</v>
      </c>
      <c r="AQ438" s="23" t="s">
        <v>1377</v>
      </c>
      <c r="AR438" s="23" t="s">
        <v>9492</v>
      </c>
      <c r="AS438" s="23" t="s">
        <v>120</v>
      </c>
      <c r="AT438" s="23">
        <v>2013</v>
      </c>
      <c r="AU438" s="28">
        <v>79.400000000000006</v>
      </c>
      <c r="AV438" s="23" t="s">
        <v>1355</v>
      </c>
      <c r="AW438" s="23"/>
      <c r="AX438" s="23">
        <v>1591</v>
      </c>
      <c r="AY438" s="23">
        <v>2014</v>
      </c>
      <c r="AZ438" s="23" t="s">
        <v>1502</v>
      </c>
      <c r="BA438" s="23" t="s">
        <v>8889</v>
      </c>
      <c r="BB438" s="23">
        <v>2014</v>
      </c>
      <c r="BC438" s="23">
        <v>2017</v>
      </c>
      <c r="BD438" s="23" t="s">
        <v>120</v>
      </c>
      <c r="BE438" s="29">
        <v>10901614129</v>
      </c>
      <c r="BF438" s="30">
        <v>141090120073</v>
      </c>
      <c r="BG438" s="28" t="s">
        <v>1351</v>
      </c>
      <c r="BH438" s="28" t="s">
        <v>1351</v>
      </c>
      <c r="BI438" s="50"/>
      <c r="BJ438" s="28">
        <v>6.96</v>
      </c>
      <c r="BK438" s="50"/>
      <c r="BL438" s="50"/>
      <c r="BM438" s="31" t="s">
        <v>195</v>
      </c>
      <c r="BN438" s="32">
        <v>3</v>
      </c>
      <c r="BO438" s="33" t="s">
        <v>195</v>
      </c>
      <c r="BP438" s="33" t="s">
        <v>4722</v>
      </c>
      <c r="BQ438" s="34">
        <v>1</v>
      </c>
      <c r="BR438" s="23" t="s">
        <v>9195</v>
      </c>
      <c r="BS438" s="23"/>
      <c r="BT438" s="23"/>
      <c r="BU438" s="23"/>
      <c r="BV438" s="23"/>
      <c r="BW438" s="23"/>
      <c r="BX438" s="34">
        <v>1</v>
      </c>
      <c r="BY438" s="34" t="s">
        <v>9493</v>
      </c>
      <c r="BZ438" s="23"/>
      <c r="CA438" s="23"/>
      <c r="CB438" s="23"/>
      <c r="CC438" s="23"/>
      <c r="CD438" s="23" t="s">
        <v>9494</v>
      </c>
      <c r="CE438" s="23" t="s">
        <v>235</v>
      </c>
      <c r="CF438" s="23" t="s">
        <v>9495</v>
      </c>
      <c r="CG438" s="23" t="s">
        <v>5085</v>
      </c>
      <c r="CH438" s="23" t="s">
        <v>9496</v>
      </c>
      <c r="CI438" s="23" t="s">
        <v>288</v>
      </c>
      <c r="CJ438" s="23" t="s">
        <v>9497</v>
      </c>
      <c r="CK438" s="23" t="s">
        <v>9498</v>
      </c>
      <c r="CL438" s="23"/>
      <c r="CM438" s="23"/>
      <c r="CN438" s="23"/>
      <c r="CO438" s="23"/>
      <c r="CP438" s="23"/>
      <c r="CQ438" s="23" t="s">
        <v>9499</v>
      </c>
      <c r="CR438" s="23" t="s">
        <v>140</v>
      </c>
      <c r="CS438" s="23" t="s">
        <v>9500</v>
      </c>
      <c r="CT438" s="23" t="s">
        <v>142</v>
      </c>
      <c r="CU438" s="23">
        <v>700086</v>
      </c>
      <c r="CV438" s="23" t="s">
        <v>9499</v>
      </c>
      <c r="CW438" s="23" t="s">
        <v>9501</v>
      </c>
      <c r="CX438" s="23" t="s">
        <v>9500</v>
      </c>
      <c r="CY438" s="23" t="s">
        <v>142</v>
      </c>
      <c r="CZ438" s="23">
        <v>700086</v>
      </c>
    </row>
    <row r="439" spans="1:104" s="19" customFormat="1">
      <c r="A439" s="10">
        <v>438</v>
      </c>
      <c r="B439" s="23">
        <v>1310904021</v>
      </c>
      <c r="C439" s="23" t="s">
        <v>8889</v>
      </c>
      <c r="D439" s="24" t="s">
        <v>9502</v>
      </c>
      <c r="E439" s="24" t="s">
        <v>9503</v>
      </c>
      <c r="F439" s="24"/>
      <c r="G439" s="24" t="s">
        <v>9504</v>
      </c>
      <c r="H439" s="23" t="s">
        <v>9505</v>
      </c>
      <c r="I439" s="23" t="s">
        <v>181</v>
      </c>
      <c r="J439" s="25" t="s">
        <v>9506</v>
      </c>
      <c r="K439" s="23">
        <v>23</v>
      </c>
      <c r="L439" s="23" t="s">
        <v>323</v>
      </c>
      <c r="M439" s="23" t="s">
        <v>149</v>
      </c>
      <c r="N439" s="23" t="s">
        <v>2652</v>
      </c>
      <c r="O439" s="23" t="s">
        <v>109</v>
      </c>
      <c r="P439" s="24" t="s">
        <v>9507</v>
      </c>
      <c r="Q439" s="23" t="s">
        <v>9508</v>
      </c>
      <c r="R439" s="26" t="s">
        <v>9508</v>
      </c>
      <c r="S439" s="26" t="s">
        <v>9509</v>
      </c>
      <c r="T439" s="123" t="s">
        <v>9510</v>
      </c>
      <c r="U439" s="24"/>
      <c r="V439" s="23" t="s">
        <v>725</v>
      </c>
      <c r="W439" s="23" t="s">
        <v>330</v>
      </c>
      <c r="X439" s="23" t="s">
        <v>9511</v>
      </c>
      <c r="Y439" s="23" t="s">
        <v>9512</v>
      </c>
      <c r="Z439" s="23" t="s">
        <v>333</v>
      </c>
      <c r="AA439" s="23">
        <v>2010</v>
      </c>
      <c r="AB439" s="28">
        <v>85.63</v>
      </c>
      <c r="AC439" s="28">
        <v>85.63</v>
      </c>
      <c r="AD439" s="23">
        <v>685</v>
      </c>
      <c r="AE439" s="23">
        <v>800</v>
      </c>
      <c r="AF439" s="23" t="s">
        <v>356</v>
      </c>
      <c r="AG439" s="23" t="s">
        <v>334</v>
      </c>
      <c r="AH439" s="23" t="s">
        <v>9513</v>
      </c>
      <c r="AI439" s="23" t="s">
        <v>9118</v>
      </c>
      <c r="AJ439" s="23" t="s">
        <v>333</v>
      </c>
      <c r="AK439" s="23">
        <v>2012</v>
      </c>
      <c r="AL439" s="28">
        <v>71.8</v>
      </c>
      <c r="AM439" s="28">
        <v>71.14</v>
      </c>
      <c r="AN439" s="23">
        <v>498</v>
      </c>
      <c r="AO439" s="23">
        <v>700</v>
      </c>
      <c r="AP439" s="23"/>
      <c r="AQ439" s="23"/>
      <c r="AR439" s="23"/>
      <c r="AS439" s="23"/>
      <c r="AT439" s="23"/>
      <c r="AU439" s="28"/>
      <c r="AV439" s="23" t="s">
        <v>124</v>
      </c>
      <c r="AW439" s="23"/>
      <c r="AX439" s="23">
        <v>13683</v>
      </c>
      <c r="AY439" s="23">
        <v>2013</v>
      </c>
      <c r="AZ439" s="23" t="s">
        <v>125</v>
      </c>
      <c r="BA439" s="23" t="s">
        <v>8889</v>
      </c>
      <c r="BB439" s="23">
        <v>2013</v>
      </c>
      <c r="BC439" s="23">
        <v>2017</v>
      </c>
      <c r="BD439" s="23" t="s">
        <v>120</v>
      </c>
      <c r="BE439" s="29">
        <v>10901613030</v>
      </c>
      <c r="BF439" s="30" t="s">
        <v>9514</v>
      </c>
      <c r="BG439" s="28">
        <v>6.7</v>
      </c>
      <c r="BH439" s="28">
        <v>6.45</v>
      </c>
      <c r="BI439" s="28">
        <v>6.96</v>
      </c>
      <c r="BJ439" s="28">
        <v>7.29</v>
      </c>
      <c r="BK439" s="28">
        <v>7.21</v>
      </c>
      <c r="BL439" s="17">
        <f t="shared" si="36"/>
        <v>6.9219999999999997</v>
      </c>
      <c r="BM439" s="31" t="s">
        <v>976</v>
      </c>
      <c r="BN439" s="32"/>
      <c r="BO439" s="33" t="s">
        <v>195</v>
      </c>
      <c r="BP439" s="33" t="s">
        <v>196</v>
      </c>
      <c r="BQ439" s="34">
        <v>1</v>
      </c>
      <c r="BR439" s="23" t="s">
        <v>9175</v>
      </c>
      <c r="BS439" s="23" t="s">
        <v>127</v>
      </c>
      <c r="BT439" s="23"/>
      <c r="BU439" s="23"/>
      <c r="BV439" s="23"/>
      <c r="BW439" s="23"/>
      <c r="BX439" s="34"/>
      <c r="BY439" s="34"/>
      <c r="BZ439" s="23"/>
      <c r="CA439" s="23"/>
      <c r="CB439" s="23"/>
      <c r="CC439" s="23"/>
      <c r="CD439" s="23" t="s">
        <v>9515</v>
      </c>
      <c r="CE439" s="23" t="s">
        <v>288</v>
      </c>
      <c r="CF439" s="23"/>
      <c r="CG439" s="23"/>
      <c r="CH439" s="23" t="s">
        <v>9516</v>
      </c>
      <c r="CI439" s="23" t="s">
        <v>204</v>
      </c>
      <c r="CJ439" s="23"/>
      <c r="CK439" s="23"/>
      <c r="CL439" s="23"/>
      <c r="CM439" s="23"/>
      <c r="CN439" s="23"/>
      <c r="CO439" s="23"/>
      <c r="CP439" s="23"/>
      <c r="CQ439" s="23" t="s">
        <v>9517</v>
      </c>
      <c r="CR439" s="23" t="s">
        <v>9518</v>
      </c>
      <c r="CS439" s="23" t="s">
        <v>1064</v>
      </c>
      <c r="CT439" s="23" t="s">
        <v>142</v>
      </c>
      <c r="CU439" s="23">
        <v>742201</v>
      </c>
      <c r="CV439" s="23" t="s">
        <v>9517</v>
      </c>
      <c r="CW439" s="23" t="s">
        <v>9519</v>
      </c>
      <c r="CX439" s="23" t="s">
        <v>1064</v>
      </c>
      <c r="CY439" s="23" t="s">
        <v>142</v>
      </c>
      <c r="CZ439" s="23">
        <v>742201</v>
      </c>
    </row>
    <row r="440" spans="1:104" s="19" customFormat="1">
      <c r="A440" s="10">
        <v>439</v>
      </c>
      <c r="B440" s="23">
        <v>1310904013</v>
      </c>
      <c r="C440" s="23" t="s">
        <v>8889</v>
      </c>
      <c r="D440" s="24" t="s">
        <v>9520</v>
      </c>
      <c r="E440" s="24" t="s">
        <v>9521</v>
      </c>
      <c r="F440" s="24"/>
      <c r="G440" s="24" t="s">
        <v>9522</v>
      </c>
      <c r="H440" s="38" t="s">
        <v>9523</v>
      </c>
      <c r="I440" s="23" t="s">
        <v>181</v>
      </c>
      <c r="J440" s="25" t="s">
        <v>3921</v>
      </c>
      <c r="K440" s="23">
        <v>21</v>
      </c>
      <c r="L440" s="23" t="s">
        <v>148</v>
      </c>
      <c r="M440" s="23" t="s">
        <v>107</v>
      </c>
      <c r="N440" s="23" t="s">
        <v>966</v>
      </c>
      <c r="O440" s="23" t="s">
        <v>109</v>
      </c>
      <c r="P440" s="24" t="s">
        <v>9524</v>
      </c>
      <c r="Q440" s="23" t="s">
        <v>9525</v>
      </c>
      <c r="R440" s="26" t="s">
        <v>9526</v>
      </c>
      <c r="S440" s="26" t="s">
        <v>9527</v>
      </c>
      <c r="T440" s="123" t="s">
        <v>9528</v>
      </c>
      <c r="U440" s="123" t="s">
        <v>9529</v>
      </c>
      <c r="V440" s="23" t="s">
        <v>725</v>
      </c>
      <c r="W440" s="23" t="s">
        <v>330</v>
      </c>
      <c r="X440" s="23" t="s">
        <v>9530</v>
      </c>
      <c r="Y440" s="23" t="s">
        <v>9531</v>
      </c>
      <c r="Z440" s="23" t="s">
        <v>333</v>
      </c>
      <c r="AA440" s="23">
        <v>2010</v>
      </c>
      <c r="AB440" s="28">
        <v>85.12</v>
      </c>
      <c r="AC440" s="28">
        <v>81.78</v>
      </c>
      <c r="AD440" s="23">
        <v>736</v>
      </c>
      <c r="AE440" s="23">
        <v>900</v>
      </c>
      <c r="AF440" s="23" t="s">
        <v>356</v>
      </c>
      <c r="AG440" s="23" t="s">
        <v>334</v>
      </c>
      <c r="AH440" s="23" t="s">
        <v>9530</v>
      </c>
      <c r="AI440" s="23" t="s">
        <v>9532</v>
      </c>
      <c r="AJ440" s="23" t="s">
        <v>333</v>
      </c>
      <c r="AK440" s="23">
        <v>2012</v>
      </c>
      <c r="AL440" s="28">
        <v>80</v>
      </c>
      <c r="AM440" s="28">
        <v>79.569999999999993</v>
      </c>
      <c r="AN440" s="23">
        <v>557</v>
      </c>
      <c r="AO440" s="23">
        <v>700</v>
      </c>
      <c r="AP440" s="23"/>
      <c r="AQ440" s="23"/>
      <c r="AR440" s="23"/>
      <c r="AS440" s="23"/>
      <c r="AT440" s="23"/>
      <c r="AU440" s="28"/>
      <c r="AV440" s="23" t="s">
        <v>124</v>
      </c>
      <c r="AW440" s="23"/>
      <c r="AX440" s="23">
        <v>4554</v>
      </c>
      <c r="AY440" s="23">
        <v>2013</v>
      </c>
      <c r="AZ440" s="23" t="s">
        <v>125</v>
      </c>
      <c r="BA440" s="23" t="s">
        <v>8889</v>
      </c>
      <c r="BB440" s="23">
        <v>2013</v>
      </c>
      <c r="BC440" s="23">
        <v>2017</v>
      </c>
      <c r="BD440" s="23" t="s">
        <v>120</v>
      </c>
      <c r="BE440" s="29">
        <v>10901613031</v>
      </c>
      <c r="BF440" s="37" t="s">
        <v>9533</v>
      </c>
      <c r="BG440" s="28">
        <v>7.96</v>
      </c>
      <c r="BH440" s="28">
        <v>8.4499999999999993</v>
      </c>
      <c r="BI440" s="28">
        <v>8.56</v>
      </c>
      <c r="BJ440" s="28">
        <v>8.32</v>
      </c>
      <c r="BK440" s="28">
        <v>8.61</v>
      </c>
      <c r="BL440" s="17">
        <f t="shared" si="36"/>
        <v>8.379999999999999</v>
      </c>
      <c r="BM440" s="31" t="s">
        <v>976</v>
      </c>
      <c r="BN440" s="32"/>
      <c r="BO440" s="33" t="s">
        <v>195</v>
      </c>
      <c r="BP440" s="33" t="s">
        <v>196</v>
      </c>
      <c r="BQ440" s="34">
        <v>1</v>
      </c>
      <c r="BR440" s="23" t="s">
        <v>8498</v>
      </c>
      <c r="BS440" s="23" t="s">
        <v>127</v>
      </c>
      <c r="BT440" s="23"/>
      <c r="BU440" s="23"/>
      <c r="BV440" s="23"/>
      <c r="BW440" s="23"/>
      <c r="BX440" s="34"/>
      <c r="BY440" s="34"/>
      <c r="BZ440" s="23"/>
      <c r="CA440" s="23" t="s">
        <v>9534</v>
      </c>
      <c r="CB440" s="23"/>
      <c r="CC440" s="23" t="s">
        <v>9535</v>
      </c>
      <c r="CD440" s="23" t="s">
        <v>9536</v>
      </c>
      <c r="CE440" s="23" t="s">
        <v>2570</v>
      </c>
      <c r="CF440" s="23"/>
      <c r="CG440" s="23"/>
      <c r="CH440" s="23" t="s">
        <v>9537</v>
      </c>
      <c r="CI440" s="23" t="s">
        <v>204</v>
      </c>
      <c r="CJ440" s="23"/>
      <c r="CK440" s="23"/>
      <c r="CL440" s="23"/>
      <c r="CM440" s="23"/>
      <c r="CN440" s="23"/>
      <c r="CO440" s="23"/>
      <c r="CP440" s="23"/>
      <c r="CQ440" s="23" t="s">
        <v>9538</v>
      </c>
      <c r="CR440" s="23" t="s">
        <v>9539</v>
      </c>
      <c r="CS440" s="23" t="s">
        <v>550</v>
      </c>
      <c r="CT440" s="23" t="s">
        <v>142</v>
      </c>
      <c r="CU440" s="23">
        <v>712402</v>
      </c>
      <c r="CV440" s="23" t="s">
        <v>9538</v>
      </c>
      <c r="CW440" s="23" t="s">
        <v>9539</v>
      </c>
      <c r="CX440" s="23" t="s">
        <v>550</v>
      </c>
      <c r="CY440" s="23" t="s">
        <v>142</v>
      </c>
      <c r="CZ440" s="23">
        <v>712402</v>
      </c>
    </row>
    <row r="441" spans="1:104" s="19" customFormat="1">
      <c r="A441" s="10">
        <v>440</v>
      </c>
      <c r="B441" s="23">
        <v>1310904019</v>
      </c>
      <c r="C441" s="23" t="s">
        <v>8889</v>
      </c>
      <c r="D441" s="24" t="s">
        <v>9540</v>
      </c>
      <c r="E441" s="24" t="s">
        <v>9541</v>
      </c>
      <c r="F441" s="24"/>
      <c r="G441" s="24" t="s">
        <v>1412</v>
      </c>
      <c r="H441" s="23" t="s">
        <v>9542</v>
      </c>
      <c r="I441" s="23" t="s">
        <v>181</v>
      </c>
      <c r="J441" s="25" t="s">
        <v>9543</v>
      </c>
      <c r="K441" s="23">
        <v>23</v>
      </c>
      <c r="L441" s="23" t="s">
        <v>148</v>
      </c>
      <c r="M441" s="23" t="s">
        <v>107</v>
      </c>
      <c r="N441" s="23" t="s">
        <v>108</v>
      </c>
      <c r="O441" s="23" t="s">
        <v>109</v>
      </c>
      <c r="P441" s="24" t="s">
        <v>9544</v>
      </c>
      <c r="Q441" s="23" t="s">
        <v>9545</v>
      </c>
      <c r="R441" s="26">
        <v>7384340515</v>
      </c>
      <c r="S441" s="26">
        <v>7866858147</v>
      </c>
      <c r="T441" s="123" t="s">
        <v>9546</v>
      </c>
      <c r="U441" s="123" t="s">
        <v>9547</v>
      </c>
      <c r="V441" s="23" t="s">
        <v>725</v>
      </c>
      <c r="W441" s="23" t="s">
        <v>330</v>
      </c>
      <c r="X441" s="23" t="s">
        <v>9548</v>
      </c>
      <c r="Y441" s="23" t="s">
        <v>9549</v>
      </c>
      <c r="Z441" s="23" t="s">
        <v>333</v>
      </c>
      <c r="AA441" s="23">
        <v>2010</v>
      </c>
      <c r="AB441" s="28">
        <v>82.37</v>
      </c>
      <c r="AC441" s="28">
        <v>79.88</v>
      </c>
      <c r="AD441" s="23" t="s">
        <v>9550</v>
      </c>
      <c r="AE441" s="23">
        <v>900</v>
      </c>
      <c r="AF441" s="23" t="s">
        <v>356</v>
      </c>
      <c r="AG441" s="23" t="s">
        <v>334</v>
      </c>
      <c r="AH441" s="23" t="s">
        <v>9551</v>
      </c>
      <c r="AI441" s="23" t="s">
        <v>9552</v>
      </c>
      <c r="AJ441" s="23" t="s">
        <v>333</v>
      </c>
      <c r="AK441" s="23">
        <v>2012</v>
      </c>
      <c r="AL441" s="28">
        <v>78.599999999999994</v>
      </c>
      <c r="AM441" s="28">
        <v>76.709999999999994</v>
      </c>
      <c r="AN441" s="23" t="s">
        <v>9553</v>
      </c>
      <c r="AO441" s="23">
        <v>700</v>
      </c>
      <c r="AP441" s="23"/>
      <c r="AQ441" s="23"/>
      <c r="AR441" s="23"/>
      <c r="AS441" s="23"/>
      <c r="AT441" s="23"/>
      <c r="AU441" s="28"/>
      <c r="AV441" s="23" t="s">
        <v>124</v>
      </c>
      <c r="AW441" s="23"/>
      <c r="AX441" s="23">
        <v>14476</v>
      </c>
      <c r="AY441" s="23">
        <v>2013</v>
      </c>
      <c r="AZ441" s="23" t="s">
        <v>125</v>
      </c>
      <c r="BA441" s="23" t="s">
        <v>8889</v>
      </c>
      <c r="BB441" s="23">
        <v>2013</v>
      </c>
      <c r="BC441" s="23">
        <v>2017</v>
      </c>
      <c r="BD441" s="23" t="s">
        <v>120</v>
      </c>
      <c r="BE441" s="29">
        <v>10901613032</v>
      </c>
      <c r="BF441" s="30" t="s">
        <v>9554</v>
      </c>
      <c r="BG441" s="28">
        <v>8</v>
      </c>
      <c r="BH441" s="28">
        <v>7.86</v>
      </c>
      <c r="BI441" s="28">
        <v>8.26</v>
      </c>
      <c r="BJ441" s="28">
        <v>8.07</v>
      </c>
      <c r="BK441" s="28">
        <v>8.18</v>
      </c>
      <c r="BL441" s="17">
        <f t="shared" si="36"/>
        <v>8.0739999999999998</v>
      </c>
      <c r="BM441" s="31" t="s">
        <v>976</v>
      </c>
      <c r="BN441" s="32"/>
      <c r="BO441" s="33" t="s">
        <v>195</v>
      </c>
      <c r="BP441" s="33" t="s">
        <v>196</v>
      </c>
      <c r="BQ441" s="34">
        <v>1</v>
      </c>
      <c r="BR441" s="23" t="s">
        <v>8498</v>
      </c>
      <c r="BS441" s="23" t="s">
        <v>127</v>
      </c>
      <c r="BT441" s="23"/>
      <c r="BU441" s="23"/>
      <c r="BV441" s="23"/>
      <c r="BW441" s="23"/>
      <c r="BX441" s="34"/>
      <c r="BY441" s="34"/>
      <c r="BZ441" s="23"/>
      <c r="CA441" s="23"/>
      <c r="CB441" s="23"/>
      <c r="CC441" s="23"/>
      <c r="CD441" s="23" t="s">
        <v>9555</v>
      </c>
      <c r="CE441" s="23" t="s">
        <v>9556</v>
      </c>
      <c r="CF441" s="23" t="s">
        <v>9346</v>
      </c>
      <c r="CG441" s="23" t="s">
        <v>9557</v>
      </c>
      <c r="CH441" s="23" t="s">
        <v>9558</v>
      </c>
      <c r="CI441" s="23" t="s">
        <v>204</v>
      </c>
      <c r="CJ441" s="23"/>
      <c r="CK441" s="23"/>
      <c r="CL441" s="23"/>
      <c r="CM441" s="23"/>
      <c r="CN441" s="23"/>
      <c r="CO441" s="23"/>
      <c r="CP441" s="23"/>
      <c r="CQ441" s="23" t="s">
        <v>9559</v>
      </c>
      <c r="CR441" s="23" t="s">
        <v>9560</v>
      </c>
      <c r="CS441" s="23" t="s">
        <v>550</v>
      </c>
      <c r="CT441" s="23" t="s">
        <v>142</v>
      </c>
      <c r="CU441" s="23">
        <v>713303</v>
      </c>
      <c r="CV441" s="23" t="s">
        <v>9559</v>
      </c>
      <c r="CW441" s="23" t="s">
        <v>9560</v>
      </c>
      <c r="CX441" s="23" t="s">
        <v>550</v>
      </c>
      <c r="CY441" s="23" t="s">
        <v>142</v>
      </c>
      <c r="CZ441" s="23">
        <v>713303</v>
      </c>
    </row>
    <row r="442" spans="1:104" s="19" customFormat="1">
      <c r="A442" s="10">
        <v>441</v>
      </c>
      <c r="B442" s="37">
        <v>1310904011</v>
      </c>
      <c r="C442" s="23" t="s">
        <v>8889</v>
      </c>
      <c r="D442" s="70" t="s">
        <v>9561</v>
      </c>
      <c r="E442" s="70" t="s">
        <v>7279</v>
      </c>
      <c r="F442" s="70"/>
      <c r="G442" s="70" t="s">
        <v>1295</v>
      </c>
      <c r="H442" s="37" t="s">
        <v>9562</v>
      </c>
      <c r="I442" s="37" t="s">
        <v>104</v>
      </c>
      <c r="J442" s="71" t="s">
        <v>6771</v>
      </c>
      <c r="K442" s="37">
        <v>21</v>
      </c>
      <c r="L442" s="37" t="s">
        <v>323</v>
      </c>
      <c r="M442" s="37" t="s">
        <v>107</v>
      </c>
      <c r="N442" s="37" t="s">
        <v>108</v>
      </c>
      <c r="O442" s="37" t="s">
        <v>109</v>
      </c>
      <c r="P442" s="70" t="s">
        <v>9563</v>
      </c>
      <c r="Q442" s="37">
        <v>6226</v>
      </c>
      <c r="R442" s="72">
        <v>9563243534</v>
      </c>
      <c r="S442" s="72">
        <v>9576749816</v>
      </c>
      <c r="T442" s="123" t="s">
        <v>9564</v>
      </c>
      <c r="U442" s="123" t="s">
        <v>9565</v>
      </c>
      <c r="V442" s="37" t="s">
        <v>2512</v>
      </c>
      <c r="W442" s="37" t="s">
        <v>188</v>
      </c>
      <c r="X442" s="37" t="s">
        <v>9566</v>
      </c>
      <c r="Y442" s="37" t="s">
        <v>9567</v>
      </c>
      <c r="Z442" s="37" t="s">
        <v>120</v>
      </c>
      <c r="AA442" s="37">
        <v>2010</v>
      </c>
      <c r="AB442" s="109">
        <v>89.3</v>
      </c>
      <c r="AC442" s="109">
        <v>89.3</v>
      </c>
      <c r="AD442" s="37" t="s">
        <v>9568</v>
      </c>
      <c r="AE442" s="37">
        <v>500</v>
      </c>
      <c r="AF442" s="37" t="s">
        <v>707</v>
      </c>
      <c r="AG442" s="37" t="s">
        <v>188</v>
      </c>
      <c r="AH442" s="37" t="s">
        <v>9569</v>
      </c>
      <c r="AI442" s="37" t="s">
        <v>9228</v>
      </c>
      <c r="AJ442" s="37" t="s">
        <v>120</v>
      </c>
      <c r="AK442" s="37">
        <v>2012</v>
      </c>
      <c r="AL442" s="109">
        <v>74</v>
      </c>
      <c r="AM442" s="109">
        <v>74</v>
      </c>
      <c r="AN442" s="37">
        <v>370</v>
      </c>
      <c r="AO442" s="37">
        <v>500</v>
      </c>
      <c r="AP442" s="37"/>
      <c r="AQ442" s="37"/>
      <c r="AR442" s="37"/>
      <c r="AS442" s="37"/>
      <c r="AT442" s="37"/>
      <c r="AU442" s="74"/>
      <c r="AV442" s="37" t="s">
        <v>14016</v>
      </c>
      <c r="AW442" s="37">
        <v>52923</v>
      </c>
      <c r="AX442" s="37">
        <v>2456</v>
      </c>
      <c r="AY442" s="37">
        <v>2013</v>
      </c>
      <c r="AZ442" s="37" t="s">
        <v>125</v>
      </c>
      <c r="BA442" s="37" t="s">
        <v>8889</v>
      </c>
      <c r="BB442" s="37">
        <v>2013</v>
      </c>
      <c r="BC442" s="37">
        <v>2017</v>
      </c>
      <c r="BD442" s="37" t="s">
        <v>120</v>
      </c>
      <c r="BE442" s="75">
        <v>10901613033</v>
      </c>
      <c r="BF442" s="76">
        <v>131090110522</v>
      </c>
      <c r="BG442" s="74">
        <v>9</v>
      </c>
      <c r="BH442" s="74">
        <v>8.93</v>
      </c>
      <c r="BI442" s="74">
        <v>9.43</v>
      </c>
      <c r="BJ442" s="74">
        <v>8.61</v>
      </c>
      <c r="BK442" s="74">
        <v>9.11</v>
      </c>
      <c r="BL442" s="17">
        <f t="shared" si="36"/>
        <v>9.016</v>
      </c>
      <c r="BM442" s="77" t="s">
        <v>976</v>
      </c>
      <c r="BN442" s="78"/>
      <c r="BO442" s="79" t="s">
        <v>195</v>
      </c>
      <c r="BP442" s="79" t="s">
        <v>196</v>
      </c>
      <c r="BQ442" s="80">
        <v>1</v>
      </c>
      <c r="BR442" s="37" t="s">
        <v>8951</v>
      </c>
      <c r="BS442" s="37" t="s">
        <v>127</v>
      </c>
      <c r="BT442" s="37"/>
      <c r="BU442" s="37"/>
      <c r="BV442" s="37"/>
      <c r="BW442" s="37"/>
      <c r="BX442" s="80"/>
      <c r="BY442" s="80"/>
      <c r="BZ442" s="37"/>
      <c r="CA442" s="37" t="s">
        <v>1351</v>
      </c>
      <c r="CB442" s="37"/>
      <c r="CC442" s="37" t="s">
        <v>1351</v>
      </c>
      <c r="CD442" s="37" t="s">
        <v>9570</v>
      </c>
      <c r="CE442" s="37" t="s">
        <v>288</v>
      </c>
      <c r="CF442" s="37"/>
      <c r="CG442" s="37"/>
      <c r="CH442" s="37" t="s">
        <v>9571</v>
      </c>
      <c r="CI442" s="37" t="s">
        <v>204</v>
      </c>
      <c r="CJ442" s="37"/>
      <c r="CK442" s="37"/>
      <c r="CL442" s="37"/>
      <c r="CM442" s="37"/>
      <c r="CN442" s="37"/>
      <c r="CO442" s="37"/>
      <c r="CP442" s="37"/>
      <c r="CQ442" s="37" t="s">
        <v>9572</v>
      </c>
      <c r="CR442" s="37" t="s">
        <v>8503</v>
      </c>
      <c r="CS442" s="37" t="s">
        <v>8503</v>
      </c>
      <c r="CT442" s="37" t="s">
        <v>175</v>
      </c>
      <c r="CU442" s="37">
        <v>843302</v>
      </c>
      <c r="CV442" s="37" t="s">
        <v>9573</v>
      </c>
      <c r="CW442" s="37" t="s">
        <v>140</v>
      </c>
      <c r="CX442" s="37" t="s">
        <v>572</v>
      </c>
      <c r="CY442" s="249" t="s">
        <v>142</v>
      </c>
      <c r="CZ442" s="37">
        <v>700152</v>
      </c>
    </row>
    <row r="443" spans="1:104" s="19" customFormat="1">
      <c r="A443" s="10">
        <v>442</v>
      </c>
      <c r="B443" s="23">
        <v>1310904077</v>
      </c>
      <c r="C443" s="23" t="s">
        <v>8889</v>
      </c>
      <c r="D443" s="24" t="s">
        <v>7311</v>
      </c>
      <c r="E443" s="24" t="s">
        <v>7312</v>
      </c>
      <c r="F443" s="24"/>
      <c r="G443" s="24" t="s">
        <v>179</v>
      </c>
      <c r="H443" s="23" t="s">
        <v>9574</v>
      </c>
      <c r="I443" s="23" t="s">
        <v>181</v>
      </c>
      <c r="J443" s="25" t="s">
        <v>9575</v>
      </c>
      <c r="K443" s="23">
        <v>22</v>
      </c>
      <c r="L443" s="23" t="s">
        <v>106</v>
      </c>
      <c r="M443" s="23" t="s">
        <v>107</v>
      </c>
      <c r="N443" s="23" t="s">
        <v>966</v>
      </c>
      <c r="O443" s="23" t="s">
        <v>109</v>
      </c>
      <c r="P443" s="24" t="s">
        <v>9576</v>
      </c>
      <c r="Q443" s="23" t="s">
        <v>9577</v>
      </c>
      <c r="R443" s="26">
        <v>9804265884</v>
      </c>
      <c r="S443" s="26">
        <v>7278062575</v>
      </c>
      <c r="T443" s="123" t="s">
        <v>9578</v>
      </c>
      <c r="U443" s="123" t="s">
        <v>9579</v>
      </c>
      <c r="V443" s="23" t="s">
        <v>378</v>
      </c>
      <c r="W443" s="23" t="s">
        <v>7046</v>
      </c>
      <c r="X443" s="23" t="s">
        <v>9580</v>
      </c>
      <c r="Y443" s="23" t="s">
        <v>157</v>
      </c>
      <c r="Z443" s="23" t="s">
        <v>158</v>
      </c>
      <c r="AA443" s="23">
        <v>2010</v>
      </c>
      <c r="AB443" s="28">
        <v>78.8</v>
      </c>
      <c r="AC443" s="28">
        <v>76.83</v>
      </c>
      <c r="AD443" s="23" t="s">
        <v>9581</v>
      </c>
      <c r="AE443" s="23">
        <v>600</v>
      </c>
      <c r="AF443" s="23" t="s">
        <v>227</v>
      </c>
      <c r="AG443" s="23" t="s">
        <v>279</v>
      </c>
      <c r="AH443" s="23" t="s">
        <v>9582</v>
      </c>
      <c r="AI443" s="23" t="s">
        <v>9286</v>
      </c>
      <c r="AJ443" s="23" t="s">
        <v>120</v>
      </c>
      <c r="AK443" s="23">
        <v>2012</v>
      </c>
      <c r="AL443" s="28">
        <v>68.400000000000006</v>
      </c>
      <c r="AM443" s="28">
        <v>66.709999999999994</v>
      </c>
      <c r="AN443" s="23" t="s">
        <v>9583</v>
      </c>
      <c r="AO443" s="23">
        <v>700</v>
      </c>
      <c r="AP443" s="23"/>
      <c r="AQ443" s="23"/>
      <c r="AR443" s="23"/>
      <c r="AS443" s="23"/>
      <c r="AT443" s="23"/>
      <c r="AU443" s="28"/>
      <c r="AV443" s="23" t="s">
        <v>124</v>
      </c>
      <c r="AW443" s="23"/>
      <c r="AX443" s="23">
        <v>14954</v>
      </c>
      <c r="AY443" s="23">
        <v>2013</v>
      </c>
      <c r="AZ443" s="23" t="s">
        <v>125</v>
      </c>
      <c r="BA443" s="23" t="s">
        <v>8889</v>
      </c>
      <c r="BB443" s="23">
        <v>2013</v>
      </c>
      <c r="BC443" s="23">
        <v>2017</v>
      </c>
      <c r="BD443" s="23" t="s">
        <v>120</v>
      </c>
      <c r="BE443" s="29">
        <v>10901613034</v>
      </c>
      <c r="BF443" s="30">
        <v>131090110523</v>
      </c>
      <c r="BG443" s="28">
        <v>6.37</v>
      </c>
      <c r="BH443" s="28">
        <v>6.62</v>
      </c>
      <c r="BI443" s="28">
        <v>7.59</v>
      </c>
      <c r="BJ443" s="28">
        <v>7.71</v>
      </c>
      <c r="BK443" s="28">
        <v>8.2100000000000009</v>
      </c>
      <c r="BL443" s="17">
        <f t="shared" si="36"/>
        <v>7.3</v>
      </c>
      <c r="BM443" s="31" t="s">
        <v>976</v>
      </c>
      <c r="BN443" s="32"/>
      <c r="BO443" s="33" t="s">
        <v>195</v>
      </c>
      <c r="BP443" s="33" t="s">
        <v>196</v>
      </c>
      <c r="BQ443" s="34">
        <v>1</v>
      </c>
      <c r="BR443" s="23" t="s">
        <v>9584</v>
      </c>
      <c r="BS443" s="23" t="s">
        <v>127</v>
      </c>
      <c r="BT443" s="23"/>
      <c r="BU443" s="23"/>
      <c r="BV443" s="23"/>
      <c r="BW443" s="23"/>
      <c r="BX443" s="34"/>
      <c r="BY443" s="34"/>
      <c r="BZ443" s="23"/>
      <c r="CA443" s="23"/>
      <c r="CB443" s="23" t="s">
        <v>9585</v>
      </c>
      <c r="CC443" s="23"/>
      <c r="CD443" s="23" t="s">
        <v>9586</v>
      </c>
      <c r="CE443" s="23" t="s">
        <v>9587</v>
      </c>
      <c r="CF443" s="23" t="s">
        <v>6961</v>
      </c>
      <c r="CG443" s="23" t="s">
        <v>9588</v>
      </c>
      <c r="CH443" s="23" t="s">
        <v>9589</v>
      </c>
      <c r="CI443" s="23" t="s">
        <v>204</v>
      </c>
      <c r="CJ443" s="23"/>
      <c r="CK443" s="23"/>
      <c r="CL443" s="23"/>
      <c r="CM443" s="23"/>
      <c r="CN443" s="23"/>
      <c r="CO443" s="23"/>
      <c r="CP443" s="23"/>
      <c r="CQ443" s="23" t="s">
        <v>9590</v>
      </c>
      <c r="CR443" s="23" t="s">
        <v>140</v>
      </c>
      <c r="CS443" s="23" t="s">
        <v>140</v>
      </c>
      <c r="CT443" s="23" t="s">
        <v>142</v>
      </c>
      <c r="CU443" s="23">
        <v>700023</v>
      </c>
      <c r="CV443" s="23" t="s">
        <v>9590</v>
      </c>
      <c r="CW443" s="23" t="s">
        <v>140</v>
      </c>
      <c r="CX443" s="23" t="s">
        <v>140</v>
      </c>
      <c r="CY443" s="23" t="s">
        <v>142</v>
      </c>
      <c r="CZ443" s="23">
        <v>700023</v>
      </c>
    </row>
    <row r="444" spans="1:104" s="19" customFormat="1">
      <c r="A444" s="10">
        <v>443</v>
      </c>
      <c r="B444" s="23">
        <v>1310904093</v>
      </c>
      <c r="C444" s="23" t="s">
        <v>8889</v>
      </c>
      <c r="D444" s="24" t="s">
        <v>9591</v>
      </c>
      <c r="E444" s="24" t="s">
        <v>3354</v>
      </c>
      <c r="F444" s="24"/>
      <c r="G444" s="24" t="s">
        <v>179</v>
      </c>
      <c r="H444" s="23" t="s">
        <v>9592</v>
      </c>
      <c r="I444" s="23" t="s">
        <v>181</v>
      </c>
      <c r="J444" s="25" t="s">
        <v>4984</v>
      </c>
      <c r="K444" s="23">
        <v>21</v>
      </c>
      <c r="L444" s="23" t="s">
        <v>5450</v>
      </c>
      <c r="M444" s="23" t="s">
        <v>149</v>
      </c>
      <c r="N444" s="23" t="s">
        <v>108</v>
      </c>
      <c r="O444" s="23" t="s">
        <v>109</v>
      </c>
      <c r="P444" s="24" t="s">
        <v>9593</v>
      </c>
      <c r="Q444" s="23"/>
      <c r="R444" s="26" t="s">
        <v>9594</v>
      </c>
      <c r="S444" s="26" t="s">
        <v>9595</v>
      </c>
      <c r="T444" s="123" t="s">
        <v>9596</v>
      </c>
      <c r="U444" s="24"/>
      <c r="V444" s="23" t="s">
        <v>1421</v>
      </c>
      <c r="W444" s="23" t="s">
        <v>192</v>
      </c>
      <c r="X444" s="23" t="s">
        <v>9597</v>
      </c>
      <c r="Y444" s="23" t="s">
        <v>9598</v>
      </c>
      <c r="Z444" s="23" t="s">
        <v>120</v>
      </c>
      <c r="AA444" s="23">
        <v>2010</v>
      </c>
      <c r="AB444" s="28">
        <v>93.1</v>
      </c>
      <c r="AC444" s="28">
        <v>91.2</v>
      </c>
      <c r="AD444" s="23" t="s">
        <v>9599</v>
      </c>
      <c r="AE444" s="23">
        <v>600</v>
      </c>
      <c r="AF444" s="23" t="s">
        <v>687</v>
      </c>
      <c r="AG444" s="23" t="s">
        <v>2291</v>
      </c>
      <c r="AH444" s="23" t="s">
        <v>9600</v>
      </c>
      <c r="AI444" s="23" t="s">
        <v>9601</v>
      </c>
      <c r="AJ444" s="23" t="s">
        <v>120</v>
      </c>
      <c r="AK444" s="23">
        <v>2012</v>
      </c>
      <c r="AL444" s="28">
        <v>71.599999999999994</v>
      </c>
      <c r="AM444" s="28">
        <v>71.599999999999994</v>
      </c>
      <c r="AN444" s="23" t="s">
        <v>9602</v>
      </c>
      <c r="AO444" s="23">
        <v>500</v>
      </c>
      <c r="AP444" s="23"/>
      <c r="AQ444" s="23"/>
      <c r="AR444" s="23"/>
      <c r="AS444" s="23"/>
      <c r="AT444" s="23"/>
      <c r="AU444" s="28"/>
      <c r="AV444" s="23" t="s">
        <v>124</v>
      </c>
      <c r="AW444" s="23"/>
      <c r="AX444" s="23">
        <v>8534</v>
      </c>
      <c r="AY444" s="23">
        <v>2013</v>
      </c>
      <c r="AZ444" s="23" t="s">
        <v>125</v>
      </c>
      <c r="BA444" s="23" t="s">
        <v>8889</v>
      </c>
      <c r="BB444" s="23">
        <v>2013</v>
      </c>
      <c r="BC444" s="23">
        <v>2017</v>
      </c>
      <c r="BD444" s="23" t="s">
        <v>120</v>
      </c>
      <c r="BE444" s="29">
        <v>10901613035</v>
      </c>
      <c r="BF444" s="30">
        <v>131090110524</v>
      </c>
      <c r="BG444" s="28">
        <v>7.7</v>
      </c>
      <c r="BH444" s="28">
        <v>8.07</v>
      </c>
      <c r="BI444" s="28">
        <v>7.93</v>
      </c>
      <c r="BJ444" s="28">
        <v>7.93</v>
      </c>
      <c r="BK444" s="28">
        <v>7.39</v>
      </c>
      <c r="BL444" s="17">
        <f t="shared" si="36"/>
        <v>7.8039999999999994</v>
      </c>
      <c r="BM444" s="31" t="s">
        <v>976</v>
      </c>
      <c r="BN444" s="32"/>
      <c r="BO444" s="33" t="s">
        <v>195</v>
      </c>
      <c r="BP444" s="33" t="s">
        <v>196</v>
      </c>
      <c r="BQ444" s="34">
        <v>1</v>
      </c>
      <c r="BR444" s="23" t="s">
        <v>9603</v>
      </c>
      <c r="BS444" s="23" t="s">
        <v>127</v>
      </c>
      <c r="BT444" s="23"/>
      <c r="BU444" s="23"/>
      <c r="BV444" s="23"/>
      <c r="BW444" s="23"/>
      <c r="BX444" s="34"/>
      <c r="BY444" s="34"/>
      <c r="BZ444" s="23"/>
      <c r="CA444" s="23"/>
      <c r="CB444" s="23"/>
      <c r="CC444" s="23"/>
      <c r="CD444" s="23" t="s">
        <v>9604</v>
      </c>
      <c r="CE444" s="23" t="s">
        <v>263</v>
      </c>
      <c r="CF444" s="23"/>
      <c r="CG444" s="23"/>
      <c r="CH444" s="23" t="s">
        <v>4440</v>
      </c>
      <c r="CI444" s="23" t="s">
        <v>204</v>
      </c>
      <c r="CJ444" s="23"/>
      <c r="CK444" s="23"/>
      <c r="CL444" s="23"/>
      <c r="CM444" s="23"/>
      <c r="CN444" s="23"/>
      <c r="CO444" s="23"/>
      <c r="CP444" s="23"/>
      <c r="CQ444" s="23" t="s">
        <v>9605</v>
      </c>
      <c r="CR444" s="23" t="s">
        <v>9606</v>
      </c>
      <c r="CS444" s="23" t="s">
        <v>9607</v>
      </c>
      <c r="CT444" s="23" t="s">
        <v>175</v>
      </c>
      <c r="CU444" s="23">
        <v>824101</v>
      </c>
      <c r="CV444" s="23" t="s">
        <v>9608</v>
      </c>
      <c r="CW444" s="23" t="s">
        <v>9609</v>
      </c>
      <c r="CX444" s="23" t="s">
        <v>572</v>
      </c>
      <c r="CY444" s="23" t="s">
        <v>142</v>
      </c>
      <c r="CZ444" s="23">
        <v>700152</v>
      </c>
    </row>
    <row r="445" spans="1:104" s="19" customFormat="1">
      <c r="A445" s="10">
        <v>444</v>
      </c>
      <c r="B445" s="23">
        <v>1310904102</v>
      </c>
      <c r="C445" s="23" t="s">
        <v>8889</v>
      </c>
      <c r="D445" s="24" t="s">
        <v>9610</v>
      </c>
      <c r="E445" s="24" t="s">
        <v>6271</v>
      </c>
      <c r="F445" s="24" t="s">
        <v>8937</v>
      </c>
      <c r="G445" s="24" t="s">
        <v>9611</v>
      </c>
      <c r="H445" s="23" t="s">
        <v>9612</v>
      </c>
      <c r="I445" s="23" t="s">
        <v>181</v>
      </c>
      <c r="J445" s="25" t="s">
        <v>9613</v>
      </c>
      <c r="K445" s="23">
        <v>20</v>
      </c>
      <c r="L445" s="23"/>
      <c r="M445" s="23" t="s">
        <v>107</v>
      </c>
      <c r="N445" s="23" t="s">
        <v>108</v>
      </c>
      <c r="O445" s="23" t="s">
        <v>109</v>
      </c>
      <c r="P445" s="24" t="s">
        <v>9614</v>
      </c>
      <c r="Q445" s="23"/>
      <c r="R445" s="26">
        <v>7631072874</v>
      </c>
      <c r="S445" s="26">
        <v>9674814518</v>
      </c>
      <c r="T445" s="123" t="s">
        <v>9615</v>
      </c>
      <c r="U445" s="123" t="s">
        <v>9616</v>
      </c>
      <c r="V445" s="23" t="s">
        <v>1421</v>
      </c>
      <c r="W445" s="23" t="s">
        <v>192</v>
      </c>
      <c r="X445" s="23" t="s">
        <v>7818</v>
      </c>
      <c r="Y445" s="23" t="s">
        <v>662</v>
      </c>
      <c r="Z445" s="23" t="s">
        <v>120</v>
      </c>
      <c r="AA445" s="23">
        <v>2010</v>
      </c>
      <c r="AB445" s="28">
        <v>81.7</v>
      </c>
      <c r="AC445" s="28">
        <v>81.7</v>
      </c>
      <c r="AD445" s="23" t="s">
        <v>9617</v>
      </c>
      <c r="AE445" s="23">
        <v>500</v>
      </c>
      <c r="AF445" s="23" t="s">
        <v>878</v>
      </c>
      <c r="AG445" s="23" t="s">
        <v>192</v>
      </c>
      <c r="AH445" s="23" t="s">
        <v>9227</v>
      </c>
      <c r="AI445" s="23" t="s">
        <v>9618</v>
      </c>
      <c r="AJ445" s="23" t="s">
        <v>120</v>
      </c>
      <c r="AK445" s="23">
        <v>2012</v>
      </c>
      <c r="AL445" s="28">
        <v>62.4</v>
      </c>
      <c r="AM445" s="28">
        <v>62.4</v>
      </c>
      <c r="AN445" s="23">
        <v>312</v>
      </c>
      <c r="AO445" s="23">
        <v>500</v>
      </c>
      <c r="AP445" s="23"/>
      <c r="AQ445" s="23"/>
      <c r="AR445" s="23"/>
      <c r="AS445" s="23"/>
      <c r="AT445" s="23"/>
      <c r="AU445" s="28"/>
      <c r="AV445" s="23" t="s">
        <v>124</v>
      </c>
      <c r="AW445" s="23"/>
      <c r="AX445" s="23"/>
      <c r="AY445" s="23">
        <v>2013</v>
      </c>
      <c r="AZ445" s="23" t="s">
        <v>125</v>
      </c>
      <c r="BA445" s="23" t="s">
        <v>8889</v>
      </c>
      <c r="BB445" s="23">
        <v>2013</v>
      </c>
      <c r="BC445" s="23">
        <v>2017</v>
      </c>
      <c r="BD445" s="23" t="s">
        <v>120</v>
      </c>
      <c r="BE445" s="29">
        <v>10901613036</v>
      </c>
      <c r="BF445" s="30" t="s">
        <v>9619</v>
      </c>
      <c r="BG445" s="28">
        <v>6.59</v>
      </c>
      <c r="BH445" s="28">
        <v>6.07</v>
      </c>
      <c r="BI445" s="28">
        <v>6.63</v>
      </c>
      <c r="BJ445" s="28">
        <v>5.96</v>
      </c>
      <c r="BK445" s="28">
        <v>6.54</v>
      </c>
      <c r="BL445" s="17">
        <f t="shared" si="36"/>
        <v>6.3579999999999997</v>
      </c>
      <c r="BM445" s="31" t="s">
        <v>195</v>
      </c>
      <c r="BN445" s="32">
        <v>1</v>
      </c>
      <c r="BO445" s="33" t="s">
        <v>195</v>
      </c>
      <c r="BP445" s="33" t="s">
        <v>196</v>
      </c>
      <c r="BQ445" s="34">
        <v>1</v>
      </c>
      <c r="BR445" s="23" t="s">
        <v>9620</v>
      </c>
      <c r="BS445" s="23" t="s">
        <v>127</v>
      </c>
      <c r="BT445" s="23"/>
      <c r="BU445" s="23"/>
      <c r="BV445" s="23"/>
      <c r="BW445" s="23"/>
      <c r="BX445" s="34"/>
      <c r="BY445" s="34"/>
      <c r="BZ445" s="23"/>
      <c r="CA445" s="23"/>
      <c r="CB445" s="23"/>
      <c r="CC445" s="23"/>
      <c r="CD445" s="23" t="s">
        <v>9621</v>
      </c>
      <c r="CE445" s="23" t="s">
        <v>235</v>
      </c>
      <c r="CF445" s="23" t="s">
        <v>9386</v>
      </c>
      <c r="CG445" s="23"/>
      <c r="CH445" s="23" t="s">
        <v>9622</v>
      </c>
      <c r="CI445" s="23" t="s">
        <v>361</v>
      </c>
      <c r="CJ445" s="23" t="s">
        <v>9386</v>
      </c>
      <c r="CK445" s="23"/>
      <c r="CL445" s="23"/>
      <c r="CM445" s="23"/>
      <c r="CN445" s="23"/>
      <c r="CO445" s="23"/>
      <c r="CP445" s="23"/>
      <c r="CQ445" s="23" t="s">
        <v>9623</v>
      </c>
      <c r="CR445" s="23" t="s">
        <v>7117</v>
      </c>
      <c r="CS445" s="23" t="s">
        <v>7117</v>
      </c>
      <c r="CT445" s="23" t="s">
        <v>175</v>
      </c>
      <c r="CU445" s="23">
        <v>852201</v>
      </c>
      <c r="CV445" s="23" t="s">
        <v>9624</v>
      </c>
      <c r="CW445" s="23" t="s">
        <v>1537</v>
      </c>
      <c r="CX445" s="23" t="s">
        <v>140</v>
      </c>
      <c r="CY445" s="23" t="s">
        <v>142</v>
      </c>
      <c r="CZ445" s="23">
        <v>700152</v>
      </c>
    </row>
    <row r="446" spans="1:104" s="19" customFormat="1">
      <c r="A446" s="10">
        <v>445</v>
      </c>
      <c r="B446" s="23">
        <v>1410904133</v>
      </c>
      <c r="C446" s="23" t="s">
        <v>8889</v>
      </c>
      <c r="D446" s="24" t="s">
        <v>9625</v>
      </c>
      <c r="E446" s="24" t="s">
        <v>9626</v>
      </c>
      <c r="F446" s="24"/>
      <c r="G446" s="24" t="s">
        <v>422</v>
      </c>
      <c r="H446" s="23" t="s">
        <v>9627</v>
      </c>
      <c r="I446" s="23" t="s">
        <v>181</v>
      </c>
      <c r="J446" s="25" t="s">
        <v>9628</v>
      </c>
      <c r="K446" s="23">
        <v>21</v>
      </c>
      <c r="L446" s="23" t="s">
        <v>323</v>
      </c>
      <c r="M446" s="23" t="s">
        <v>149</v>
      </c>
      <c r="N446" s="23" t="s">
        <v>966</v>
      </c>
      <c r="O446" s="23" t="s">
        <v>109</v>
      </c>
      <c r="P446" s="24" t="s">
        <v>9629</v>
      </c>
      <c r="Q446" s="23"/>
      <c r="R446" s="26">
        <v>8348853471</v>
      </c>
      <c r="S446" s="26">
        <v>9735628977</v>
      </c>
      <c r="T446" s="123" t="s">
        <v>9630</v>
      </c>
      <c r="U446" s="123" t="s">
        <v>9630</v>
      </c>
      <c r="V446" s="23" t="s">
        <v>9260</v>
      </c>
      <c r="W446" s="23" t="s">
        <v>330</v>
      </c>
      <c r="X446" s="23" t="s">
        <v>9631</v>
      </c>
      <c r="Y446" s="23" t="s">
        <v>9632</v>
      </c>
      <c r="Z446" s="23" t="s">
        <v>333</v>
      </c>
      <c r="AA446" s="23">
        <v>2009</v>
      </c>
      <c r="AB446" s="28">
        <v>60</v>
      </c>
      <c r="AC446" s="28">
        <v>62.66</v>
      </c>
      <c r="AD446" s="23">
        <v>564</v>
      </c>
      <c r="AE446" s="23">
        <v>900</v>
      </c>
      <c r="AF446" s="23" t="s">
        <v>356</v>
      </c>
      <c r="AG446" s="23" t="s">
        <v>334</v>
      </c>
      <c r="AH446" s="23" t="s">
        <v>9631</v>
      </c>
      <c r="AI446" s="23" t="s">
        <v>9633</v>
      </c>
      <c r="AJ446" s="23" t="s">
        <v>333</v>
      </c>
      <c r="AK446" s="23">
        <v>2011</v>
      </c>
      <c r="AL446" s="28">
        <v>69.599999999999994</v>
      </c>
      <c r="AM446" s="28">
        <v>67</v>
      </c>
      <c r="AN446" s="23">
        <v>469</v>
      </c>
      <c r="AO446" s="23">
        <v>700</v>
      </c>
      <c r="AP446" s="23" t="s">
        <v>8889</v>
      </c>
      <c r="AQ446" s="23" t="s">
        <v>9265</v>
      </c>
      <c r="AR446" s="23" t="s">
        <v>9634</v>
      </c>
      <c r="AS446" s="23" t="s">
        <v>120</v>
      </c>
      <c r="AT446" s="23">
        <v>2014</v>
      </c>
      <c r="AU446" s="28">
        <v>77.7</v>
      </c>
      <c r="AV446" s="23" t="s">
        <v>1355</v>
      </c>
      <c r="AW446" s="23"/>
      <c r="AX446" s="23">
        <v>1173</v>
      </c>
      <c r="AY446" s="23">
        <v>2014</v>
      </c>
      <c r="AZ446" s="23" t="s">
        <v>1650</v>
      </c>
      <c r="BA446" s="23" t="s">
        <v>8889</v>
      </c>
      <c r="BB446" s="23">
        <v>2014</v>
      </c>
      <c r="BC446" s="23">
        <v>2017</v>
      </c>
      <c r="BD446" s="23" t="s">
        <v>120</v>
      </c>
      <c r="BE446" s="29">
        <v>10901614131</v>
      </c>
      <c r="BF446" s="30">
        <v>141090120075</v>
      </c>
      <c r="BG446" s="28" t="s">
        <v>1351</v>
      </c>
      <c r="BH446" s="28" t="s">
        <v>1351</v>
      </c>
      <c r="BI446" s="28">
        <v>6.56</v>
      </c>
      <c r="BJ446" s="28">
        <v>6.71</v>
      </c>
      <c r="BK446" s="50"/>
      <c r="BL446" s="50"/>
      <c r="BM446" s="31" t="s">
        <v>195</v>
      </c>
      <c r="BN446" s="32">
        <v>1</v>
      </c>
      <c r="BO446" s="33" t="s">
        <v>976</v>
      </c>
      <c r="BP446" s="33" t="s">
        <v>976</v>
      </c>
      <c r="BQ446" s="34" t="s">
        <v>976</v>
      </c>
      <c r="BR446" s="23" t="s">
        <v>9635</v>
      </c>
      <c r="BS446" s="23" t="s">
        <v>127</v>
      </c>
      <c r="BT446" s="23"/>
      <c r="BU446" s="23"/>
      <c r="BV446" s="23"/>
      <c r="BW446" s="23" t="s">
        <v>976</v>
      </c>
      <c r="BX446" s="34" t="s">
        <v>976</v>
      </c>
      <c r="BY446" s="34"/>
      <c r="BZ446" s="23"/>
      <c r="CA446" s="23" t="s">
        <v>9636</v>
      </c>
      <c r="CB446" s="23"/>
      <c r="CC446" s="23" t="s">
        <v>195</v>
      </c>
      <c r="CD446" s="23" t="s">
        <v>9637</v>
      </c>
      <c r="CE446" s="23" t="s">
        <v>624</v>
      </c>
      <c r="CF446" s="23"/>
      <c r="CG446" s="23"/>
      <c r="CH446" s="23" t="s">
        <v>9638</v>
      </c>
      <c r="CI446" s="23" t="s">
        <v>204</v>
      </c>
      <c r="CJ446" s="23"/>
      <c r="CK446" s="23"/>
      <c r="CL446" s="23"/>
      <c r="CM446" s="23"/>
      <c r="CN446" s="23"/>
      <c r="CO446" s="23"/>
      <c r="CP446" s="23"/>
      <c r="CQ446" s="23" t="s">
        <v>9639</v>
      </c>
      <c r="CR446" s="23" t="s">
        <v>9639</v>
      </c>
      <c r="CS446" s="23" t="s">
        <v>1588</v>
      </c>
      <c r="CT446" s="23" t="s">
        <v>142</v>
      </c>
      <c r="CU446" s="23">
        <v>731216</v>
      </c>
      <c r="CV446" s="23" t="s">
        <v>9273</v>
      </c>
      <c r="CW446" s="23" t="s">
        <v>1537</v>
      </c>
      <c r="CX446" s="23" t="s">
        <v>140</v>
      </c>
      <c r="CY446" s="23" t="s">
        <v>142</v>
      </c>
      <c r="CZ446" s="23">
        <v>700084</v>
      </c>
    </row>
    <row r="447" spans="1:104" s="19" customFormat="1">
      <c r="A447" s="10">
        <v>446</v>
      </c>
      <c r="B447" s="23">
        <v>1310904020</v>
      </c>
      <c r="C447" s="23" t="s">
        <v>8889</v>
      </c>
      <c r="D447" s="24" t="s">
        <v>9640</v>
      </c>
      <c r="E447" s="24" t="s">
        <v>9641</v>
      </c>
      <c r="F447" s="24"/>
      <c r="G447" s="24" t="s">
        <v>9642</v>
      </c>
      <c r="H447" s="23" t="s">
        <v>9643</v>
      </c>
      <c r="I447" s="23" t="s">
        <v>181</v>
      </c>
      <c r="J447" s="25" t="s">
        <v>9644</v>
      </c>
      <c r="K447" s="23">
        <v>20</v>
      </c>
      <c r="L447" s="23" t="s">
        <v>148</v>
      </c>
      <c r="M447" s="23" t="s">
        <v>107</v>
      </c>
      <c r="N447" s="23" t="s">
        <v>108</v>
      </c>
      <c r="O447" s="23" t="s">
        <v>109</v>
      </c>
      <c r="P447" s="24" t="s">
        <v>9645</v>
      </c>
      <c r="Q447" s="23" t="s">
        <v>9646</v>
      </c>
      <c r="R447" s="26" t="s">
        <v>9647</v>
      </c>
      <c r="S447" s="26">
        <v>9593679880</v>
      </c>
      <c r="T447" s="123" t="s">
        <v>9648</v>
      </c>
      <c r="U447" s="123" t="s">
        <v>9649</v>
      </c>
      <c r="V447" s="23" t="s">
        <v>725</v>
      </c>
      <c r="W447" s="23" t="s">
        <v>330</v>
      </c>
      <c r="X447" s="23" t="s">
        <v>9650</v>
      </c>
      <c r="Y447" s="23" t="s">
        <v>9651</v>
      </c>
      <c r="Z447" s="23" t="s">
        <v>333</v>
      </c>
      <c r="AA447" s="23">
        <v>2010</v>
      </c>
      <c r="AB447" s="28">
        <v>79.25</v>
      </c>
      <c r="AC447" s="28">
        <v>76.66</v>
      </c>
      <c r="AD447" s="23" t="s">
        <v>9652</v>
      </c>
      <c r="AE447" s="23">
        <v>900</v>
      </c>
      <c r="AF447" s="23" t="s">
        <v>356</v>
      </c>
      <c r="AG447" s="23" t="s">
        <v>334</v>
      </c>
      <c r="AH447" s="23" t="s">
        <v>9653</v>
      </c>
      <c r="AI447" s="23" t="s">
        <v>9552</v>
      </c>
      <c r="AJ447" s="23" t="s">
        <v>333</v>
      </c>
      <c r="AK447" s="23">
        <v>2012</v>
      </c>
      <c r="AL447" s="28">
        <v>69.2</v>
      </c>
      <c r="AM447" s="28">
        <v>66.42</v>
      </c>
      <c r="AN447" s="23" t="s">
        <v>9654</v>
      </c>
      <c r="AO447" s="23">
        <v>700</v>
      </c>
      <c r="AP447" s="23"/>
      <c r="AQ447" s="23"/>
      <c r="AR447" s="23"/>
      <c r="AS447" s="23"/>
      <c r="AT447" s="23"/>
      <c r="AU447" s="28"/>
      <c r="AV447" s="23" t="s">
        <v>124</v>
      </c>
      <c r="AW447" s="23"/>
      <c r="AX447" s="23">
        <v>12701</v>
      </c>
      <c r="AY447" s="23">
        <v>2013</v>
      </c>
      <c r="AZ447" s="23" t="s">
        <v>125</v>
      </c>
      <c r="BA447" s="23" t="s">
        <v>8889</v>
      </c>
      <c r="BB447" s="23">
        <v>2013</v>
      </c>
      <c r="BC447" s="23">
        <v>2017</v>
      </c>
      <c r="BD447" s="23" t="s">
        <v>120</v>
      </c>
      <c r="BE447" s="29">
        <v>10901613037</v>
      </c>
      <c r="BF447" s="30" t="s">
        <v>9655</v>
      </c>
      <c r="BG447" s="28">
        <v>8.07</v>
      </c>
      <c r="BH447" s="28">
        <v>7.93</v>
      </c>
      <c r="BI447" s="28">
        <v>8.07</v>
      </c>
      <c r="BJ447" s="28">
        <v>7.89</v>
      </c>
      <c r="BK447" s="28">
        <v>7.79</v>
      </c>
      <c r="BL447" s="17">
        <f t="shared" si="36"/>
        <v>7.95</v>
      </c>
      <c r="BM447" s="31" t="s">
        <v>976</v>
      </c>
      <c r="BN447" s="32"/>
      <c r="BO447" s="33" t="s">
        <v>195</v>
      </c>
      <c r="BP447" s="33" t="s">
        <v>196</v>
      </c>
      <c r="BQ447" s="34">
        <v>1</v>
      </c>
      <c r="BR447" s="23" t="s">
        <v>8498</v>
      </c>
      <c r="BS447" s="23" t="s">
        <v>127</v>
      </c>
      <c r="BT447" s="23"/>
      <c r="BU447" s="23"/>
      <c r="BV447" s="23"/>
      <c r="BW447" s="23"/>
      <c r="BX447" s="34"/>
      <c r="BY447" s="34"/>
      <c r="BZ447" s="23"/>
      <c r="CA447" s="23"/>
      <c r="CB447" s="23"/>
      <c r="CC447" s="23"/>
      <c r="CD447" s="23" t="s">
        <v>9656</v>
      </c>
      <c r="CE447" s="23" t="s">
        <v>167</v>
      </c>
      <c r="CF447" s="23" t="s">
        <v>7418</v>
      </c>
      <c r="CG447" s="23" t="s">
        <v>5439</v>
      </c>
      <c r="CH447" s="23" t="s">
        <v>9657</v>
      </c>
      <c r="CI447" s="23" t="s">
        <v>204</v>
      </c>
      <c r="CJ447" s="23"/>
      <c r="CK447" s="23"/>
      <c r="CL447" s="23"/>
      <c r="CM447" s="23"/>
      <c r="CN447" s="23"/>
      <c r="CO447" s="23"/>
      <c r="CP447" s="23"/>
      <c r="CQ447" s="23" t="s">
        <v>9658</v>
      </c>
      <c r="CR447" s="23" t="s">
        <v>9659</v>
      </c>
      <c r="CS447" s="23" t="s">
        <v>762</v>
      </c>
      <c r="CT447" s="23" t="s">
        <v>142</v>
      </c>
      <c r="CU447" s="23">
        <v>721632</v>
      </c>
      <c r="CV447" s="23" t="s">
        <v>9660</v>
      </c>
      <c r="CW447" s="23" t="s">
        <v>9659</v>
      </c>
      <c r="CX447" s="23" t="s">
        <v>762</v>
      </c>
      <c r="CY447" s="23" t="s">
        <v>142</v>
      </c>
      <c r="CZ447" s="23">
        <v>721632</v>
      </c>
    </row>
    <row r="448" spans="1:104" s="19" customFormat="1">
      <c r="A448" s="10">
        <v>447</v>
      </c>
      <c r="B448" s="23">
        <v>1310904064</v>
      </c>
      <c r="C448" s="23" t="s">
        <v>8889</v>
      </c>
      <c r="D448" s="24" t="s">
        <v>9661</v>
      </c>
      <c r="E448" s="24" t="s">
        <v>9662</v>
      </c>
      <c r="F448" s="24"/>
      <c r="G448" s="24" t="s">
        <v>9663</v>
      </c>
      <c r="H448" s="23" t="s">
        <v>9664</v>
      </c>
      <c r="I448" s="23" t="s">
        <v>181</v>
      </c>
      <c r="J448" s="25" t="s">
        <v>8047</v>
      </c>
      <c r="K448" s="23">
        <v>22</v>
      </c>
      <c r="L448" s="23"/>
      <c r="M448" s="23" t="s">
        <v>107</v>
      </c>
      <c r="N448" s="23" t="s">
        <v>108</v>
      </c>
      <c r="O448" s="23" t="s">
        <v>109</v>
      </c>
      <c r="P448" s="24" t="s">
        <v>9665</v>
      </c>
      <c r="Q448" s="23" t="s">
        <v>9666</v>
      </c>
      <c r="R448" s="26">
        <v>9614530997</v>
      </c>
      <c r="S448" s="26">
        <v>9614530997</v>
      </c>
      <c r="T448" s="123" t="s">
        <v>9667</v>
      </c>
      <c r="U448" s="123" t="s">
        <v>9668</v>
      </c>
      <c r="V448" s="23" t="s">
        <v>725</v>
      </c>
      <c r="W448" s="23" t="s">
        <v>330</v>
      </c>
      <c r="X448" s="23" t="s">
        <v>9669</v>
      </c>
      <c r="Y448" s="23" t="s">
        <v>9670</v>
      </c>
      <c r="Z448" s="23" t="s">
        <v>333</v>
      </c>
      <c r="AA448" s="23">
        <v>2010</v>
      </c>
      <c r="AB448" s="28">
        <v>84</v>
      </c>
      <c r="AC448" s="28">
        <v>84.33</v>
      </c>
      <c r="AD448" s="23" t="s">
        <v>9671</v>
      </c>
      <c r="AE448" s="23">
        <v>900</v>
      </c>
      <c r="AF448" s="23" t="s">
        <v>356</v>
      </c>
      <c r="AG448" s="23" t="s">
        <v>334</v>
      </c>
      <c r="AH448" s="23" t="s">
        <v>9672</v>
      </c>
      <c r="AI448" s="23" t="s">
        <v>9552</v>
      </c>
      <c r="AJ448" s="23" t="s">
        <v>333</v>
      </c>
      <c r="AK448" s="23">
        <v>2012</v>
      </c>
      <c r="AL448" s="28">
        <v>76.599999999999994</v>
      </c>
      <c r="AM448" s="28">
        <v>77.709999999999994</v>
      </c>
      <c r="AN448" s="23" t="s">
        <v>9673</v>
      </c>
      <c r="AO448" s="23">
        <v>700</v>
      </c>
      <c r="AP448" s="23"/>
      <c r="AQ448" s="23"/>
      <c r="AR448" s="23"/>
      <c r="AS448" s="23"/>
      <c r="AT448" s="23"/>
      <c r="AU448" s="28"/>
      <c r="AV448" s="23" t="s">
        <v>124</v>
      </c>
      <c r="AW448" s="23"/>
      <c r="AX448" s="23">
        <v>6081</v>
      </c>
      <c r="AY448" s="23">
        <v>2013</v>
      </c>
      <c r="AZ448" s="23" t="s">
        <v>125</v>
      </c>
      <c r="BA448" s="23" t="s">
        <v>8889</v>
      </c>
      <c r="BB448" s="23">
        <v>2013</v>
      </c>
      <c r="BC448" s="23">
        <v>2017</v>
      </c>
      <c r="BD448" s="23" t="s">
        <v>120</v>
      </c>
      <c r="BE448" s="29">
        <v>10901613038</v>
      </c>
      <c r="BF448" s="30" t="s">
        <v>9674</v>
      </c>
      <c r="BG448" s="28">
        <v>8.3000000000000007</v>
      </c>
      <c r="BH448" s="28">
        <v>8</v>
      </c>
      <c r="BI448" s="28">
        <v>8.74</v>
      </c>
      <c r="BJ448" s="28">
        <v>8.86</v>
      </c>
      <c r="BK448" s="28">
        <v>8.57</v>
      </c>
      <c r="BL448" s="17">
        <f t="shared" si="36"/>
        <v>8.4939999999999998</v>
      </c>
      <c r="BM448" s="31" t="s">
        <v>976</v>
      </c>
      <c r="BN448" s="32"/>
      <c r="BO448" s="33" t="s">
        <v>195</v>
      </c>
      <c r="BP448" s="33" t="s">
        <v>196</v>
      </c>
      <c r="BQ448" s="34">
        <v>1</v>
      </c>
      <c r="BR448" s="23" t="s">
        <v>9675</v>
      </c>
      <c r="BS448" s="23" t="s">
        <v>127</v>
      </c>
      <c r="BT448" s="23"/>
      <c r="BU448" s="23"/>
      <c r="BV448" s="23"/>
      <c r="BW448" s="23"/>
      <c r="BX448" s="34"/>
      <c r="BY448" s="34"/>
      <c r="BZ448" s="23"/>
      <c r="CA448" s="23"/>
      <c r="CB448" s="23"/>
      <c r="CC448" s="23"/>
      <c r="CD448" s="23" t="s">
        <v>9676</v>
      </c>
      <c r="CE448" s="23" t="s">
        <v>2570</v>
      </c>
      <c r="CF448" s="23" t="s">
        <v>1706</v>
      </c>
      <c r="CG448" s="23" t="s">
        <v>2570</v>
      </c>
      <c r="CH448" s="23" t="s">
        <v>9677</v>
      </c>
      <c r="CI448" s="23" t="s">
        <v>204</v>
      </c>
      <c r="CJ448" s="23"/>
      <c r="CK448" s="23"/>
      <c r="CL448" s="23"/>
      <c r="CM448" s="23"/>
      <c r="CN448" s="23"/>
      <c r="CO448" s="23"/>
      <c r="CP448" s="23"/>
      <c r="CQ448" s="23" t="s">
        <v>9678</v>
      </c>
      <c r="CR448" s="23" t="s">
        <v>9679</v>
      </c>
      <c r="CS448" s="23" t="s">
        <v>1137</v>
      </c>
      <c r="CT448" s="23" t="s">
        <v>142</v>
      </c>
      <c r="CU448" s="23">
        <v>721133</v>
      </c>
      <c r="CV448" s="23" t="s">
        <v>9678</v>
      </c>
      <c r="CW448" s="23" t="s">
        <v>9679</v>
      </c>
      <c r="CX448" s="23" t="s">
        <v>1137</v>
      </c>
      <c r="CY448" s="23" t="s">
        <v>142</v>
      </c>
      <c r="CZ448" s="23">
        <v>721133</v>
      </c>
    </row>
    <row r="449" spans="1:104" s="19" customFormat="1">
      <c r="A449" s="10">
        <v>448</v>
      </c>
      <c r="B449" s="23">
        <v>1310904051</v>
      </c>
      <c r="C449" s="23" t="s">
        <v>8889</v>
      </c>
      <c r="D449" s="24" t="s">
        <v>9680</v>
      </c>
      <c r="E449" s="24" t="s">
        <v>4405</v>
      </c>
      <c r="F449" s="24" t="s">
        <v>9681</v>
      </c>
      <c r="G449" s="24" t="s">
        <v>9682</v>
      </c>
      <c r="H449" s="23" t="s">
        <v>9683</v>
      </c>
      <c r="I449" s="23" t="s">
        <v>181</v>
      </c>
      <c r="J449" s="25" t="s">
        <v>2739</v>
      </c>
      <c r="K449" s="23">
        <v>21</v>
      </c>
      <c r="L449" s="23" t="s">
        <v>148</v>
      </c>
      <c r="M449" s="23" t="s">
        <v>107</v>
      </c>
      <c r="N449" s="23" t="s">
        <v>108</v>
      </c>
      <c r="O449" s="23" t="s">
        <v>109</v>
      </c>
      <c r="P449" s="24" t="s">
        <v>9684</v>
      </c>
      <c r="Q449" s="23" t="s">
        <v>9685</v>
      </c>
      <c r="R449" s="26">
        <v>8945908537</v>
      </c>
      <c r="S449" s="26">
        <v>8436687047</v>
      </c>
      <c r="T449" s="123" t="s">
        <v>9686</v>
      </c>
      <c r="U449" s="123" t="s">
        <v>9687</v>
      </c>
      <c r="V449" s="23" t="s">
        <v>725</v>
      </c>
      <c r="W449" s="23" t="s">
        <v>330</v>
      </c>
      <c r="X449" s="23" t="s">
        <v>9688</v>
      </c>
      <c r="Y449" s="23" t="s">
        <v>9689</v>
      </c>
      <c r="Z449" s="23" t="s">
        <v>333</v>
      </c>
      <c r="AA449" s="23">
        <v>2010</v>
      </c>
      <c r="AB449" s="28">
        <v>84.62</v>
      </c>
      <c r="AC449" s="28">
        <v>84.77</v>
      </c>
      <c r="AD449" s="23" t="s">
        <v>9690</v>
      </c>
      <c r="AE449" s="23">
        <v>900</v>
      </c>
      <c r="AF449" s="23" t="s">
        <v>356</v>
      </c>
      <c r="AG449" s="23" t="s">
        <v>334</v>
      </c>
      <c r="AH449" s="23" t="s">
        <v>9688</v>
      </c>
      <c r="AI449" s="23" t="s">
        <v>9552</v>
      </c>
      <c r="AJ449" s="23" t="s">
        <v>333</v>
      </c>
      <c r="AK449" s="23">
        <v>2012</v>
      </c>
      <c r="AL449" s="28">
        <v>84.2</v>
      </c>
      <c r="AM449" s="28">
        <v>84.86</v>
      </c>
      <c r="AN449" s="23" t="s">
        <v>9691</v>
      </c>
      <c r="AO449" s="23">
        <v>700</v>
      </c>
      <c r="AP449" s="23"/>
      <c r="AQ449" s="23"/>
      <c r="AR449" s="23"/>
      <c r="AS449" s="23"/>
      <c r="AT449" s="23"/>
      <c r="AU449" s="28"/>
      <c r="AV449" s="23" t="s">
        <v>124</v>
      </c>
      <c r="AW449" s="23"/>
      <c r="AX449" s="23">
        <v>3382</v>
      </c>
      <c r="AY449" s="23">
        <v>2013</v>
      </c>
      <c r="AZ449" s="23" t="s">
        <v>125</v>
      </c>
      <c r="BA449" s="23" t="s">
        <v>8889</v>
      </c>
      <c r="BB449" s="23">
        <v>2013</v>
      </c>
      <c r="BC449" s="23">
        <v>2017</v>
      </c>
      <c r="BD449" s="23" t="s">
        <v>120</v>
      </c>
      <c r="BE449" s="29">
        <v>10901613039</v>
      </c>
      <c r="BF449" s="30" t="s">
        <v>9692</v>
      </c>
      <c r="BG449" s="28">
        <v>9</v>
      </c>
      <c r="BH449" s="28">
        <v>8.2100000000000009</v>
      </c>
      <c r="BI449" s="28">
        <v>9.11</v>
      </c>
      <c r="BJ449" s="28">
        <v>8.75</v>
      </c>
      <c r="BK449" s="28">
        <v>8.64</v>
      </c>
      <c r="BL449" s="17">
        <f t="shared" ref="BL449:BL490" si="42">SUM(BG449:BK449)/5</f>
        <v>8.7420000000000009</v>
      </c>
      <c r="BM449" s="31" t="s">
        <v>976</v>
      </c>
      <c r="BN449" s="32"/>
      <c r="BO449" s="33" t="s">
        <v>195</v>
      </c>
      <c r="BP449" s="33" t="s">
        <v>196</v>
      </c>
      <c r="BQ449" s="34">
        <v>1</v>
      </c>
      <c r="BR449" s="23" t="s">
        <v>9424</v>
      </c>
      <c r="BS449" s="23" t="s">
        <v>127</v>
      </c>
      <c r="BT449" s="23"/>
      <c r="BU449" s="23"/>
      <c r="BV449" s="23"/>
      <c r="BW449" s="23"/>
      <c r="BX449" s="34"/>
      <c r="BY449" s="34"/>
      <c r="BZ449" s="23"/>
      <c r="CA449" s="23"/>
      <c r="CB449" s="37" t="s">
        <v>9693</v>
      </c>
      <c r="CC449" s="23"/>
      <c r="CD449" s="23" t="s">
        <v>9694</v>
      </c>
      <c r="CE449" s="23" t="s">
        <v>1635</v>
      </c>
      <c r="CF449" s="23" t="s">
        <v>8230</v>
      </c>
      <c r="CG449" s="23" t="s">
        <v>9695</v>
      </c>
      <c r="CH449" s="23" t="s">
        <v>9696</v>
      </c>
      <c r="CI449" s="23" t="s">
        <v>204</v>
      </c>
      <c r="CJ449" s="23"/>
      <c r="CK449" s="23"/>
      <c r="CL449" s="23"/>
      <c r="CM449" s="23"/>
      <c r="CN449" s="23"/>
      <c r="CO449" s="23"/>
      <c r="CP449" s="23"/>
      <c r="CQ449" s="23" t="s">
        <v>9697</v>
      </c>
      <c r="CR449" s="23" t="s">
        <v>9698</v>
      </c>
      <c r="CS449" s="23" t="s">
        <v>550</v>
      </c>
      <c r="CT449" s="23" t="s">
        <v>142</v>
      </c>
      <c r="CU449" s="23">
        <v>713322</v>
      </c>
      <c r="CV449" s="23" t="s">
        <v>9697</v>
      </c>
      <c r="CW449" s="23" t="s">
        <v>9698</v>
      </c>
      <c r="CX449" s="23" t="s">
        <v>550</v>
      </c>
      <c r="CY449" s="23" t="s">
        <v>142</v>
      </c>
      <c r="CZ449" s="23">
        <v>713322</v>
      </c>
    </row>
    <row r="450" spans="1:104" s="19" customFormat="1">
      <c r="A450" s="10">
        <v>449</v>
      </c>
      <c r="B450" s="23">
        <v>1310904040</v>
      </c>
      <c r="C450" s="23" t="s">
        <v>8889</v>
      </c>
      <c r="D450" s="24" t="s">
        <v>9699</v>
      </c>
      <c r="E450" s="24" t="s">
        <v>9700</v>
      </c>
      <c r="F450" s="24" t="s">
        <v>5071</v>
      </c>
      <c r="G450" s="24" t="s">
        <v>213</v>
      </c>
      <c r="H450" s="23" t="s">
        <v>9701</v>
      </c>
      <c r="I450" s="23" t="s">
        <v>181</v>
      </c>
      <c r="J450" s="25" t="s">
        <v>9702</v>
      </c>
      <c r="K450" s="23">
        <v>22</v>
      </c>
      <c r="L450" s="23" t="s">
        <v>323</v>
      </c>
      <c r="M450" s="23" t="s">
        <v>107</v>
      </c>
      <c r="N450" s="23" t="s">
        <v>966</v>
      </c>
      <c r="O450" s="23" t="s">
        <v>109</v>
      </c>
      <c r="P450" s="24" t="s">
        <v>7063</v>
      </c>
      <c r="Q450" s="23" t="s">
        <v>9703</v>
      </c>
      <c r="R450" s="26">
        <v>9475849519</v>
      </c>
      <c r="S450" s="26">
        <v>7407305876</v>
      </c>
      <c r="T450" s="123" t="s">
        <v>9704</v>
      </c>
      <c r="U450" s="123" t="s">
        <v>9705</v>
      </c>
      <c r="V450" s="23" t="s">
        <v>223</v>
      </c>
      <c r="W450" s="23" t="s">
        <v>224</v>
      </c>
      <c r="X450" s="23" t="s">
        <v>9706</v>
      </c>
      <c r="Y450" s="23" t="s">
        <v>9707</v>
      </c>
      <c r="Z450" s="23" t="s">
        <v>333</v>
      </c>
      <c r="AA450" s="23">
        <v>2009</v>
      </c>
      <c r="AB450" s="28">
        <v>76</v>
      </c>
      <c r="AC450" s="28">
        <v>69.89</v>
      </c>
      <c r="AD450" s="23" t="s">
        <v>9708</v>
      </c>
      <c r="AE450" s="23">
        <v>900</v>
      </c>
      <c r="AF450" s="23" t="s">
        <v>227</v>
      </c>
      <c r="AG450" s="23" t="s">
        <v>279</v>
      </c>
      <c r="AH450" s="23" t="s">
        <v>9706</v>
      </c>
      <c r="AI450" s="23" t="s">
        <v>1078</v>
      </c>
      <c r="AJ450" s="23" t="s">
        <v>333</v>
      </c>
      <c r="AK450" s="23">
        <v>2012</v>
      </c>
      <c r="AL450" s="28">
        <v>67.8</v>
      </c>
      <c r="AM450" s="28">
        <v>68.290000000000006</v>
      </c>
      <c r="AN450" s="23" t="s">
        <v>9709</v>
      </c>
      <c r="AO450" s="23">
        <v>700</v>
      </c>
      <c r="AP450" s="23"/>
      <c r="AQ450" s="23"/>
      <c r="AR450" s="23"/>
      <c r="AS450" s="23"/>
      <c r="AT450" s="23"/>
      <c r="AU450" s="28"/>
      <c r="AV450" s="23" t="s">
        <v>124</v>
      </c>
      <c r="AW450" s="23"/>
      <c r="AX450" s="23">
        <v>13145</v>
      </c>
      <c r="AY450" s="23">
        <v>2013</v>
      </c>
      <c r="AZ450" s="23" t="s">
        <v>125</v>
      </c>
      <c r="BA450" s="23" t="s">
        <v>8889</v>
      </c>
      <c r="BB450" s="23">
        <v>2013</v>
      </c>
      <c r="BC450" s="23">
        <v>2017</v>
      </c>
      <c r="BD450" s="23" t="s">
        <v>120</v>
      </c>
      <c r="BE450" s="29">
        <v>10901613041</v>
      </c>
      <c r="BF450" s="30" t="s">
        <v>9710</v>
      </c>
      <c r="BG450" s="28">
        <v>8.74</v>
      </c>
      <c r="BH450" s="28">
        <v>8.31</v>
      </c>
      <c r="BI450" s="28">
        <v>8.52</v>
      </c>
      <c r="BJ450" s="28">
        <v>8.39</v>
      </c>
      <c r="BK450" s="28">
        <v>8.7100000000000009</v>
      </c>
      <c r="BL450" s="17">
        <f t="shared" si="42"/>
        <v>8.5340000000000007</v>
      </c>
      <c r="BM450" s="31" t="s">
        <v>976</v>
      </c>
      <c r="BN450" s="32"/>
      <c r="BO450" s="33" t="s">
        <v>195</v>
      </c>
      <c r="BP450" s="33" t="s">
        <v>9711</v>
      </c>
      <c r="BQ450" s="34">
        <v>2</v>
      </c>
      <c r="BR450" s="23" t="s">
        <v>9712</v>
      </c>
      <c r="BS450" s="23" t="s">
        <v>9713</v>
      </c>
      <c r="BT450" s="23"/>
      <c r="BU450" s="23"/>
      <c r="BV450" s="23"/>
      <c r="BW450" s="23" t="s">
        <v>9714</v>
      </c>
      <c r="BX450" s="34"/>
      <c r="BY450" s="34"/>
      <c r="BZ450" s="23"/>
      <c r="CA450" s="23"/>
      <c r="CB450" s="23" t="s">
        <v>9715</v>
      </c>
      <c r="CC450" s="23" t="s">
        <v>9716</v>
      </c>
      <c r="CD450" s="23" t="s">
        <v>9717</v>
      </c>
      <c r="CE450" s="23" t="s">
        <v>167</v>
      </c>
      <c r="CF450" s="23" t="s">
        <v>957</v>
      </c>
      <c r="CG450" s="23" t="s">
        <v>9718</v>
      </c>
      <c r="CH450" s="23" t="s">
        <v>9719</v>
      </c>
      <c r="CI450" s="23" t="s">
        <v>204</v>
      </c>
      <c r="CJ450" s="23"/>
      <c r="CK450" s="23"/>
      <c r="CL450" s="23"/>
      <c r="CM450" s="23"/>
      <c r="CN450" s="23"/>
      <c r="CO450" s="23"/>
      <c r="CP450" s="23"/>
      <c r="CQ450" s="23" t="s">
        <v>9720</v>
      </c>
      <c r="CR450" s="23" t="s">
        <v>9721</v>
      </c>
      <c r="CS450" s="23" t="s">
        <v>1588</v>
      </c>
      <c r="CT450" s="23" t="s">
        <v>142</v>
      </c>
      <c r="CU450" s="23">
        <v>731204</v>
      </c>
      <c r="CV450" s="23" t="s">
        <v>9720</v>
      </c>
      <c r="CW450" s="23" t="s">
        <v>9721</v>
      </c>
      <c r="CX450" s="23" t="s">
        <v>1588</v>
      </c>
      <c r="CY450" s="23" t="s">
        <v>142</v>
      </c>
      <c r="CZ450" s="23">
        <v>731204</v>
      </c>
    </row>
    <row r="451" spans="1:104" s="19" customFormat="1">
      <c r="A451" s="10">
        <v>450</v>
      </c>
      <c r="B451" s="23">
        <v>1310904029</v>
      </c>
      <c r="C451" s="23" t="s">
        <v>8889</v>
      </c>
      <c r="D451" s="24" t="s">
        <v>697</v>
      </c>
      <c r="E451" s="24" t="s">
        <v>675</v>
      </c>
      <c r="F451" s="24"/>
      <c r="G451" s="24" t="s">
        <v>179</v>
      </c>
      <c r="H451" s="23" t="s">
        <v>9722</v>
      </c>
      <c r="I451" s="23" t="s">
        <v>181</v>
      </c>
      <c r="J451" s="25" t="s">
        <v>4472</v>
      </c>
      <c r="K451" s="23">
        <v>20</v>
      </c>
      <c r="L451" s="23" t="s">
        <v>323</v>
      </c>
      <c r="M451" s="23" t="s">
        <v>149</v>
      </c>
      <c r="N451" s="23" t="s">
        <v>966</v>
      </c>
      <c r="O451" s="23" t="s">
        <v>109</v>
      </c>
      <c r="P451" s="24" t="s">
        <v>9723</v>
      </c>
      <c r="Q451" s="23" t="s">
        <v>9724</v>
      </c>
      <c r="R451" s="250">
        <v>8348635482</v>
      </c>
      <c r="S451" s="23" t="s">
        <v>9725</v>
      </c>
      <c r="T451" s="24" t="s">
        <v>9726</v>
      </c>
      <c r="U451" s="24" t="s">
        <v>9727</v>
      </c>
      <c r="V451" s="37" t="s">
        <v>1421</v>
      </c>
      <c r="W451" s="23" t="s">
        <v>192</v>
      </c>
      <c r="X451" s="23" t="s">
        <v>9728</v>
      </c>
      <c r="Y451" s="23" t="s">
        <v>9729</v>
      </c>
      <c r="Z451" s="23" t="s">
        <v>120</v>
      </c>
      <c r="AA451" s="23">
        <v>2010</v>
      </c>
      <c r="AB451" s="117">
        <v>77.900000000000006</v>
      </c>
      <c r="AC451" s="117">
        <v>77.900000000000006</v>
      </c>
      <c r="AD451" s="23" t="s">
        <v>9730</v>
      </c>
      <c r="AE451" s="23">
        <v>500</v>
      </c>
      <c r="AF451" s="249" t="s">
        <v>878</v>
      </c>
      <c r="AG451" s="23" t="s">
        <v>192</v>
      </c>
      <c r="AH451" s="23" t="s">
        <v>9731</v>
      </c>
      <c r="AI451" s="23" t="s">
        <v>9732</v>
      </c>
      <c r="AJ451" s="23" t="s">
        <v>120</v>
      </c>
      <c r="AK451" s="23">
        <v>2012</v>
      </c>
      <c r="AL451" s="117">
        <v>65</v>
      </c>
      <c r="AM451" s="117">
        <v>65</v>
      </c>
      <c r="AN451" s="23" t="s">
        <v>9733</v>
      </c>
      <c r="AO451" s="23">
        <v>500</v>
      </c>
      <c r="AP451" s="23"/>
      <c r="AQ451" s="23"/>
      <c r="AR451" s="23"/>
      <c r="AS451" s="23"/>
      <c r="AT451" s="23"/>
      <c r="AU451" s="23"/>
      <c r="AV451" s="23" t="s">
        <v>124</v>
      </c>
      <c r="AW451" s="23"/>
      <c r="AX451" s="23">
        <v>13621</v>
      </c>
      <c r="AY451" s="23">
        <v>2013</v>
      </c>
      <c r="AZ451" s="23" t="s">
        <v>125</v>
      </c>
      <c r="BA451" s="23" t="s">
        <v>8889</v>
      </c>
      <c r="BB451" s="23">
        <v>2013</v>
      </c>
      <c r="BC451" s="23">
        <v>2017</v>
      </c>
      <c r="BD451" s="23" t="s">
        <v>120</v>
      </c>
      <c r="BE451" s="29">
        <v>10901613042</v>
      </c>
      <c r="BF451" s="30">
        <v>131090110531</v>
      </c>
      <c r="BG451" s="23">
        <v>7.48</v>
      </c>
      <c r="BH451" s="23">
        <v>6.76</v>
      </c>
      <c r="BI451" s="23">
        <v>6.74</v>
      </c>
      <c r="BJ451" s="23">
        <v>5.64</v>
      </c>
      <c r="BK451" s="23">
        <v>6.86</v>
      </c>
      <c r="BL451" s="17">
        <f t="shared" si="42"/>
        <v>6.6960000000000006</v>
      </c>
      <c r="BM451" s="31" t="s">
        <v>195</v>
      </c>
      <c r="BN451" s="32">
        <v>3</v>
      </c>
      <c r="BO451" s="33" t="s">
        <v>195</v>
      </c>
      <c r="BP451" s="33" t="s">
        <v>196</v>
      </c>
      <c r="BQ451" s="34">
        <v>1</v>
      </c>
      <c r="BR451" s="23" t="s">
        <v>9734</v>
      </c>
      <c r="BS451" s="23" t="s">
        <v>127</v>
      </c>
      <c r="BT451" s="23"/>
      <c r="BU451" s="23"/>
      <c r="BV451" s="23"/>
      <c r="BW451" s="23"/>
      <c r="BX451" s="23"/>
      <c r="BY451" s="23"/>
      <c r="BZ451" s="23"/>
      <c r="CA451" s="23"/>
      <c r="CB451" s="23"/>
      <c r="CC451" s="23"/>
      <c r="CD451" s="23" t="s">
        <v>9735</v>
      </c>
      <c r="CE451" s="23" t="s">
        <v>711</v>
      </c>
      <c r="CF451" s="23"/>
      <c r="CG451" s="23"/>
      <c r="CH451" s="23" t="s">
        <v>9736</v>
      </c>
      <c r="CI451" s="23" t="s">
        <v>204</v>
      </c>
      <c r="CJ451" s="23"/>
      <c r="CK451" s="23"/>
      <c r="CL451" s="23"/>
      <c r="CM451" s="23"/>
      <c r="CN451" s="23"/>
      <c r="CO451" s="23"/>
      <c r="CP451" s="23"/>
      <c r="CQ451" s="23" t="s">
        <v>9737</v>
      </c>
      <c r="CR451" s="23" t="s">
        <v>9738</v>
      </c>
      <c r="CS451" s="23" t="s">
        <v>7745</v>
      </c>
      <c r="CT451" s="23" t="s">
        <v>175</v>
      </c>
      <c r="CU451" s="23">
        <v>848204</v>
      </c>
      <c r="CV451" s="23" t="s">
        <v>9739</v>
      </c>
      <c r="CW451" s="23" t="s">
        <v>9740</v>
      </c>
      <c r="CX451" s="23" t="s">
        <v>572</v>
      </c>
      <c r="CY451" s="23" t="s">
        <v>142</v>
      </c>
      <c r="CZ451" s="23">
        <v>700152</v>
      </c>
    </row>
    <row r="452" spans="1:104" s="19" customFormat="1">
      <c r="A452" s="10">
        <v>451</v>
      </c>
      <c r="B452" s="23">
        <v>1310904142</v>
      </c>
      <c r="C452" s="23" t="s">
        <v>8889</v>
      </c>
      <c r="D452" s="24" t="s">
        <v>9741</v>
      </c>
      <c r="E452" s="24" t="s">
        <v>717</v>
      </c>
      <c r="F452" s="24" t="s">
        <v>9742</v>
      </c>
      <c r="G452" s="24" t="s">
        <v>2650</v>
      </c>
      <c r="H452" s="23" t="s">
        <v>9743</v>
      </c>
      <c r="I452" s="23" t="s">
        <v>181</v>
      </c>
      <c r="J452" s="25" t="s">
        <v>9744</v>
      </c>
      <c r="K452" s="23">
        <v>21</v>
      </c>
      <c r="L452" s="23" t="s">
        <v>323</v>
      </c>
      <c r="M452" s="23" t="s">
        <v>149</v>
      </c>
      <c r="N452" s="23" t="s">
        <v>2652</v>
      </c>
      <c r="O452" s="23" t="s">
        <v>109</v>
      </c>
      <c r="P452" s="24" t="s">
        <v>1788</v>
      </c>
      <c r="Q452" s="23" t="s">
        <v>9745</v>
      </c>
      <c r="R452" s="26">
        <v>9681026294</v>
      </c>
      <c r="S452" s="26">
        <v>9339669351</v>
      </c>
      <c r="T452" s="123" t="s">
        <v>9746</v>
      </c>
      <c r="U452" s="123" t="s">
        <v>9747</v>
      </c>
      <c r="V452" s="23" t="s">
        <v>1598</v>
      </c>
      <c r="W452" s="23" t="s">
        <v>3386</v>
      </c>
      <c r="X452" s="23" t="s">
        <v>5685</v>
      </c>
      <c r="Y452" s="23" t="s">
        <v>9748</v>
      </c>
      <c r="Z452" s="23" t="s">
        <v>120</v>
      </c>
      <c r="AA452" s="23">
        <v>2011</v>
      </c>
      <c r="AB452" s="28">
        <v>86.2</v>
      </c>
      <c r="AC452" s="28">
        <v>83.6</v>
      </c>
      <c r="AD452" s="23" t="s">
        <v>9749</v>
      </c>
      <c r="AE452" s="23">
        <v>700</v>
      </c>
      <c r="AF452" s="23" t="s">
        <v>920</v>
      </c>
      <c r="AG452" s="23" t="s">
        <v>3386</v>
      </c>
      <c r="AH452" s="23" t="s">
        <v>5685</v>
      </c>
      <c r="AI452" s="23" t="s">
        <v>1627</v>
      </c>
      <c r="AJ452" s="23" t="s">
        <v>120</v>
      </c>
      <c r="AK452" s="23">
        <v>2013</v>
      </c>
      <c r="AL452" s="28">
        <v>87.25</v>
      </c>
      <c r="AM452" s="28">
        <v>80.5</v>
      </c>
      <c r="AN452" s="23" t="s">
        <v>9750</v>
      </c>
      <c r="AO452" s="23">
        <v>600</v>
      </c>
      <c r="AP452" s="23"/>
      <c r="AQ452" s="23"/>
      <c r="AR452" s="23"/>
      <c r="AS452" s="23"/>
      <c r="AT452" s="23"/>
      <c r="AU452" s="28"/>
      <c r="AV452" s="23" t="s">
        <v>124</v>
      </c>
      <c r="AW452" s="23"/>
      <c r="AX452" s="23">
        <v>31465</v>
      </c>
      <c r="AY452" s="23">
        <v>2013</v>
      </c>
      <c r="AZ452" s="23" t="s">
        <v>125</v>
      </c>
      <c r="BA452" s="23" t="s">
        <v>8889</v>
      </c>
      <c r="BB452" s="23">
        <v>2013</v>
      </c>
      <c r="BC452" s="23">
        <v>2017</v>
      </c>
      <c r="BD452" s="23" t="s">
        <v>120</v>
      </c>
      <c r="BE452" s="29">
        <v>10901613043</v>
      </c>
      <c r="BF452" s="30">
        <v>131090110532</v>
      </c>
      <c r="BG452" s="28">
        <v>7.04</v>
      </c>
      <c r="BH452" s="28">
        <v>7.1</v>
      </c>
      <c r="BI452" s="28">
        <v>7.37</v>
      </c>
      <c r="BJ452" s="28">
        <v>7.36</v>
      </c>
      <c r="BK452" s="28">
        <v>7.43</v>
      </c>
      <c r="BL452" s="17">
        <f t="shared" si="42"/>
        <v>7.26</v>
      </c>
      <c r="BM452" s="31" t="s">
        <v>976</v>
      </c>
      <c r="BN452" s="32"/>
      <c r="BO452" s="33" t="s">
        <v>976</v>
      </c>
      <c r="BP452" s="33"/>
      <c r="BQ452" s="34"/>
      <c r="BR452" s="23" t="s">
        <v>9751</v>
      </c>
      <c r="BS452" s="23" t="s">
        <v>9752</v>
      </c>
      <c r="BT452" s="23"/>
      <c r="BU452" s="23"/>
      <c r="BV452" s="23"/>
      <c r="BW452" s="23"/>
      <c r="BX452" s="34"/>
      <c r="BY452" s="34"/>
      <c r="BZ452" s="23" t="s">
        <v>9753</v>
      </c>
      <c r="CA452" s="23"/>
      <c r="CB452" s="23"/>
      <c r="CC452" s="23"/>
      <c r="CD452" s="23" t="s">
        <v>9754</v>
      </c>
      <c r="CE452" s="23" t="s">
        <v>288</v>
      </c>
      <c r="CF452" s="23" t="s">
        <v>1706</v>
      </c>
      <c r="CG452" s="23"/>
      <c r="CH452" s="23" t="s">
        <v>9755</v>
      </c>
      <c r="CI452" s="23" t="s">
        <v>171</v>
      </c>
      <c r="CJ452" s="23"/>
      <c r="CK452" s="23"/>
      <c r="CL452" s="23"/>
      <c r="CM452" s="23"/>
      <c r="CN452" s="23"/>
      <c r="CO452" s="23"/>
      <c r="CP452" s="23"/>
      <c r="CQ452" s="23" t="s">
        <v>9756</v>
      </c>
      <c r="CR452" s="23" t="s">
        <v>140</v>
      </c>
      <c r="CS452" s="23" t="s">
        <v>140</v>
      </c>
      <c r="CT452" s="23" t="s">
        <v>142</v>
      </c>
      <c r="CU452" s="23">
        <v>700039</v>
      </c>
      <c r="CV452" s="23" t="s">
        <v>9756</v>
      </c>
      <c r="CW452" s="23" t="s">
        <v>140</v>
      </c>
      <c r="CX452" s="23" t="s">
        <v>140</v>
      </c>
      <c r="CY452" s="23" t="s">
        <v>142</v>
      </c>
      <c r="CZ452" s="23">
        <v>700039</v>
      </c>
    </row>
    <row r="453" spans="1:104" s="19" customFormat="1">
      <c r="A453" s="10">
        <v>452</v>
      </c>
      <c r="B453" s="23">
        <v>1310904083</v>
      </c>
      <c r="C453" s="23" t="s">
        <v>8889</v>
      </c>
      <c r="D453" s="24" t="s">
        <v>9757</v>
      </c>
      <c r="E453" s="24" t="s">
        <v>9758</v>
      </c>
      <c r="F453" s="24" t="s">
        <v>7544</v>
      </c>
      <c r="G453" s="24" t="s">
        <v>2403</v>
      </c>
      <c r="H453" s="23" t="s">
        <v>9759</v>
      </c>
      <c r="I453" s="23" t="s">
        <v>181</v>
      </c>
      <c r="J453" s="127">
        <v>34441</v>
      </c>
      <c r="K453" s="23">
        <v>20</v>
      </c>
      <c r="L453" s="23"/>
      <c r="M453" s="23" t="s">
        <v>149</v>
      </c>
      <c r="N453" s="23" t="s">
        <v>578</v>
      </c>
      <c r="O453" s="23" t="s">
        <v>109</v>
      </c>
      <c r="P453" s="24" t="s">
        <v>9760</v>
      </c>
      <c r="Q453" s="23"/>
      <c r="R453" s="23" t="s">
        <v>9761</v>
      </c>
      <c r="S453" s="23" t="s">
        <v>9762</v>
      </c>
      <c r="T453" s="24" t="s">
        <v>9763</v>
      </c>
      <c r="U453" s="24"/>
      <c r="V453" s="23" t="s">
        <v>9764</v>
      </c>
      <c r="W453" s="23" t="s">
        <v>330</v>
      </c>
      <c r="X453" s="23" t="s">
        <v>9765</v>
      </c>
      <c r="Y453" s="23" t="s">
        <v>9766</v>
      </c>
      <c r="Z453" s="23" t="s">
        <v>333</v>
      </c>
      <c r="AA453" s="23">
        <v>2010</v>
      </c>
      <c r="AB453" s="28">
        <v>88.8</v>
      </c>
      <c r="AC453" s="23">
        <v>79.86</v>
      </c>
      <c r="AD453" s="23" t="s">
        <v>9767</v>
      </c>
      <c r="AE453" s="23">
        <v>800</v>
      </c>
      <c r="AF453" s="23" t="s">
        <v>227</v>
      </c>
      <c r="AG453" s="23" t="s">
        <v>334</v>
      </c>
      <c r="AH453" s="23" t="s">
        <v>7206</v>
      </c>
      <c r="AI453" s="23" t="s">
        <v>6371</v>
      </c>
      <c r="AJ453" s="23" t="s">
        <v>333</v>
      </c>
      <c r="AK453" s="23">
        <v>2012</v>
      </c>
      <c r="AL453" s="28">
        <v>69.2</v>
      </c>
      <c r="AM453" s="23">
        <v>67.33</v>
      </c>
      <c r="AN453" s="23" t="s">
        <v>9768</v>
      </c>
      <c r="AO453" s="23">
        <v>600</v>
      </c>
      <c r="AP453" s="23"/>
      <c r="AQ453" s="23"/>
      <c r="AR453" s="23"/>
      <c r="AS453" s="23"/>
      <c r="AT453" s="23"/>
      <c r="AU453" s="23"/>
      <c r="AV453" s="23" t="s">
        <v>124</v>
      </c>
      <c r="AW453" s="23">
        <v>12380</v>
      </c>
      <c r="AX453" s="23"/>
      <c r="AY453" s="23">
        <v>2013</v>
      </c>
      <c r="AZ453" s="23" t="s">
        <v>125</v>
      </c>
      <c r="BA453" s="23" t="s">
        <v>8889</v>
      </c>
      <c r="BB453" s="23">
        <v>2013</v>
      </c>
      <c r="BC453" s="23">
        <v>2017</v>
      </c>
      <c r="BD453" s="23" t="s">
        <v>120</v>
      </c>
      <c r="BE453" s="23">
        <v>10901613044</v>
      </c>
      <c r="BF453" s="23" t="s">
        <v>9769</v>
      </c>
      <c r="BG453" s="251"/>
      <c r="BH453" s="251"/>
      <c r="BI453" s="251"/>
      <c r="BJ453" s="251"/>
      <c r="BK453" s="251"/>
      <c r="BL453" s="251"/>
      <c r="BM453" s="119" t="s">
        <v>195</v>
      </c>
      <c r="BN453" s="119">
        <v>10</v>
      </c>
      <c r="BO453" s="23" t="s">
        <v>195</v>
      </c>
      <c r="BP453" s="23" t="s">
        <v>196</v>
      </c>
      <c r="BQ453" s="23">
        <v>1</v>
      </c>
      <c r="BR453" s="23" t="s">
        <v>9770</v>
      </c>
      <c r="BS453" s="23" t="s">
        <v>127</v>
      </c>
      <c r="BT453" s="23"/>
      <c r="BU453" s="23"/>
      <c r="BV453" s="23"/>
      <c r="BW453" s="23"/>
      <c r="BX453" s="23"/>
      <c r="BY453" s="23"/>
      <c r="BZ453" s="23"/>
      <c r="CA453" s="23"/>
      <c r="CB453" s="23"/>
      <c r="CC453" s="23"/>
      <c r="CD453" s="23" t="s">
        <v>9771</v>
      </c>
      <c r="CE453" s="23" t="s">
        <v>288</v>
      </c>
      <c r="CF453" s="23"/>
      <c r="CG453" s="23"/>
      <c r="CH453" s="23" t="s">
        <v>9772</v>
      </c>
      <c r="CI453" s="23" t="s">
        <v>204</v>
      </c>
      <c r="CJ453" s="23"/>
      <c r="CK453" s="23"/>
      <c r="CL453" s="23"/>
      <c r="CM453" s="23"/>
      <c r="CN453" s="23"/>
      <c r="CO453" s="23"/>
      <c r="CP453" s="23"/>
      <c r="CQ453" s="23" t="s">
        <v>9773</v>
      </c>
      <c r="CR453" s="23" t="s">
        <v>9774</v>
      </c>
      <c r="CS453" s="23" t="s">
        <v>862</v>
      </c>
      <c r="CT453" s="23" t="s">
        <v>734</v>
      </c>
      <c r="CU453" s="23">
        <v>711401</v>
      </c>
      <c r="CV453" s="23" t="s">
        <v>9775</v>
      </c>
      <c r="CW453" s="23" t="s">
        <v>9776</v>
      </c>
      <c r="CX453" s="23" t="s">
        <v>2946</v>
      </c>
      <c r="CY453" s="23" t="s">
        <v>734</v>
      </c>
      <c r="CZ453" s="23">
        <v>700066</v>
      </c>
    </row>
    <row r="454" spans="1:104" s="19" customFormat="1">
      <c r="A454" s="10">
        <v>453</v>
      </c>
      <c r="B454" s="23">
        <v>1310904100</v>
      </c>
      <c r="C454" s="23" t="s">
        <v>8889</v>
      </c>
      <c r="D454" s="24" t="s">
        <v>9777</v>
      </c>
      <c r="E454" s="24" t="s">
        <v>717</v>
      </c>
      <c r="F454" s="24" t="s">
        <v>9778</v>
      </c>
      <c r="G454" s="24" t="s">
        <v>7121</v>
      </c>
      <c r="H454" s="23" t="s">
        <v>9779</v>
      </c>
      <c r="I454" s="23" t="s">
        <v>181</v>
      </c>
      <c r="J454" s="25" t="s">
        <v>5880</v>
      </c>
      <c r="K454" s="23">
        <v>22</v>
      </c>
      <c r="L454" s="23" t="s">
        <v>323</v>
      </c>
      <c r="M454" s="23" t="s">
        <v>149</v>
      </c>
      <c r="N454" s="23" t="s">
        <v>578</v>
      </c>
      <c r="O454" s="23" t="s">
        <v>109</v>
      </c>
      <c r="P454" s="24" t="s">
        <v>9780</v>
      </c>
      <c r="Q454" s="23" t="s">
        <v>9781</v>
      </c>
      <c r="R454" s="26" t="s">
        <v>9782</v>
      </c>
      <c r="S454" s="26" t="s">
        <v>9783</v>
      </c>
      <c r="T454" s="123" t="s">
        <v>9784</v>
      </c>
      <c r="U454" s="123" t="s">
        <v>9785</v>
      </c>
      <c r="V454" s="23" t="s">
        <v>187</v>
      </c>
      <c r="W454" s="23" t="s">
        <v>192</v>
      </c>
      <c r="X454" s="23" t="s">
        <v>9786</v>
      </c>
      <c r="Y454" s="23" t="s">
        <v>9787</v>
      </c>
      <c r="Z454" s="23" t="s">
        <v>120</v>
      </c>
      <c r="AA454" s="23">
        <v>2010</v>
      </c>
      <c r="AB454" s="28">
        <v>93.1</v>
      </c>
      <c r="AC454" s="28">
        <v>93.1</v>
      </c>
      <c r="AD454" s="23" t="s">
        <v>9788</v>
      </c>
      <c r="AE454" s="23">
        <v>500</v>
      </c>
      <c r="AF454" s="23" t="s">
        <v>707</v>
      </c>
      <c r="AG454" s="23" t="s">
        <v>192</v>
      </c>
      <c r="AH454" s="23" t="s">
        <v>9786</v>
      </c>
      <c r="AI454" s="23" t="s">
        <v>9789</v>
      </c>
      <c r="AJ454" s="23" t="s">
        <v>120</v>
      </c>
      <c r="AK454" s="23">
        <v>2012</v>
      </c>
      <c r="AL454" s="28">
        <v>89</v>
      </c>
      <c r="AM454" s="28">
        <v>86.66</v>
      </c>
      <c r="AN454" s="23" t="s">
        <v>9790</v>
      </c>
      <c r="AO454" s="23">
        <v>600</v>
      </c>
      <c r="AP454" s="23"/>
      <c r="AQ454" s="23"/>
      <c r="AR454" s="23"/>
      <c r="AS454" s="23"/>
      <c r="AT454" s="23"/>
      <c r="AU454" s="28"/>
      <c r="AV454" s="23" t="s">
        <v>124</v>
      </c>
      <c r="AW454" s="23"/>
      <c r="AX454" s="23">
        <v>13376</v>
      </c>
      <c r="AY454" s="23">
        <v>2013</v>
      </c>
      <c r="AZ454" s="23" t="s">
        <v>125</v>
      </c>
      <c r="BA454" s="23" t="s">
        <v>8889</v>
      </c>
      <c r="BB454" s="23">
        <v>2013</v>
      </c>
      <c r="BC454" s="23">
        <v>2017</v>
      </c>
      <c r="BD454" s="23" t="s">
        <v>120</v>
      </c>
      <c r="BE454" s="29">
        <v>10901613045</v>
      </c>
      <c r="BF454" s="30">
        <v>131090110534</v>
      </c>
      <c r="BG454" s="28">
        <v>8.15</v>
      </c>
      <c r="BH454" s="28">
        <v>7.72</v>
      </c>
      <c r="BI454" s="28">
        <v>8.11</v>
      </c>
      <c r="BJ454" s="28">
        <v>7.61</v>
      </c>
      <c r="BK454" s="28">
        <v>8.07</v>
      </c>
      <c r="BL454" s="17">
        <f t="shared" si="42"/>
        <v>7.9319999999999995</v>
      </c>
      <c r="BM454" s="31" t="s">
        <v>976</v>
      </c>
      <c r="BN454" s="32"/>
      <c r="BO454" s="33" t="s">
        <v>195</v>
      </c>
      <c r="BP454" s="33" t="s">
        <v>196</v>
      </c>
      <c r="BQ454" s="34">
        <v>1</v>
      </c>
      <c r="BR454" s="23" t="s">
        <v>9791</v>
      </c>
      <c r="BS454" s="23" t="s">
        <v>4458</v>
      </c>
      <c r="BT454" s="23"/>
      <c r="BU454" s="23"/>
      <c r="BV454" s="23"/>
      <c r="BW454" s="23" t="s">
        <v>9792</v>
      </c>
      <c r="BX454" s="34"/>
      <c r="BY454" s="34"/>
      <c r="BZ454" s="23" t="s">
        <v>9793</v>
      </c>
      <c r="CA454" s="23" t="s">
        <v>9794</v>
      </c>
      <c r="CB454" s="23" t="s">
        <v>9795</v>
      </c>
      <c r="CC454" s="23" t="s">
        <v>9796</v>
      </c>
      <c r="CD454" s="23" t="s">
        <v>9797</v>
      </c>
      <c r="CE454" s="23" t="s">
        <v>711</v>
      </c>
      <c r="CF454" s="23"/>
      <c r="CG454" s="23"/>
      <c r="CH454" s="23" t="s">
        <v>9798</v>
      </c>
      <c r="CI454" s="23" t="s">
        <v>204</v>
      </c>
      <c r="CJ454" s="23"/>
      <c r="CK454" s="23"/>
      <c r="CL454" s="23"/>
      <c r="CM454" s="23"/>
      <c r="CN454" s="23"/>
      <c r="CO454" s="23"/>
      <c r="CP454" s="23"/>
      <c r="CQ454" s="23" t="s">
        <v>9799</v>
      </c>
      <c r="CR454" s="23" t="s">
        <v>9800</v>
      </c>
      <c r="CS454" s="23" t="s">
        <v>3377</v>
      </c>
      <c r="CT454" s="23" t="s">
        <v>207</v>
      </c>
      <c r="CU454" s="23">
        <v>825324</v>
      </c>
      <c r="CV454" s="23" t="s">
        <v>9608</v>
      </c>
      <c r="CW454" s="23" t="s">
        <v>9609</v>
      </c>
      <c r="CX454" s="23" t="s">
        <v>572</v>
      </c>
      <c r="CY454" s="23" t="s">
        <v>142</v>
      </c>
      <c r="CZ454" s="23">
        <v>700152</v>
      </c>
    </row>
    <row r="455" spans="1:104" s="19" customFormat="1">
      <c r="A455" s="10">
        <v>454</v>
      </c>
      <c r="B455" s="23">
        <v>1310904144</v>
      </c>
      <c r="C455" s="23" t="s">
        <v>8889</v>
      </c>
      <c r="D455" s="24" t="s">
        <v>9801</v>
      </c>
      <c r="E455" s="24" t="s">
        <v>9802</v>
      </c>
      <c r="F455" s="24" t="s">
        <v>9803</v>
      </c>
      <c r="G455" s="24" t="s">
        <v>9804</v>
      </c>
      <c r="H455" s="23" t="s">
        <v>9805</v>
      </c>
      <c r="I455" s="23" t="s">
        <v>181</v>
      </c>
      <c r="J455" s="127">
        <v>34753</v>
      </c>
      <c r="K455" s="23">
        <v>20</v>
      </c>
      <c r="L455" s="23"/>
      <c r="M455" s="23" t="s">
        <v>7427</v>
      </c>
      <c r="N455" s="23" t="s">
        <v>578</v>
      </c>
      <c r="O455" s="23" t="s">
        <v>109</v>
      </c>
      <c r="P455" s="24" t="s">
        <v>7063</v>
      </c>
      <c r="Q455" s="23"/>
      <c r="R455" s="23" t="s">
        <v>9806</v>
      </c>
      <c r="S455" s="23"/>
      <c r="T455" s="123" t="s">
        <v>9807</v>
      </c>
      <c r="U455" s="24"/>
      <c r="V455" s="23" t="s">
        <v>9808</v>
      </c>
      <c r="W455" s="23" t="s">
        <v>9809</v>
      </c>
      <c r="X455" s="23" t="s">
        <v>9810</v>
      </c>
      <c r="Y455" s="23" t="s">
        <v>9811</v>
      </c>
      <c r="Z455" s="23" t="s">
        <v>333</v>
      </c>
      <c r="AA455" s="23">
        <v>2010</v>
      </c>
      <c r="AB455" s="28">
        <v>73</v>
      </c>
      <c r="AC455" s="23">
        <v>72.53</v>
      </c>
      <c r="AD455" s="23" t="s">
        <v>9812</v>
      </c>
      <c r="AE455" s="23">
        <v>900</v>
      </c>
      <c r="AF455" s="23" t="s">
        <v>9813</v>
      </c>
      <c r="AG455" s="23" t="s">
        <v>9814</v>
      </c>
      <c r="AH455" s="23" t="s">
        <v>9810</v>
      </c>
      <c r="AI455" s="23" t="s">
        <v>9815</v>
      </c>
      <c r="AJ455" s="23" t="s">
        <v>333</v>
      </c>
      <c r="AK455" s="23">
        <v>2012</v>
      </c>
      <c r="AL455" s="28">
        <v>62</v>
      </c>
      <c r="AM455" s="28">
        <v>61.5</v>
      </c>
      <c r="AN455" s="23" t="s">
        <v>9816</v>
      </c>
      <c r="AO455" s="23">
        <v>600</v>
      </c>
      <c r="AP455" s="23"/>
      <c r="AQ455" s="23"/>
      <c r="AR455" s="23"/>
      <c r="AS455" s="23"/>
      <c r="AT455" s="23"/>
      <c r="AU455" s="23"/>
      <c r="AV455" s="23" t="s">
        <v>124</v>
      </c>
      <c r="AW455" s="23"/>
      <c r="AX455" s="23"/>
      <c r="AY455" s="23">
        <v>2013</v>
      </c>
      <c r="AZ455" s="23" t="s">
        <v>125</v>
      </c>
      <c r="BA455" s="23" t="s">
        <v>8889</v>
      </c>
      <c r="BB455" s="23">
        <v>2013</v>
      </c>
      <c r="BC455" s="23">
        <v>2017</v>
      </c>
      <c r="BD455" s="23" t="s">
        <v>120</v>
      </c>
      <c r="BE455" s="23">
        <v>10901613046</v>
      </c>
      <c r="BF455" s="23" t="s">
        <v>9817</v>
      </c>
      <c r="BG455" s="251"/>
      <c r="BH455" s="251"/>
      <c r="BI455" s="251"/>
      <c r="BJ455" s="251"/>
      <c r="BK455" s="251"/>
      <c r="BL455" s="251"/>
      <c r="BM455" s="119" t="s">
        <v>195</v>
      </c>
      <c r="BN455" s="119">
        <v>7</v>
      </c>
      <c r="BO455" s="23" t="s">
        <v>195</v>
      </c>
      <c r="BP455" s="23" t="s">
        <v>196</v>
      </c>
      <c r="BQ455" s="23">
        <v>1</v>
      </c>
      <c r="BR455" s="23" t="s">
        <v>9770</v>
      </c>
      <c r="BS455" s="23" t="s">
        <v>127</v>
      </c>
      <c r="BT455" s="23"/>
      <c r="BU455" s="23"/>
      <c r="BV455" s="23"/>
      <c r="BW455" s="23"/>
      <c r="BX455" s="23"/>
      <c r="BY455" s="23"/>
      <c r="BZ455" s="23"/>
      <c r="CA455" s="23"/>
      <c r="CB455" s="23"/>
      <c r="CC455" s="23"/>
      <c r="CD455" s="23" t="s">
        <v>9818</v>
      </c>
      <c r="CE455" s="23" t="s">
        <v>9819</v>
      </c>
      <c r="CF455" s="23" t="s">
        <v>9820</v>
      </c>
      <c r="CG455" s="23" t="s">
        <v>3848</v>
      </c>
      <c r="CH455" s="23" t="s">
        <v>9821</v>
      </c>
      <c r="CI455" s="23" t="s">
        <v>204</v>
      </c>
      <c r="CJ455" s="23"/>
      <c r="CK455" s="23"/>
      <c r="CL455" s="23"/>
      <c r="CM455" s="23"/>
      <c r="CN455" s="23"/>
      <c r="CO455" s="23"/>
      <c r="CP455" s="23"/>
      <c r="CQ455" s="23" t="s">
        <v>9822</v>
      </c>
      <c r="CR455" s="23" t="s">
        <v>9823</v>
      </c>
      <c r="CS455" s="23" t="s">
        <v>1588</v>
      </c>
      <c r="CT455" s="23" t="s">
        <v>734</v>
      </c>
      <c r="CU455" s="23">
        <v>731235</v>
      </c>
      <c r="CV455" s="23" t="s">
        <v>9824</v>
      </c>
      <c r="CW455" s="23" t="s">
        <v>9501</v>
      </c>
      <c r="CX455" s="23" t="s">
        <v>140</v>
      </c>
      <c r="CY455" s="23" t="s">
        <v>734</v>
      </c>
      <c r="CZ455" s="23">
        <v>700086</v>
      </c>
    </row>
    <row r="456" spans="1:104" s="19" customFormat="1">
      <c r="A456" s="10">
        <v>455</v>
      </c>
      <c r="B456" s="23">
        <v>1310904038</v>
      </c>
      <c r="C456" s="23" t="s">
        <v>8889</v>
      </c>
      <c r="D456" s="24" t="s">
        <v>9825</v>
      </c>
      <c r="E456" s="24" t="s">
        <v>9826</v>
      </c>
      <c r="F456" s="24"/>
      <c r="G456" s="24" t="s">
        <v>605</v>
      </c>
      <c r="H456" s="23" t="s">
        <v>9827</v>
      </c>
      <c r="I456" s="23" t="s">
        <v>104</v>
      </c>
      <c r="J456" s="25" t="s">
        <v>9828</v>
      </c>
      <c r="K456" s="23">
        <v>20</v>
      </c>
      <c r="L456" s="23" t="s">
        <v>3207</v>
      </c>
      <c r="M456" s="23" t="s">
        <v>107</v>
      </c>
      <c r="N456" s="23" t="s">
        <v>966</v>
      </c>
      <c r="O456" s="23" t="s">
        <v>109</v>
      </c>
      <c r="P456" s="24" t="s">
        <v>9829</v>
      </c>
      <c r="Q456" s="23" t="s">
        <v>9830</v>
      </c>
      <c r="R456" s="26" t="s">
        <v>9831</v>
      </c>
      <c r="S456" s="26" t="s">
        <v>9832</v>
      </c>
      <c r="T456" s="123" t="s">
        <v>9833</v>
      </c>
      <c r="U456" s="123" t="s">
        <v>9834</v>
      </c>
      <c r="V456" s="23" t="s">
        <v>725</v>
      </c>
      <c r="W456" s="23" t="s">
        <v>330</v>
      </c>
      <c r="X456" s="23" t="s">
        <v>9835</v>
      </c>
      <c r="Y456" s="23" t="s">
        <v>9836</v>
      </c>
      <c r="Z456" s="23" t="s">
        <v>333</v>
      </c>
      <c r="AA456" s="23">
        <v>2011</v>
      </c>
      <c r="AB456" s="28">
        <v>88.125</v>
      </c>
      <c r="AC456" s="28">
        <v>85.5</v>
      </c>
      <c r="AD456" s="23" t="s">
        <v>9837</v>
      </c>
      <c r="AE456" s="23">
        <v>900</v>
      </c>
      <c r="AF456" s="23" t="s">
        <v>356</v>
      </c>
      <c r="AG456" s="23" t="s">
        <v>334</v>
      </c>
      <c r="AH456" s="23" t="s">
        <v>9835</v>
      </c>
      <c r="AI456" s="23" t="s">
        <v>1699</v>
      </c>
      <c r="AJ456" s="23" t="s">
        <v>120</v>
      </c>
      <c r="AK456" s="23">
        <v>2013</v>
      </c>
      <c r="AL456" s="28">
        <v>88.4</v>
      </c>
      <c r="AM456" s="28">
        <v>88.57</v>
      </c>
      <c r="AN456" s="23" t="s">
        <v>9838</v>
      </c>
      <c r="AO456" s="23">
        <v>700</v>
      </c>
      <c r="AP456" s="23"/>
      <c r="AQ456" s="23"/>
      <c r="AR456" s="23"/>
      <c r="AS456" s="23"/>
      <c r="AT456" s="23"/>
      <c r="AU456" s="28"/>
      <c r="AV456" s="23" t="s">
        <v>124</v>
      </c>
      <c r="AW456" s="23"/>
      <c r="AX456" s="23">
        <v>7537</v>
      </c>
      <c r="AY456" s="23">
        <v>2013</v>
      </c>
      <c r="AZ456" s="23" t="s">
        <v>125</v>
      </c>
      <c r="BA456" s="23" t="s">
        <v>8889</v>
      </c>
      <c r="BB456" s="23">
        <v>2013</v>
      </c>
      <c r="BC456" s="23">
        <v>2017</v>
      </c>
      <c r="BD456" s="23" t="s">
        <v>120</v>
      </c>
      <c r="BE456" s="29">
        <v>10901613047</v>
      </c>
      <c r="BF456" s="30" t="s">
        <v>9839</v>
      </c>
      <c r="BG456" s="28">
        <v>9.3000000000000007</v>
      </c>
      <c r="BH456" s="28">
        <v>9</v>
      </c>
      <c r="BI456" s="28">
        <v>9.26</v>
      </c>
      <c r="BJ456" s="28">
        <v>9.57</v>
      </c>
      <c r="BK456" s="28">
        <v>9.2100000000000009</v>
      </c>
      <c r="BL456" s="17">
        <f t="shared" si="42"/>
        <v>9.2680000000000007</v>
      </c>
      <c r="BM456" s="31" t="s">
        <v>976</v>
      </c>
      <c r="BN456" s="32"/>
      <c r="BO456" s="33" t="s">
        <v>976</v>
      </c>
      <c r="BP456" s="33"/>
      <c r="BQ456" s="34"/>
      <c r="BR456" s="23" t="s">
        <v>9840</v>
      </c>
      <c r="BS456" s="23" t="s">
        <v>127</v>
      </c>
      <c r="BT456" s="23"/>
      <c r="BU456" s="23"/>
      <c r="BV456" s="23"/>
      <c r="BW456" s="23" t="s">
        <v>9042</v>
      </c>
      <c r="BX456" s="34"/>
      <c r="BY456" s="34"/>
      <c r="BZ456" s="23" t="s">
        <v>9841</v>
      </c>
      <c r="CA456" s="23" t="s">
        <v>9842</v>
      </c>
      <c r="CB456" s="23" t="s">
        <v>9843</v>
      </c>
      <c r="CC456" s="23" t="s">
        <v>9844</v>
      </c>
      <c r="CD456" s="23" t="s">
        <v>9845</v>
      </c>
      <c r="CE456" s="23" t="s">
        <v>167</v>
      </c>
      <c r="CF456" s="23" t="s">
        <v>2331</v>
      </c>
      <c r="CG456" s="23" t="s">
        <v>3177</v>
      </c>
      <c r="CH456" s="23" t="s">
        <v>9846</v>
      </c>
      <c r="CI456" s="23" t="s">
        <v>204</v>
      </c>
      <c r="CJ456" s="23"/>
      <c r="CK456" s="23"/>
      <c r="CL456" s="23"/>
      <c r="CM456" s="23"/>
      <c r="CN456" s="23"/>
      <c r="CO456" s="23"/>
      <c r="CP456" s="23"/>
      <c r="CQ456" s="23" t="s">
        <v>9847</v>
      </c>
      <c r="CR456" s="23" t="s">
        <v>9848</v>
      </c>
      <c r="CS456" s="23" t="s">
        <v>9849</v>
      </c>
      <c r="CT456" s="23" t="s">
        <v>142</v>
      </c>
      <c r="CU456" s="23">
        <v>700149</v>
      </c>
      <c r="CV456" s="23" t="s">
        <v>9847</v>
      </c>
      <c r="CW456" s="23" t="s">
        <v>9848</v>
      </c>
      <c r="CX456" s="23" t="s">
        <v>9849</v>
      </c>
      <c r="CY456" s="23" t="s">
        <v>142</v>
      </c>
      <c r="CZ456" s="23">
        <v>700149</v>
      </c>
    </row>
    <row r="457" spans="1:104" s="19" customFormat="1">
      <c r="A457" s="10">
        <v>456</v>
      </c>
      <c r="B457" s="23">
        <v>1310904084</v>
      </c>
      <c r="C457" s="23" t="s">
        <v>8889</v>
      </c>
      <c r="D457" s="24" t="s">
        <v>9850</v>
      </c>
      <c r="E457" s="24" t="s">
        <v>9851</v>
      </c>
      <c r="F457" s="24" t="s">
        <v>578</v>
      </c>
      <c r="G457" s="24" t="s">
        <v>9852</v>
      </c>
      <c r="H457" s="23" t="s">
        <v>9853</v>
      </c>
      <c r="I457" s="23" t="s">
        <v>181</v>
      </c>
      <c r="J457" s="25" t="s">
        <v>9854</v>
      </c>
      <c r="K457" s="23">
        <v>21</v>
      </c>
      <c r="L457" s="23" t="s">
        <v>148</v>
      </c>
      <c r="M457" s="23" t="s">
        <v>107</v>
      </c>
      <c r="N457" s="23" t="s">
        <v>2652</v>
      </c>
      <c r="O457" s="23" t="s">
        <v>109</v>
      </c>
      <c r="P457" s="24" t="s">
        <v>9855</v>
      </c>
      <c r="Q457" s="23" t="s">
        <v>9856</v>
      </c>
      <c r="R457" s="26">
        <v>8282843084</v>
      </c>
      <c r="S457" s="26">
        <v>8371987150</v>
      </c>
      <c r="T457" s="123" t="s">
        <v>9857</v>
      </c>
      <c r="U457" s="24"/>
      <c r="V457" s="23" t="s">
        <v>223</v>
      </c>
      <c r="W457" s="23" t="s">
        <v>330</v>
      </c>
      <c r="X457" s="23" t="s">
        <v>9858</v>
      </c>
      <c r="Y457" s="23" t="s">
        <v>9859</v>
      </c>
      <c r="Z457" s="23" t="s">
        <v>333</v>
      </c>
      <c r="AA457" s="23">
        <v>2010</v>
      </c>
      <c r="AB457" s="28">
        <v>62.125</v>
      </c>
      <c r="AC457" s="28">
        <v>63</v>
      </c>
      <c r="AD457" s="23" t="s">
        <v>9860</v>
      </c>
      <c r="AE457" s="23">
        <v>900</v>
      </c>
      <c r="AF457" s="23" t="s">
        <v>227</v>
      </c>
      <c r="AG457" s="23" t="s">
        <v>334</v>
      </c>
      <c r="AH457" s="23" t="s">
        <v>9861</v>
      </c>
      <c r="AI457" s="23" t="s">
        <v>9552</v>
      </c>
      <c r="AJ457" s="23" t="s">
        <v>333</v>
      </c>
      <c r="AK457" s="23">
        <v>2012</v>
      </c>
      <c r="AL457" s="28">
        <v>76.599999999999994</v>
      </c>
      <c r="AM457" s="28">
        <v>77</v>
      </c>
      <c r="AN457" s="23" t="s">
        <v>9862</v>
      </c>
      <c r="AO457" s="23">
        <v>700</v>
      </c>
      <c r="AP457" s="23"/>
      <c r="AQ457" s="23"/>
      <c r="AR457" s="23"/>
      <c r="AS457" s="23"/>
      <c r="AT457" s="23"/>
      <c r="AU457" s="28"/>
      <c r="AV457" s="23" t="s">
        <v>124</v>
      </c>
      <c r="AW457" s="23"/>
      <c r="AX457" s="23">
        <v>8815</v>
      </c>
      <c r="AY457" s="23">
        <v>2013</v>
      </c>
      <c r="AZ457" s="23" t="s">
        <v>125</v>
      </c>
      <c r="BA457" s="23" t="s">
        <v>8889</v>
      </c>
      <c r="BB457" s="23">
        <v>2013</v>
      </c>
      <c r="BC457" s="23">
        <v>2017</v>
      </c>
      <c r="BD457" s="23" t="s">
        <v>120</v>
      </c>
      <c r="BE457" s="29">
        <v>10901613048</v>
      </c>
      <c r="BF457" s="30" t="s">
        <v>9863</v>
      </c>
      <c r="BG457" s="28">
        <v>7.41</v>
      </c>
      <c r="BH457" s="28">
        <v>7.83</v>
      </c>
      <c r="BI457" s="28">
        <v>8.26</v>
      </c>
      <c r="BJ457" s="28">
        <v>7.86</v>
      </c>
      <c r="BK457" s="28">
        <v>7.82</v>
      </c>
      <c r="BL457" s="17">
        <f t="shared" si="42"/>
        <v>7.8360000000000003</v>
      </c>
      <c r="BM457" s="31" t="s">
        <v>976</v>
      </c>
      <c r="BN457" s="32"/>
      <c r="BO457" s="33" t="s">
        <v>195</v>
      </c>
      <c r="BP457" s="33" t="s">
        <v>196</v>
      </c>
      <c r="BQ457" s="34">
        <v>1</v>
      </c>
      <c r="BR457" s="23" t="s">
        <v>9175</v>
      </c>
      <c r="BS457" s="23" t="s">
        <v>127</v>
      </c>
      <c r="BT457" s="23"/>
      <c r="BU457" s="23"/>
      <c r="BV457" s="23"/>
      <c r="BW457" s="23" t="s">
        <v>9714</v>
      </c>
      <c r="BX457" s="34"/>
      <c r="BY457" s="34"/>
      <c r="BZ457" s="23"/>
      <c r="CA457" s="23"/>
      <c r="CB457" s="23"/>
      <c r="CC457" s="23"/>
      <c r="CD457" s="23" t="s">
        <v>9864</v>
      </c>
      <c r="CE457" s="23" t="s">
        <v>1585</v>
      </c>
      <c r="CF457" s="23"/>
      <c r="CG457" s="23"/>
      <c r="CH457" s="23" t="s">
        <v>9865</v>
      </c>
      <c r="CI457" s="23" t="s">
        <v>204</v>
      </c>
      <c r="CJ457" s="23"/>
      <c r="CK457" s="23"/>
      <c r="CL457" s="23"/>
      <c r="CM457" s="23"/>
      <c r="CN457" s="23"/>
      <c r="CO457" s="23"/>
      <c r="CP457" s="23"/>
      <c r="CQ457" s="23" t="s">
        <v>9866</v>
      </c>
      <c r="CR457" s="23" t="s">
        <v>140</v>
      </c>
      <c r="CS457" s="23" t="s">
        <v>140</v>
      </c>
      <c r="CT457" s="23" t="s">
        <v>142</v>
      </c>
      <c r="CU457" s="23">
        <v>743349</v>
      </c>
      <c r="CV457" s="23" t="s">
        <v>9867</v>
      </c>
      <c r="CW457" s="23" t="s">
        <v>140</v>
      </c>
      <c r="CX457" s="23" t="s">
        <v>140</v>
      </c>
      <c r="CY457" s="23" t="s">
        <v>142</v>
      </c>
      <c r="CZ457" s="23">
        <v>700066</v>
      </c>
    </row>
    <row r="458" spans="1:104" s="19" customFormat="1">
      <c r="A458" s="10">
        <v>457</v>
      </c>
      <c r="B458" s="23">
        <v>1310904017</v>
      </c>
      <c r="C458" s="23" t="s">
        <v>8889</v>
      </c>
      <c r="D458" s="24" t="s">
        <v>9868</v>
      </c>
      <c r="E458" s="24" t="s">
        <v>9869</v>
      </c>
      <c r="F458" s="24"/>
      <c r="G458" s="24" t="s">
        <v>9870</v>
      </c>
      <c r="H458" s="23" t="s">
        <v>9871</v>
      </c>
      <c r="I458" s="23" t="s">
        <v>181</v>
      </c>
      <c r="J458" s="25" t="s">
        <v>9872</v>
      </c>
      <c r="K458" s="23">
        <v>22</v>
      </c>
      <c r="L458" s="23" t="s">
        <v>323</v>
      </c>
      <c r="M458" s="23" t="s">
        <v>107</v>
      </c>
      <c r="N458" s="23" t="s">
        <v>966</v>
      </c>
      <c r="O458" s="23" t="s">
        <v>109</v>
      </c>
      <c r="P458" s="24" t="s">
        <v>9873</v>
      </c>
      <c r="Q458" s="23" t="s">
        <v>9874</v>
      </c>
      <c r="R458" s="26">
        <v>9563437509</v>
      </c>
      <c r="S458" s="26">
        <v>9775738359</v>
      </c>
      <c r="T458" s="123" t="s">
        <v>9875</v>
      </c>
      <c r="U458" s="123" t="s">
        <v>9876</v>
      </c>
      <c r="V458" s="23" t="s">
        <v>223</v>
      </c>
      <c r="W458" s="23" t="s">
        <v>224</v>
      </c>
      <c r="X458" s="23" t="s">
        <v>7246</v>
      </c>
      <c r="Y458" s="23" t="s">
        <v>9877</v>
      </c>
      <c r="Z458" s="23" t="s">
        <v>333</v>
      </c>
      <c r="AA458" s="23">
        <v>2010</v>
      </c>
      <c r="AB458" s="28">
        <v>82.5</v>
      </c>
      <c r="AC458" s="28">
        <v>80.33</v>
      </c>
      <c r="AD458" s="23" t="s">
        <v>9878</v>
      </c>
      <c r="AE458" s="23">
        <v>900</v>
      </c>
      <c r="AF458" s="23" t="s">
        <v>227</v>
      </c>
      <c r="AG458" s="23" t="s">
        <v>279</v>
      </c>
      <c r="AH458" s="23" t="s">
        <v>7246</v>
      </c>
      <c r="AI458" s="23" t="s">
        <v>9135</v>
      </c>
      <c r="AJ458" s="23" t="s">
        <v>333</v>
      </c>
      <c r="AK458" s="23">
        <v>2012</v>
      </c>
      <c r="AL458" s="28">
        <v>77.2</v>
      </c>
      <c r="AM458" s="28">
        <v>76.709999999999994</v>
      </c>
      <c r="AN458" s="23" t="s">
        <v>9879</v>
      </c>
      <c r="AO458" s="23">
        <v>700</v>
      </c>
      <c r="AP458" s="23"/>
      <c r="AQ458" s="23"/>
      <c r="AR458" s="23"/>
      <c r="AS458" s="23"/>
      <c r="AT458" s="23"/>
      <c r="AU458" s="28"/>
      <c r="AV458" s="23" t="s">
        <v>124</v>
      </c>
      <c r="AW458" s="23"/>
      <c r="AX458" s="23">
        <v>7464</v>
      </c>
      <c r="AY458" s="23">
        <v>2013</v>
      </c>
      <c r="AZ458" s="23" t="s">
        <v>125</v>
      </c>
      <c r="BA458" s="23" t="s">
        <v>8889</v>
      </c>
      <c r="BB458" s="23">
        <v>2013</v>
      </c>
      <c r="BC458" s="23">
        <v>2017</v>
      </c>
      <c r="BD458" s="23" t="s">
        <v>120</v>
      </c>
      <c r="BE458" s="29">
        <v>10901613049</v>
      </c>
      <c r="BF458" s="30" t="s">
        <v>9880</v>
      </c>
      <c r="BG458" s="28">
        <v>7.63</v>
      </c>
      <c r="BH458" s="28">
        <v>7.55</v>
      </c>
      <c r="BI458" s="28">
        <v>7.93</v>
      </c>
      <c r="BJ458" s="28">
        <v>7.79</v>
      </c>
      <c r="BK458" s="28">
        <v>8.25</v>
      </c>
      <c r="BL458" s="17">
        <f t="shared" si="42"/>
        <v>7.83</v>
      </c>
      <c r="BM458" s="31" t="s">
        <v>976</v>
      </c>
      <c r="BN458" s="32"/>
      <c r="BO458" s="33" t="s">
        <v>195</v>
      </c>
      <c r="BP458" s="33" t="s">
        <v>196</v>
      </c>
      <c r="BQ458" s="34">
        <v>1</v>
      </c>
      <c r="BR458" s="23" t="s">
        <v>9881</v>
      </c>
      <c r="BS458" s="23" t="s">
        <v>127</v>
      </c>
      <c r="BT458" s="23"/>
      <c r="BU458" s="23"/>
      <c r="BV458" s="23"/>
      <c r="BW458" s="23" t="s">
        <v>9714</v>
      </c>
      <c r="BX458" s="34"/>
      <c r="BY458" s="34"/>
      <c r="BZ458" s="23" t="s">
        <v>9882</v>
      </c>
      <c r="CA458" s="23" t="s">
        <v>9883</v>
      </c>
      <c r="CB458" s="23" t="s">
        <v>9884</v>
      </c>
      <c r="CC458" s="23" t="s">
        <v>9885</v>
      </c>
      <c r="CD458" s="23" t="s">
        <v>9886</v>
      </c>
      <c r="CE458" s="23" t="s">
        <v>167</v>
      </c>
      <c r="CF458" s="23" t="s">
        <v>9887</v>
      </c>
      <c r="CG458" s="23" t="s">
        <v>6559</v>
      </c>
      <c r="CH458" s="23" t="s">
        <v>9888</v>
      </c>
      <c r="CI458" s="23" t="s">
        <v>204</v>
      </c>
      <c r="CJ458" s="23"/>
      <c r="CK458" s="23"/>
      <c r="CL458" s="23"/>
      <c r="CM458" s="23"/>
      <c r="CN458" s="23"/>
      <c r="CO458" s="23"/>
      <c r="CP458" s="23"/>
      <c r="CQ458" s="23" t="s">
        <v>9889</v>
      </c>
      <c r="CR458" s="23" t="s">
        <v>9890</v>
      </c>
      <c r="CS458" s="23" t="s">
        <v>762</v>
      </c>
      <c r="CT458" s="23" t="s">
        <v>142</v>
      </c>
      <c r="CU458" s="23">
        <v>721137</v>
      </c>
      <c r="CV458" s="23" t="s">
        <v>9891</v>
      </c>
      <c r="CW458" s="23" t="s">
        <v>9609</v>
      </c>
      <c r="CX458" s="23" t="s">
        <v>572</v>
      </c>
      <c r="CY458" s="23" t="s">
        <v>142</v>
      </c>
      <c r="CZ458" s="23">
        <v>700152</v>
      </c>
    </row>
    <row r="459" spans="1:104" s="19" customFormat="1">
      <c r="A459" s="10">
        <v>458</v>
      </c>
      <c r="B459" s="23">
        <v>1310904014</v>
      </c>
      <c r="C459" s="23" t="s">
        <v>8889</v>
      </c>
      <c r="D459" s="24" t="s">
        <v>9892</v>
      </c>
      <c r="E459" s="24" t="s">
        <v>9893</v>
      </c>
      <c r="F459" s="24"/>
      <c r="G459" s="24" t="s">
        <v>245</v>
      </c>
      <c r="H459" s="23" t="s">
        <v>9894</v>
      </c>
      <c r="I459" s="23" t="s">
        <v>181</v>
      </c>
      <c r="J459" s="25" t="s">
        <v>9895</v>
      </c>
      <c r="K459" s="23">
        <v>21</v>
      </c>
      <c r="L459" s="23" t="s">
        <v>323</v>
      </c>
      <c r="M459" s="23" t="s">
        <v>149</v>
      </c>
      <c r="N459" s="23" t="s">
        <v>108</v>
      </c>
      <c r="O459" s="23" t="s">
        <v>109</v>
      </c>
      <c r="P459" s="24" t="s">
        <v>9896</v>
      </c>
      <c r="Q459" s="23" t="s">
        <v>9897</v>
      </c>
      <c r="R459" s="26" t="s">
        <v>9898</v>
      </c>
      <c r="S459" s="26" t="s">
        <v>9595</v>
      </c>
      <c r="T459" s="123" t="s">
        <v>9899</v>
      </c>
      <c r="U459" s="24"/>
      <c r="V459" s="23" t="s">
        <v>378</v>
      </c>
      <c r="W459" s="23" t="s">
        <v>2291</v>
      </c>
      <c r="X459" s="23" t="s">
        <v>9900</v>
      </c>
      <c r="Y459" s="23" t="s">
        <v>157</v>
      </c>
      <c r="Z459" s="23" t="s">
        <v>158</v>
      </c>
      <c r="AA459" s="23">
        <v>2010</v>
      </c>
      <c r="AB459" s="28">
        <v>76.2</v>
      </c>
      <c r="AC459" s="28">
        <v>71</v>
      </c>
      <c r="AD459" s="23" t="s">
        <v>9901</v>
      </c>
      <c r="AE459" s="23">
        <v>600</v>
      </c>
      <c r="AF459" s="23" t="s">
        <v>687</v>
      </c>
      <c r="AG459" s="23" t="s">
        <v>2291</v>
      </c>
      <c r="AH459" s="23" t="s">
        <v>9902</v>
      </c>
      <c r="AI459" s="23" t="s">
        <v>9601</v>
      </c>
      <c r="AJ459" s="23" t="s">
        <v>120</v>
      </c>
      <c r="AK459" s="23">
        <v>2012</v>
      </c>
      <c r="AL459" s="28">
        <v>73.400000000000006</v>
      </c>
      <c r="AM459" s="28">
        <v>73.400000000000006</v>
      </c>
      <c r="AN459" s="23" t="s">
        <v>9903</v>
      </c>
      <c r="AO459" s="23">
        <v>500</v>
      </c>
      <c r="AP459" s="23"/>
      <c r="AQ459" s="23"/>
      <c r="AR459" s="23"/>
      <c r="AS459" s="23"/>
      <c r="AT459" s="23"/>
      <c r="AU459" s="28"/>
      <c r="AV459" s="23" t="s">
        <v>124</v>
      </c>
      <c r="AW459" s="23"/>
      <c r="AX459" s="23">
        <v>14003</v>
      </c>
      <c r="AY459" s="23">
        <v>2013</v>
      </c>
      <c r="AZ459" s="23" t="s">
        <v>125</v>
      </c>
      <c r="BA459" s="23" t="s">
        <v>8889</v>
      </c>
      <c r="BB459" s="23">
        <v>2013</v>
      </c>
      <c r="BC459" s="23">
        <v>2017</v>
      </c>
      <c r="BD459" s="23" t="s">
        <v>120</v>
      </c>
      <c r="BE459" s="29">
        <v>10901613050</v>
      </c>
      <c r="BF459" s="30">
        <v>131090110539</v>
      </c>
      <c r="BG459" s="28">
        <v>7.11</v>
      </c>
      <c r="BH459" s="28">
        <v>7.24</v>
      </c>
      <c r="BI459" s="28">
        <v>7.15</v>
      </c>
      <c r="BJ459" s="28">
        <v>7.32</v>
      </c>
      <c r="BK459" s="28">
        <v>6.79</v>
      </c>
      <c r="BL459" s="17">
        <f t="shared" si="42"/>
        <v>7.1219999999999999</v>
      </c>
      <c r="BM459" s="31" t="s">
        <v>976</v>
      </c>
      <c r="BN459" s="32"/>
      <c r="BO459" s="33" t="s">
        <v>195</v>
      </c>
      <c r="BP459" s="33" t="s">
        <v>196</v>
      </c>
      <c r="BQ459" s="34">
        <v>1</v>
      </c>
      <c r="BR459" s="23" t="s">
        <v>9904</v>
      </c>
      <c r="BS459" s="23" t="s">
        <v>127</v>
      </c>
      <c r="BT459" s="23"/>
      <c r="BU459" s="23"/>
      <c r="BV459" s="23"/>
      <c r="BW459" s="23"/>
      <c r="BX459" s="34"/>
      <c r="BY459" s="34"/>
      <c r="BZ459" s="23"/>
      <c r="CA459" s="23"/>
      <c r="CB459" s="23"/>
      <c r="CC459" s="23"/>
      <c r="CD459" s="23" t="s">
        <v>9905</v>
      </c>
      <c r="CE459" s="23" t="s">
        <v>711</v>
      </c>
      <c r="CF459" s="23"/>
      <c r="CG459" s="23"/>
      <c r="CH459" s="23" t="s">
        <v>9906</v>
      </c>
      <c r="CI459" s="23" t="s">
        <v>204</v>
      </c>
      <c r="CJ459" s="23"/>
      <c r="CK459" s="23"/>
      <c r="CL459" s="23"/>
      <c r="CM459" s="23"/>
      <c r="CN459" s="23"/>
      <c r="CO459" s="23"/>
      <c r="CP459" s="23"/>
      <c r="CQ459" s="23" t="s">
        <v>9907</v>
      </c>
      <c r="CR459" s="23" t="s">
        <v>9908</v>
      </c>
      <c r="CS459" s="23" t="s">
        <v>9909</v>
      </c>
      <c r="CT459" s="23" t="s">
        <v>175</v>
      </c>
      <c r="CU459" s="23">
        <v>841441</v>
      </c>
      <c r="CV459" s="23" t="s">
        <v>9608</v>
      </c>
      <c r="CW459" s="23" t="s">
        <v>9609</v>
      </c>
      <c r="CX459" s="23" t="s">
        <v>572</v>
      </c>
      <c r="CY459" s="23" t="s">
        <v>142</v>
      </c>
      <c r="CZ459" s="23">
        <v>700152</v>
      </c>
    </row>
    <row r="460" spans="1:104" s="19" customFormat="1">
      <c r="A460" s="10">
        <v>459</v>
      </c>
      <c r="B460" s="23">
        <v>1310904107</v>
      </c>
      <c r="C460" s="23" t="s">
        <v>8889</v>
      </c>
      <c r="D460" s="24" t="s">
        <v>9910</v>
      </c>
      <c r="E460" s="24" t="s">
        <v>9911</v>
      </c>
      <c r="F460" s="24"/>
      <c r="G460" s="24" t="s">
        <v>2228</v>
      </c>
      <c r="H460" s="23" t="s">
        <v>9912</v>
      </c>
      <c r="I460" s="23" t="s">
        <v>181</v>
      </c>
      <c r="J460" s="25" t="s">
        <v>7140</v>
      </c>
      <c r="K460" s="23">
        <v>21</v>
      </c>
      <c r="L460" s="23" t="s">
        <v>106</v>
      </c>
      <c r="M460" s="23" t="s">
        <v>149</v>
      </c>
      <c r="N460" s="23" t="s">
        <v>2652</v>
      </c>
      <c r="O460" s="23" t="s">
        <v>109</v>
      </c>
      <c r="P460" s="24" t="s">
        <v>9913</v>
      </c>
      <c r="Q460" s="23" t="s">
        <v>9914</v>
      </c>
      <c r="R460" s="26" t="s">
        <v>9914</v>
      </c>
      <c r="S460" s="26" t="s">
        <v>9915</v>
      </c>
      <c r="T460" s="123" t="s">
        <v>9916</v>
      </c>
      <c r="U460" s="123" t="s">
        <v>9917</v>
      </c>
      <c r="V460" s="23" t="s">
        <v>725</v>
      </c>
      <c r="W460" s="23" t="s">
        <v>330</v>
      </c>
      <c r="X460" s="23" t="s">
        <v>9918</v>
      </c>
      <c r="Y460" s="23" t="s">
        <v>9171</v>
      </c>
      <c r="Z460" s="23" t="s">
        <v>333</v>
      </c>
      <c r="AA460" s="23">
        <v>2011</v>
      </c>
      <c r="AB460" s="28">
        <v>85</v>
      </c>
      <c r="AC460" s="28">
        <v>85</v>
      </c>
      <c r="AD460" s="23">
        <v>680</v>
      </c>
      <c r="AE460" s="23">
        <v>800</v>
      </c>
      <c r="AF460" s="23" t="s">
        <v>356</v>
      </c>
      <c r="AG460" s="23" t="s">
        <v>334</v>
      </c>
      <c r="AH460" s="23" t="s">
        <v>9919</v>
      </c>
      <c r="AI460" s="23" t="s">
        <v>9118</v>
      </c>
      <c r="AJ460" s="23" t="s">
        <v>333</v>
      </c>
      <c r="AK460" s="23">
        <v>2013</v>
      </c>
      <c r="AL460" s="28">
        <v>75.400000000000006</v>
      </c>
      <c r="AM460" s="28">
        <v>76.42</v>
      </c>
      <c r="AN460" s="23">
        <v>535</v>
      </c>
      <c r="AO460" s="23">
        <v>700</v>
      </c>
      <c r="AP460" s="23"/>
      <c r="AQ460" s="23"/>
      <c r="AR460" s="23"/>
      <c r="AS460" s="23"/>
      <c r="AT460" s="23"/>
      <c r="AU460" s="28"/>
      <c r="AV460" s="23" t="s">
        <v>124</v>
      </c>
      <c r="AW460" s="23"/>
      <c r="AX460" s="23">
        <v>14225</v>
      </c>
      <c r="AY460" s="23">
        <v>2013</v>
      </c>
      <c r="AZ460" s="23" t="s">
        <v>125</v>
      </c>
      <c r="BA460" s="23" t="s">
        <v>8889</v>
      </c>
      <c r="BB460" s="23">
        <v>2013</v>
      </c>
      <c r="BC460" s="23">
        <v>2017</v>
      </c>
      <c r="BD460" s="23" t="s">
        <v>120</v>
      </c>
      <c r="BE460" s="29">
        <v>10901613051</v>
      </c>
      <c r="BF460" s="30" t="s">
        <v>9920</v>
      </c>
      <c r="BG460" s="28">
        <v>7.52</v>
      </c>
      <c r="BH460" s="28">
        <v>6.86</v>
      </c>
      <c r="BI460" s="28">
        <v>6.81</v>
      </c>
      <c r="BJ460" s="28">
        <v>5.25</v>
      </c>
      <c r="BK460" s="28">
        <v>6.18</v>
      </c>
      <c r="BL460" s="17">
        <f t="shared" si="42"/>
        <v>6.5239999999999991</v>
      </c>
      <c r="BM460" s="31" t="s">
        <v>195</v>
      </c>
      <c r="BN460" s="32">
        <v>1</v>
      </c>
      <c r="BO460" s="33" t="s">
        <v>976</v>
      </c>
      <c r="BP460" s="33"/>
      <c r="BQ460" s="34"/>
      <c r="BR460" s="23" t="s">
        <v>8498</v>
      </c>
      <c r="BS460" s="23" t="s">
        <v>127</v>
      </c>
      <c r="BT460" s="23"/>
      <c r="BU460" s="23"/>
      <c r="BV460" s="23"/>
      <c r="BW460" s="23" t="s">
        <v>9921</v>
      </c>
      <c r="BX460" s="34"/>
      <c r="BY460" s="34"/>
      <c r="BZ460" s="23"/>
      <c r="CA460" s="23"/>
      <c r="CB460" s="23"/>
      <c r="CC460" s="23"/>
      <c r="CD460" s="23" t="s">
        <v>9922</v>
      </c>
      <c r="CE460" s="23" t="s">
        <v>288</v>
      </c>
      <c r="CF460" s="23"/>
      <c r="CG460" s="23"/>
      <c r="CH460" s="23" t="s">
        <v>9923</v>
      </c>
      <c r="CI460" s="23" t="s">
        <v>204</v>
      </c>
      <c r="CJ460" s="23"/>
      <c r="CK460" s="23"/>
      <c r="CL460" s="23"/>
      <c r="CM460" s="23"/>
      <c r="CN460" s="23"/>
      <c r="CO460" s="23"/>
      <c r="CP460" s="23"/>
      <c r="CQ460" s="23" t="s">
        <v>9924</v>
      </c>
      <c r="CR460" s="23" t="s">
        <v>9925</v>
      </c>
      <c r="CS460" s="23" t="s">
        <v>1064</v>
      </c>
      <c r="CT460" s="23" t="s">
        <v>142</v>
      </c>
      <c r="CU460" s="23">
        <v>742202</v>
      </c>
      <c r="CV460" s="23" t="s">
        <v>9924</v>
      </c>
      <c r="CW460" s="23" t="s">
        <v>9925</v>
      </c>
      <c r="CX460" s="23" t="s">
        <v>1064</v>
      </c>
      <c r="CY460" s="23" t="s">
        <v>142</v>
      </c>
      <c r="CZ460" s="23">
        <v>742202</v>
      </c>
    </row>
    <row r="461" spans="1:104" s="19" customFormat="1">
      <c r="A461" s="10">
        <v>460</v>
      </c>
      <c r="B461" s="23">
        <v>1310904112</v>
      </c>
      <c r="C461" s="23" t="s">
        <v>8889</v>
      </c>
      <c r="D461" s="24" t="s">
        <v>9926</v>
      </c>
      <c r="E461" s="24" t="s">
        <v>2715</v>
      </c>
      <c r="F461" s="24"/>
      <c r="G461" s="24" t="s">
        <v>9927</v>
      </c>
      <c r="H461" s="23" t="s">
        <v>9928</v>
      </c>
      <c r="I461" s="23" t="s">
        <v>181</v>
      </c>
      <c r="J461" s="25" t="s">
        <v>9929</v>
      </c>
      <c r="K461" s="23">
        <v>21</v>
      </c>
      <c r="L461" s="23" t="s">
        <v>506</v>
      </c>
      <c r="M461" s="23" t="s">
        <v>107</v>
      </c>
      <c r="N461" s="23" t="s">
        <v>966</v>
      </c>
      <c r="O461" s="23" t="s">
        <v>109</v>
      </c>
      <c r="P461" s="24" t="s">
        <v>9930</v>
      </c>
      <c r="Q461" s="23">
        <v>9330728596</v>
      </c>
      <c r="R461" s="26">
        <v>9883770727</v>
      </c>
      <c r="S461" s="26">
        <v>9339570608</v>
      </c>
      <c r="T461" s="123" t="s">
        <v>9931</v>
      </c>
      <c r="U461" s="123" t="s">
        <v>9932</v>
      </c>
      <c r="V461" s="23" t="s">
        <v>9933</v>
      </c>
      <c r="W461" s="23" t="s">
        <v>1497</v>
      </c>
      <c r="X461" s="23" t="s">
        <v>5700</v>
      </c>
      <c r="Y461" s="23" t="s">
        <v>9934</v>
      </c>
      <c r="Z461" s="23" t="s">
        <v>120</v>
      </c>
      <c r="AA461" s="23">
        <v>2011</v>
      </c>
      <c r="AB461" s="28">
        <v>84</v>
      </c>
      <c r="AC461" s="28">
        <v>81.709999999999994</v>
      </c>
      <c r="AD461" s="23" t="s">
        <v>9935</v>
      </c>
      <c r="AE461" s="23">
        <v>700</v>
      </c>
      <c r="AF461" s="23" t="s">
        <v>9936</v>
      </c>
      <c r="AG461" s="23" t="s">
        <v>1497</v>
      </c>
      <c r="AH461" s="23" t="s">
        <v>5700</v>
      </c>
      <c r="AI461" s="23" t="s">
        <v>6700</v>
      </c>
      <c r="AJ461" s="23" t="s">
        <v>120</v>
      </c>
      <c r="AK461" s="23">
        <v>2013</v>
      </c>
      <c r="AL461" s="28">
        <v>81</v>
      </c>
      <c r="AM461" s="28">
        <v>77.66</v>
      </c>
      <c r="AN461" s="23" t="s">
        <v>9937</v>
      </c>
      <c r="AO461" s="23">
        <v>600</v>
      </c>
      <c r="AP461" s="23"/>
      <c r="AQ461" s="23"/>
      <c r="AR461" s="23"/>
      <c r="AS461" s="23"/>
      <c r="AT461" s="23"/>
      <c r="AU461" s="28"/>
      <c r="AV461" s="23" t="s">
        <v>124</v>
      </c>
      <c r="AW461" s="23"/>
      <c r="AX461" s="23">
        <v>37960</v>
      </c>
      <c r="AY461" s="23">
        <v>2013</v>
      </c>
      <c r="AZ461" s="23" t="s">
        <v>125</v>
      </c>
      <c r="BA461" s="23" t="s">
        <v>8889</v>
      </c>
      <c r="BB461" s="23">
        <v>2013</v>
      </c>
      <c r="BC461" s="23">
        <v>2017</v>
      </c>
      <c r="BD461" s="23" t="s">
        <v>120</v>
      </c>
      <c r="BE461" s="29">
        <v>10901613052</v>
      </c>
      <c r="BF461" s="30">
        <v>131090110541</v>
      </c>
      <c r="BG461" s="28">
        <v>6.15</v>
      </c>
      <c r="BH461" s="28">
        <v>6.76</v>
      </c>
      <c r="BI461" s="28">
        <v>6.93</v>
      </c>
      <c r="BJ461" s="28">
        <v>7.21</v>
      </c>
      <c r="BK461" s="28">
        <v>7.11</v>
      </c>
      <c r="BL461" s="17">
        <f t="shared" si="42"/>
        <v>6.8320000000000007</v>
      </c>
      <c r="BM461" s="31" t="s">
        <v>976</v>
      </c>
      <c r="BN461" s="32"/>
      <c r="BO461" s="33" t="s">
        <v>976</v>
      </c>
      <c r="BP461" s="33"/>
      <c r="BQ461" s="34"/>
      <c r="BR461" s="23" t="s">
        <v>9938</v>
      </c>
      <c r="BS461" s="23" t="s">
        <v>2623</v>
      </c>
      <c r="BT461" s="23"/>
      <c r="BU461" s="23"/>
      <c r="BV461" s="23"/>
      <c r="BW461" s="23" t="s">
        <v>9939</v>
      </c>
      <c r="BX461" s="34"/>
      <c r="BY461" s="34"/>
      <c r="BZ461" s="23" t="s">
        <v>9940</v>
      </c>
      <c r="CA461" s="23"/>
      <c r="CB461" s="23" t="s">
        <v>9941</v>
      </c>
      <c r="CC461" s="23" t="s">
        <v>9942</v>
      </c>
      <c r="CD461" s="23" t="s">
        <v>9943</v>
      </c>
      <c r="CE461" s="23" t="s">
        <v>288</v>
      </c>
      <c r="CF461" s="23" t="s">
        <v>9944</v>
      </c>
      <c r="CG461" s="23" t="s">
        <v>2432</v>
      </c>
      <c r="CH461" s="23" t="s">
        <v>9945</v>
      </c>
      <c r="CI461" s="23" t="s">
        <v>204</v>
      </c>
      <c r="CJ461" s="23"/>
      <c r="CK461" s="23"/>
      <c r="CL461" s="23"/>
      <c r="CM461" s="23"/>
      <c r="CN461" s="23"/>
      <c r="CO461" s="23"/>
      <c r="CP461" s="23"/>
      <c r="CQ461" s="23" t="s">
        <v>9946</v>
      </c>
      <c r="CR461" s="23" t="s">
        <v>140</v>
      </c>
      <c r="CS461" s="23" t="s">
        <v>9947</v>
      </c>
      <c r="CT461" s="23" t="s">
        <v>142</v>
      </c>
      <c r="CU461" s="23">
        <v>700056</v>
      </c>
      <c r="CV461" s="23" t="s">
        <v>9946</v>
      </c>
      <c r="CW461" s="23" t="s">
        <v>140</v>
      </c>
      <c r="CX461" s="23" t="s">
        <v>9947</v>
      </c>
      <c r="CY461" s="23" t="s">
        <v>142</v>
      </c>
      <c r="CZ461" s="23">
        <v>700056</v>
      </c>
    </row>
    <row r="462" spans="1:104" s="19" customFormat="1">
      <c r="A462" s="10">
        <v>461</v>
      </c>
      <c r="B462" s="23">
        <v>1410904125</v>
      </c>
      <c r="C462" s="23" t="s">
        <v>8889</v>
      </c>
      <c r="D462" s="24" t="s">
        <v>9948</v>
      </c>
      <c r="E462" s="24" t="s">
        <v>9949</v>
      </c>
      <c r="F462" s="24" t="s">
        <v>9950</v>
      </c>
      <c r="G462" s="24" t="s">
        <v>3824</v>
      </c>
      <c r="H462" s="23" t="s">
        <v>9951</v>
      </c>
      <c r="I462" s="23" t="s">
        <v>181</v>
      </c>
      <c r="J462" s="25" t="s">
        <v>9952</v>
      </c>
      <c r="K462" s="23">
        <v>22</v>
      </c>
      <c r="L462" s="23"/>
      <c r="M462" s="23" t="s">
        <v>107</v>
      </c>
      <c r="N462" s="23" t="s">
        <v>966</v>
      </c>
      <c r="O462" s="23" t="s">
        <v>109</v>
      </c>
      <c r="P462" s="24" t="s">
        <v>9953</v>
      </c>
      <c r="Q462" s="23"/>
      <c r="R462" s="26">
        <v>9614479251</v>
      </c>
      <c r="S462" s="26">
        <v>9434496523</v>
      </c>
      <c r="T462" s="123" t="s">
        <v>9954</v>
      </c>
      <c r="U462" s="123" t="s">
        <v>9955</v>
      </c>
      <c r="V462" s="23" t="s">
        <v>1421</v>
      </c>
      <c r="W462" s="23" t="s">
        <v>192</v>
      </c>
      <c r="X462" s="23" t="s">
        <v>9956</v>
      </c>
      <c r="Y462" s="23" t="s">
        <v>9957</v>
      </c>
      <c r="Z462" s="23" t="s">
        <v>120</v>
      </c>
      <c r="AA462" s="23">
        <v>2009</v>
      </c>
      <c r="AB462" s="28">
        <v>90.6</v>
      </c>
      <c r="AC462" s="28">
        <v>90.6</v>
      </c>
      <c r="AD462" s="23">
        <v>453</v>
      </c>
      <c r="AE462" s="23">
        <v>500</v>
      </c>
      <c r="AF462" s="23" t="s">
        <v>2723</v>
      </c>
      <c r="AG462" s="23" t="s">
        <v>192</v>
      </c>
      <c r="AH462" s="23" t="s">
        <v>9958</v>
      </c>
      <c r="AI462" s="23" t="s">
        <v>9959</v>
      </c>
      <c r="AJ462" s="23" t="s">
        <v>120</v>
      </c>
      <c r="AK462" s="23">
        <v>2011</v>
      </c>
      <c r="AL462" s="28">
        <v>78.2</v>
      </c>
      <c r="AM462" s="28">
        <v>78.2</v>
      </c>
      <c r="AN462" s="23">
        <v>391</v>
      </c>
      <c r="AO462" s="23">
        <v>500</v>
      </c>
      <c r="AP462" s="23" t="s">
        <v>8889</v>
      </c>
      <c r="AQ462" s="23" t="s">
        <v>9265</v>
      </c>
      <c r="AR462" s="23" t="s">
        <v>9960</v>
      </c>
      <c r="AS462" s="23" t="s">
        <v>120</v>
      </c>
      <c r="AT462" s="23">
        <v>2014</v>
      </c>
      <c r="AU462" s="28">
        <v>81.7</v>
      </c>
      <c r="AV462" s="23" t="s">
        <v>1355</v>
      </c>
      <c r="AW462" s="23"/>
      <c r="AX462" s="23">
        <v>740</v>
      </c>
      <c r="AY462" s="23">
        <v>2014</v>
      </c>
      <c r="AZ462" s="23" t="s">
        <v>1650</v>
      </c>
      <c r="BA462" s="23" t="s">
        <v>8889</v>
      </c>
      <c r="BB462" s="23">
        <v>2014</v>
      </c>
      <c r="BC462" s="23">
        <v>2017</v>
      </c>
      <c r="BD462" s="23" t="s">
        <v>120</v>
      </c>
      <c r="BE462" s="29">
        <v>10901614132</v>
      </c>
      <c r="BF462" s="30">
        <v>141090120076</v>
      </c>
      <c r="BG462" s="28" t="s">
        <v>1351</v>
      </c>
      <c r="BH462" s="28" t="s">
        <v>1351</v>
      </c>
      <c r="BI462" s="28">
        <v>6.85</v>
      </c>
      <c r="BJ462" s="28">
        <v>8.23</v>
      </c>
      <c r="BK462" s="28">
        <v>8</v>
      </c>
      <c r="BL462" s="17">
        <f t="shared" ref="BL462" si="43">SUM(BI462:BK462)/3</f>
        <v>7.6933333333333325</v>
      </c>
      <c r="BM462" s="31" t="s">
        <v>976</v>
      </c>
      <c r="BN462" s="32" t="s">
        <v>976</v>
      </c>
      <c r="BO462" s="33" t="s">
        <v>976</v>
      </c>
      <c r="BP462" s="33" t="s">
        <v>976</v>
      </c>
      <c r="BQ462" s="34" t="s">
        <v>976</v>
      </c>
      <c r="BR462" s="23" t="s">
        <v>9267</v>
      </c>
      <c r="BS462" s="23" t="s">
        <v>127</v>
      </c>
      <c r="BT462" s="23"/>
      <c r="BU462" s="23"/>
      <c r="BV462" s="23"/>
      <c r="BW462" s="23" t="s">
        <v>976</v>
      </c>
      <c r="BX462" s="34" t="s">
        <v>976</v>
      </c>
      <c r="BY462" s="34"/>
      <c r="BZ462" s="23" t="s">
        <v>9961</v>
      </c>
      <c r="CA462" s="23" t="s">
        <v>9962</v>
      </c>
      <c r="CB462" s="23" t="s">
        <v>195</v>
      </c>
      <c r="CC462" s="23" t="s">
        <v>195</v>
      </c>
      <c r="CD462" s="23" t="s">
        <v>9963</v>
      </c>
      <c r="CE462" s="23" t="s">
        <v>624</v>
      </c>
      <c r="CF462" s="23"/>
      <c r="CG462" s="23"/>
      <c r="CH462" s="23" t="s">
        <v>9964</v>
      </c>
      <c r="CI462" s="23" t="s">
        <v>204</v>
      </c>
      <c r="CJ462" s="23"/>
      <c r="CK462" s="23"/>
      <c r="CL462" s="23"/>
      <c r="CM462" s="23"/>
      <c r="CN462" s="23"/>
      <c r="CO462" s="23"/>
      <c r="CP462" s="23"/>
      <c r="CQ462" s="23" t="s">
        <v>9965</v>
      </c>
      <c r="CR462" s="23" t="s">
        <v>9966</v>
      </c>
      <c r="CS462" s="23" t="s">
        <v>1534</v>
      </c>
      <c r="CT462" s="23" t="s">
        <v>142</v>
      </c>
      <c r="CU462" s="23">
        <v>722133</v>
      </c>
      <c r="CV462" s="23" t="s">
        <v>9273</v>
      </c>
      <c r="CW462" s="23" t="s">
        <v>1537</v>
      </c>
      <c r="CX462" s="23" t="s">
        <v>140</v>
      </c>
      <c r="CY462" s="23" t="s">
        <v>142</v>
      </c>
      <c r="CZ462" s="23">
        <v>700084</v>
      </c>
    </row>
    <row r="463" spans="1:104" s="19" customFormat="1">
      <c r="A463" s="10">
        <v>462</v>
      </c>
      <c r="B463" s="23">
        <v>1310904104</v>
      </c>
      <c r="C463" s="23" t="s">
        <v>8889</v>
      </c>
      <c r="D463" s="24" t="s">
        <v>9967</v>
      </c>
      <c r="E463" s="24" t="s">
        <v>9968</v>
      </c>
      <c r="F463" s="24"/>
      <c r="G463" s="24" t="s">
        <v>9969</v>
      </c>
      <c r="H463" s="23" t="s">
        <v>9970</v>
      </c>
      <c r="I463" s="23" t="s">
        <v>181</v>
      </c>
      <c r="J463" s="25" t="s">
        <v>6998</v>
      </c>
      <c r="K463" s="23">
        <v>21</v>
      </c>
      <c r="L463" s="23" t="s">
        <v>148</v>
      </c>
      <c r="M463" s="23" t="s">
        <v>107</v>
      </c>
      <c r="N463" s="23" t="s">
        <v>966</v>
      </c>
      <c r="O463" s="23" t="s">
        <v>109</v>
      </c>
      <c r="P463" s="24" t="s">
        <v>9971</v>
      </c>
      <c r="Q463" s="23" t="s">
        <v>9972</v>
      </c>
      <c r="R463" s="26">
        <v>7059207830</v>
      </c>
      <c r="S463" s="26" t="s">
        <v>9973</v>
      </c>
      <c r="T463" s="123" t="s">
        <v>9974</v>
      </c>
      <c r="U463" s="123" t="s">
        <v>9975</v>
      </c>
      <c r="V463" s="23" t="s">
        <v>353</v>
      </c>
      <c r="W463" s="23" t="s">
        <v>9976</v>
      </c>
      <c r="X463" s="23" t="s">
        <v>1792</v>
      </c>
      <c r="Y463" s="23" t="s">
        <v>9977</v>
      </c>
      <c r="Z463" s="23" t="s">
        <v>120</v>
      </c>
      <c r="AA463" s="23">
        <v>2011</v>
      </c>
      <c r="AB463" s="28">
        <v>79.125</v>
      </c>
      <c r="AC463" s="28">
        <v>79.125</v>
      </c>
      <c r="AD463" s="23">
        <v>633</v>
      </c>
      <c r="AE463" s="23">
        <v>800</v>
      </c>
      <c r="AF463" s="23" t="s">
        <v>227</v>
      </c>
      <c r="AG463" s="23" t="s">
        <v>2235</v>
      </c>
      <c r="AH463" s="23" t="s">
        <v>404</v>
      </c>
      <c r="AI463" s="23" t="s">
        <v>9135</v>
      </c>
      <c r="AJ463" s="23" t="s">
        <v>120</v>
      </c>
      <c r="AK463" s="23">
        <v>2013</v>
      </c>
      <c r="AL463" s="28">
        <v>61.4</v>
      </c>
      <c r="AM463" s="28">
        <v>64.569999999999993</v>
      </c>
      <c r="AN463" s="23">
        <v>452</v>
      </c>
      <c r="AO463" s="23">
        <v>700</v>
      </c>
      <c r="AP463" s="23"/>
      <c r="AQ463" s="23"/>
      <c r="AR463" s="23"/>
      <c r="AS463" s="23"/>
      <c r="AT463" s="23"/>
      <c r="AU463" s="28"/>
      <c r="AV463" s="23" t="s">
        <v>124</v>
      </c>
      <c r="AW463" s="23"/>
      <c r="AX463" s="23">
        <v>42158</v>
      </c>
      <c r="AY463" s="23">
        <v>2013</v>
      </c>
      <c r="AZ463" s="23" t="s">
        <v>1837</v>
      </c>
      <c r="BA463" s="23" t="s">
        <v>8889</v>
      </c>
      <c r="BB463" s="23">
        <v>2013</v>
      </c>
      <c r="BC463" s="23">
        <v>2017</v>
      </c>
      <c r="BD463" s="23" t="s">
        <v>120</v>
      </c>
      <c r="BE463" s="29">
        <v>10901613053</v>
      </c>
      <c r="BF463" s="30">
        <v>131090110542</v>
      </c>
      <c r="BG463" s="28">
        <v>7.56</v>
      </c>
      <c r="BH463" s="28">
        <v>7.41</v>
      </c>
      <c r="BI463" s="28">
        <v>7.74</v>
      </c>
      <c r="BJ463" s="28">
        <v>8.18</v>
      </c>
      <c r="BK463" s="28">
        <v>8.36</v>
      </c>
      <c r="BL463" s="17">
        <f t="shared" si="42"/>
        <v>7.85</v>
      </c>
      <c r="BM463" s="31" t="s">
        <v>976</v>
      </c>
      <c r="BN463" s="32" t="s">
        <v>829</v>
      </c>
      <c r="BO463" s="33" t="s">
        <v>976</v>
      </c>
      <c r="BP463" s="33"/>
      <c r="BQ463" s="34"/>
      <c r="BR463" s="23" t="s">
        <v>9978</v>
      </c>
      <c r="BS463" s="23"/>
      <c r="BT463" s="23"/>
      <c r="BU463" s="23"/>
      <c r="BV463" s="23"/>
      <c r="BW463" s="23"/>
      <c r="BX463" s="34"/>
      <c r="BY463" s="34"/>
      <c r="BZ463" s="23"/>
      <c r="CA463" s="23"/>
      <c r="CB463" s="23" t="s">
        <v>9941</v>
      </c>
      <c r="CC463" s="23" t="s">
        <v>829</v>
      </c>
      <c r="CD463" s="23" t="s">
        <v>9979</v>
      </c>
      <c r="CE463" s="23" t="s">
        <v>9980</v>
      </c>
      <c r="CF463" s="23"/>
      <c r="CG463" s="23"/>
      <c r="CH463" s="23" t="s">
        <v>9981</v>
      </c>
      <c r="CI463" s="23" t="s">
        <v>171</v>
      </c>
      <c r="CJ463" s="23"/>
      <c r="CK463" s="23"/>
      <c r="CL463" s="23"/>
      <c r="CM463" s="23"/>
      <c r="CN463" s="23"/>
      <c r="CO463" s="23"/>
      <c r="CP463" s="23"/>
      <c r="CQ463" s="23" t="s">
        <v>9982</v>
      </c>
      <c r="CR463" s="23" t="s">
        <v>9983</v>
      </c>
      <c r="CS463" s="23" t="s">
        <v>140</v>
      </c>
      <c r="CT463" s="23" t="s">
        <v>142</v>
      </c>
      <c r="CU463" s="23">
        <v>700045</v>
      </c>
      <c r="CV463" s="23" t="s">
        <v>9984</v>
      </c>
      <c r="CW463" s="23" t="s">
        <v>9983</v>
      </c>
      <c r="CX463" s="23" t="s">
        <v>140</v>
      </c>
      <c r="CY463" s="23" t="s">
        <v>142</v>
      </c>
      <c r="CZ463" s="23">
        <v>700045</v>
      </c>
    </row>
    <row r="464" spans="1:104" s="19" customFormat="1">
      <c r="A464" s="10">
        <v>463</v>
      </c>
      <c r="B464" s="39">
        <v>1310904117</v>
      </c>
      <c r="C464" s="23" t="s">
        <v>8889</v>
      </c>
      <c r="D464" s="70" t="s">
        <v>9985</v>
      </c>
      <c r="E464" s="70" t="s">
        <v>9986</v>
      </c>
      <c r="F464" s="70" t="s">
        <v>179</v>
      </c>
      <c r="G464" s="70" t="s">
        <v>9987</v>
      </c>
      <c r="H464" s="37" t="s">
        <v>9988</v>
      </c>
      <c r="I464" s="37" t="s">
        <v>181</v>
      </c>
      <c r="J464" s="71" t="s">
        <v>2651</v>
      </c>
      <c r="K464" s="37" t="s">
        <v>740</v>
      </c>
      <c r="L464" s="37" t="s">
        <v>323</v>
      </c>
      <c r="M464" s="37" t="s">
        <v>107</v>
      </c>
      <c r="N464" s="37" t="s">
        <v>108</v>
      </c>
      <c r="O464" s="37" t="s">
        <v>109</v>
      </c>
      <c r="P464" s="70" t="s">
        <v>9989</v>
      </c>
      <c r="Q464" s="37" t="s">
        <v>9990</v>
      </c>
      <c r="R464" s="72">
        <v>9433481501</v>
      </c>
      <c r="S464" s="72">
        <v>9804636271</v>
      </c>
      <c r="T464" s="123" t="s">
        <v>9991</v>
      </c>
      <c r="U464" s="124" t="s">
        <v>9992</v>
      </c>
      <c r="V464" s="37" t="s">
        <v>9993</v>
      </c>
      <c r="W464" s="23" t="s">
        <v>8970</v>
      </c>
      <c r="X464" s="37" t="s">
        <v>5702</v>
      </c>
      <c r="Y464" s="37" t="s">
        <v>9994</v>
      </c>
      <c r="Z464" s="37" t="s">
        <v>120</v>
      </c>
      <c r="AA464" s="37">
        <v>2011</v>
      </c>
      <c r="AB464" s="74">
        <v>90.6</v>
      </c>
      <c r="AC464" s="74">
        <v>88</v>
      </c>
      <c r="AD464" s="37" t="s">
        <v>9995</v>
      </c>
      <c r="AE464" s="37">
        <v>700</v>
      </c>
      <c r="AF464" s="37" t="s">
        <v>7005</v>
      </c>
      <c r="AG464" s="23" t="s">
        <v>1497</v>
      </c>
      <c r="AH464" s="37" t="s">
        <v>5702</v>
      </c>
      <c r="AI464" s="37" t="s">
        <v>4654</v>
      </c>
      <c r="AJ464" s="37" t="s">
        <v>120</v>
      </c>
      <c r="AK464" s="37">
        <v>2013</v>
      </c>
      <c r="AL464" s="74">
        <v>90.5</v>
      </c>
      <c r="AM464" s="74">
        <v>85.66</v>
      </c>
      <c r="AN464" s="37" t="s">
        <v>9996</v>
      </c>
      <c r="AO464" s="37">
        <v>600</v>
      </c>
      <c r="AP464" s="37"/>
      <c r="AQ464" s="37"/>
      <c r="AR464" s="37"/>
      <c r="AS464" s="37"/>
      <c r="AT464" s="37"/>
      <c r="AU464" s="74"/>
      <c r="AV464" s="37" t="s">
        <v>124</v>
      </c>
      <c r="AW464" s="37"/>
      <c r="AX464" s="37">
        <v>15621</v>
      </c>
      <c r="AY464" s="37">
        <v>2013</v>
      </c>
      <c r="AZ464" s="37" t="s">
        <v>1502</v>
      </c>
      <c r="BA464" s="37" t="s">
        <v>8889</v>
      </c>
      <c r="BB464" s="37">
        <v>2013</v>
      </c>
      <c r="BC464" s="37">
        <v>2017</v>
      </c>
      <c r="BD464" s="37" t="s">
        <v>120</v>
      </c>
      <c r="BE464" s="75">
        <v>10901613055</v>
      </c>
      <c r="BF464" s="76">
        <v>131090110544</v>
      </c>
      <c r="BG464" s="74">
        <v>7.63</v>
      </c>
      <c r="BH464" s="74">
        <v>7.34</v>
      </c>
      <c r="BI464" s="74">
        <v>7.89</v>
      </c>
      <c r="BJ464" s="74">
        <v>8.2100000000000009</v>
      </c>
      <c r="BK464" s="74">
        <v>8.32</v>
      </c>
      <c r="BL464" s="17">
        <f t="shared" si="42"/>
        <v>7.8780000000000001</v>
      </c>
      <c r="BM464" s="77" t="s">
        <v>976</v>
      </c>
      <c r="BN464" s="78"/>
      <c r="BO464" s="79" t="s">
        <v>976</v>
      </c>
      <c r="BP464" s="79"/>
      <c r="BQ464" s="80"/>
      <c r="BR464" s="37" t="s">
        <v>9997</v>
      </c>
      <c r="BS464" s="37" t="s">
        <v>9998</v>
      </c>
      <c r="BT464" s="37"/>
      <c r="BU464" s="37"/>
      <c r="BV464" s="37"/>
      <c r="BW464" s="37" t="s">
        <v>9999</v>
      </c>
      <c r="BX464" s="80"/>
      <c r="BY464" s="80"/>
      <c r="BZ464" s="37" t="s">
        <v>10000</v>
      </c>
      <c r="CA464" s="37" t="s">
        <v>10001</v>
      </c>
      <c r="CB464" s="37" t="s">
        <v>9941</v>
      </c>
      <c r="CC464" s="37"/>
      <c r="CD464" s="37" t="s">
        <v>10002</v>
      </c>
      <c r="CE464" s="37" t="s">
        <v>8125</v>
      </c>
      <c r="CF464" s="37" t="s">
        <v>10003</v>
      </c>
      <c r="CG464" s="37" t="s">
        <v>6559</v>
      </c>
      <c r="CH464" s="37" t="s">
        <v>10004</v>
      </c>
      <c r="CI464" s="37" t="s">
        <v>204</v>
      </c>
      <c r="CJ464" s="37"/>
      <c r="CK464" s="37"/>
      <c r="CL464" s="37"/>
      <c r="CM464" s="37"/>
      <c r="CN464" s="37"/>
      <c r="CO464" s="37"/>
      <c r="CP464" s="37"/>
      <c r="CQ464" s="37" t="s">
        <v>10005</v>
      </c>
      <c r="CR464" s="37" t="s">
        <v>2004</v>
      </c>
      <c r="CS464" s="37" t="s">
        <v>10006</v>
      </c>
      <c r="CT464" s="37" t="s">
        <v>142</v>
      </c>
      <c r="CU464" s="37">
        <v>700117</v>
      </c>
      <c r="CV464" s="37" t="s">
        <v>10005</v>
      </c>
      <c r="CW464" s="37" t="s">
        <v>140</v>
      </c>
      <c r="CX464" s="37" t="s">
        <v>10007</v>
      </c>
      <c r="CY464" s="37" t="s">
        <v>142</v>
      </c>
      <c r="CZ464" s="37">
        <v>700117</v>
      </c>
    </row>
    <row r="465" spans="1:104" s="19" customFormat="1">
      <c r="A465" s="10">
        <v>464</v>
      </c>
      <c r="B465" s="23">
        <v>1310904118</v>
      </c>
      <c r="C465" s="23" t="s">
        <v>8889</v>
      </c>
      <c r="D465" s="24" t="s">
        <v>10008</v>
      </c>
      <c r="E465" s="24" t="s">
        <v>10009</v>
      </c>
      <c r="F465" s="24"/>
      <c r="G465" s="24" t="s">
        <v>10010</v>
      </c>
      <c r="H465" s="23" t="s">
        <v>10011</v>
      </c>
      <c r="I465" s="23" t="s">
        <v>181</v>
      </c>
      <c r="J465" s="25" t="s">
        <v>8826</v>
      </c>
      <c r="K465" s="23">
        <v>21</v>
      </c>
      <c r="L465" s="23" t="s">
        <v>148</v>
      </c>
      <c r="M465" s="23" t="s">
        <v>149</v>
      </c>
      <c r="N465" s="23" t="s">
        <v>2652</v>
      </c>
      <c r="O465" s="23" t="s">
        <v>109</v>
      </c>
      <c r="P465" s="24" t="s">
        <v>10012</v>
      </c>
      <c r="Q465" s="23" t="s">
        <v>10013</v>
      </c>
      <c r="R465" s="26" t="s">
        <v>10014</v>
      </c>
      <c r="S465" s="26" t="s">
        <v>10015</v>
      </c>
      <c r="T465" s="123" t="s">
        <v>10016</v>
      </c>
      <c r="U465" s="24"/>
      <c r="V465" s="23" t="s">
        <v>1598</v>
      </c>
      <c r="W465" s="23" t="s">
        <v>3386</v>
      </c>
      <c r="X465" s="23" t="s">
        <v>5685</v>
      </c>
      <c r="Y465" s="23" t="s">
        <v>10017</v>
      </c>
      <c r="Z465" s="23" t="s">
        <v>120</v>
      </c>
      <c r="AA465" s="23">
        <v>2011</v>
      </c>
      <c r="AB465" s="28">
        <v>76.400000000000006</v>
      </c>
      <c r="AC465" s="28">
        <v>72.2</v>
      </c>
      <c r="AD465" s="23">
        <v>506</v>
      </c>
      <c r="AE465" s="23">
        <v>700</v>
      </c>
      <c r="AF465" s="23" t="s">
        <v>920</v>
      </c>
      <c r="AG465" s="23" t="s">
        <v>3386</v>
      </c>
      <c r="AH465" s="23" t="s">
        <v>5685</v>
      </c>
      <c r="AI465" s="23" t="s">
        <v>10018</v>
      </c>
      <c r="AJ465" s="23" t="s">
        <v>120</v>
      </c>
      <c r="AK465" s="23">
        <v>2013</v>
      </c>
      <c r="AL465" s="28">
        <v>75.25</v>
      </c>
      <c r="AM465" s="28">
        <v>68.83</v>
      </c>
      <c r="AN465" s="23">
        <v>413</v>
      </c>
      <c r="AO465" s="23">
        <v>600</v>
      </c>
      <c r="AP465" s="23"/>
      <c r="AQ465" s="23"/>
      <c r="AR465" s="23"/>
      <c r="AS465" s="23"/>
      <c r="AT465" s="23"/>
      <c r="AU465" s="28"/>
      <c r="AV465" s="23" t="s">
        <v>14016</v>
      </c>
      <c r="AW465" s="23">
        <v>737651</v>
      </c>
      <c r="AX465" s="23">
        <v>21463</v>
      </c>
      <c r="AY465" s="23">
        <v>2013</v>
      </c>
      <c r="AZ465" s="23" t="s">
        <v>125</v>
      </c>
      <c r="BA465" s="23" t="s">
        <v>8889</v>
      </c>
      <c r="BB465" s="23">
        <v>2013</v>
      </c>
      <c r="BC465" s="23">
        <v>2017</v>
      </c>
      <c r="BD465" s="23" t="s">
        <v>120</v>
      </c>
      <c r="BE465" s="29">
        <v>10901613056</v>
      </c>
      <c r="BF465" s="30">
        <v>131090110545</v>
      </c>
      <c r="BG465" s="28">
        <v>6.33</v>
      </c>
      <c r="BH465" s="28">
        <v>6.86</v>
      </c>
      <c r="BI465" s="28">
        <v>6.15</v>
      </c>
      <c r="BJ465" s="28">
        <v>5.79</v>
      </c>
      <c r="BK465" s="28">
        <v>6.39</v>
      </c>
      <c r="BL465" s="17">
        <f t="shared" si="42"/>
        <v>6.3040000000000003</v>
      </c>
      <c r="BM465" s="31" t="s">
        <v>195</v>
      </c>
      <c r="BN465" s="32">
        <v>2</v>
      </c>
      <c r="BO465" s="33" t="s">
        <v>976</v>
      </c>
      <c r="BP465" s="33"/>
      <c r="BQ465" s="34"/>
      <c r="BR465" s="23" t="s">
        <v>10019</v>
      </c>
      <c r="BS465" s="23" t="s">
        <v>665</v>
      </c>
      <c r="BT465" s="23"/>
      <c r="BU465" s="23"/>
      <c r="BV465" s="23"/>
      <c r="BW465" s="23"/>
      <c r="BX465" s="34"/>
      <c r="BY465" s="34"/>
      <c r="BZ465" s="23" t="s">
        <v>10020</v>
      </c>
      <c r="CA465" s="23"/>
      <c r="CB465" s="23"/>
      <c r="CC465" s="23"/>
      <c r="CD465" s="23" t="s">
        <v>10021</v>
      </c>
      <c r="CE465" s="23" t="s">
        <v>4804</v>
      </c>
      <c r="CF465" s="23" t="s">
        <v>10022</v>
      </c>
      <c r="CG465" s="23" t="s">
        <v>1845</v>
      </c>
      <c r="CH465" s="23" t="s">
        <v>10023</v>
      </c>
      <c r="CI465" s="23" t="s">
        <v>361</v>
      </c>
      <c r="CJ465" s="23" t="s">
        <v>10024</v>
      </c>
      <c r="CK465" s="23" t="s">
        <v>1845</v>
      </c>
      <c r="CL465" s="23" t="s">
        <v>10025</v>
      </c>
      <c r="CM465" s="23" t="s">
        <v>235</v>
      </c>
      <c r="CN465" s="23" t="s">
        <v>10026</v>
      </c>
      <c r="CO465" s="23" t="s">
        <v>412</v>
      </c>
      <c r="CP465" s="23" t="s">
        <v>837</v>
      </c>
      <c r="CQ465" s="23" t="s">
        <v>10027</v>
      </c>
      <c r="CR465" s="23" t="s">
        <v>10028</v>
      </c>
      <c r="CS465" s="23" t="s">
        <v>140</v>
      </c>
      <c r="CT465" s="23" t="s">
        <v>142</v>
      </c>
      <c r="CU465" s="23"/>
      <c r="CV465" s="23" t="s">
        <v>10027</v>
      </c>
      <c r="CW465" s="23" t="s">
        <v>140</v>
      </c>
      <c r="CX465" s="23" t="s">
        <v>140</v>
      </c>
      <c r="CY465" s="23" t="s">
        <v>142</v>
      </c>
      <c r="CZ465" s="23">
        <v>700039</v>
      </c>
    </row>
    <row r="466" spans="1:104" s="19" customFormat="1">
      <c r="A466" s="10">
        <v>465</v>
      </c>
      <c r="B466" s="23">
        <v>1410904144</v>
      </c>
      <c r="C466" s="23" t="s">
        <v>8889</v>
      </c>
      <c r="D466" s="24" t="s">
        <v>10029</v>
      </c>
      <c r="E466" s="24" t="s">
        <v>10030</v>
      </c>
      <c r="F466" s="24"/>
      <c r="G466" s="24" t="s">
        <v>10031</v>
      </c>
      <c r="H466" s="23" t="s">
        <v>10032</v>
      </c>
      <c r="I466" s="23" t="s">
        <v>104</v>
      </c>
      <c r="J466" s="25" t="s">
        <v>10033</v>
      </c>
      <c r="K466" s="23">
        <v>21</v>
      </c>
      <c r="L466" s="23" t="s">
        <v>106</v>
      </c>
      <c r="M466" s="23" t="s">
        <v>107</v>
      </c>
      <c r="N466" s="23" t="s">
        <v>966</v>
      </c>
      <c r="O466" s="23" t="s">
        <v>109</v>
      </c>
      <c r="P466" s="24" t="s">
        <v>10034</v>
      </c>
      <c r="Q466" s="23">
        <v>35561204300</v>
      </c>
      <c r="R466" s="26" t="s">
        <v>10035</v>
      </c>
      <c r="S466" s="26"/>
      <c r="T466" s="123" t="s">
        <v>10036</v>
      </c>
      <c r="U466" s="24"/>
      <c r="V466" s="23" t="s">
        <v>1673</v>
      </c>
      <c r="W466" s="23" t="s">
        <v>330</v>
      </c>
      <c r="X466" s="23" t="s">
        <v>10037</v>
      </c>
      <c r="Y466" s="23" t="s">
        <v>10038</v>
      </c>
      <c r="Z466" s="23" t="s">
        <v>333</v>
      </c>
      <c r="AA466" s="23">
        <v>2009</v>
      </c>
      <c r="AB466" s="28">
        <v>71.62</v>
      </c>
      <c r="AC466" s="28">
        <v>73.33</v>
      </c>
      <c r="AD466" s="23">
        <v>660</v>
      </c>
      <c r="AE466" s="23">
        <v>900</v>
      </c>
      <c r="AF466" s="23" t="s">
        <v>1351</v>
      </c>
      <c r="AG466" s="23" t="s">
        <v>1351</v>
      </c>
      <c r="AH466" s="23" t="s">
        <v>1351</v>
      </c>
      <c r="AI466" s="23" t="s">
        <v>1351</v>
      </c>
      <c r="AJ466" s="23" t="s">
        <v>1351</v>
      </c>
      <c r="AK466" s="23" t="s">
        <v>1351</v>
      </c>
      <c r="AL466" s="28" t="s">
        <v>1351</v>
      </c>
      <c r="AM466" s="28" t="s">
        <v>1351</v>
      </c>
      <c r="AN466" s="23" t="s">
        <v>1351</v>
      </c>
      <c r="AO466" s="23" t="s">
        <v>1351</v>
      </c>
      <c r="AP466" s="23" t="s">
        <v>8889</v>
      </c>
      <c r="AQ466" s="23" t="s">
        <v>9265</v>
      </c>
      <c r="AR466" s="23" t="s">
        <v>2565</v>
      </c>
      <c r="AS466" s="23" t="s">
        <v>120</v>
      </c>
      <c r="AT466" s="23">
        <v>2014</v>
      </c>
      <c r="AU466" s="28">
        <v>73.73</v>
      </c>
      <c r="AV466" s="23" t="s">
        <v>1355</v>
      </c>
      <c r="AW466" s="23"/>
      <c r="AX466" s="23">
        <v>2825</v>
      </c>
      <c r="AY466" s="23">
        <v>2014</v>
      </c>
      <c r="AZ466" s="23" t="s">
        <v>125</v>
      </c>
      <c r="BA466" s="23" t="s">
        <v>8889</v>
      </c>
      <c r="BB466" s="23">
        <v>2014</v>
      </c>
      <c r="BC466" s="23">
        <v>2017</v>
      </c>
      <c r="BD466" s="23" t="s">
        <v>120</v>
      </c>
      <c r="BE466" s="29">
        <v>10901614133</v>
      </c>
      <c r="BF466" s="30">
        <v>141090120077</v>
      </c>
      <c r="BG466" s="28" t="s">
        <v>1351</v>
      </c>
      <c r="BH466" s="28" t="s">
        <v>1351</v>
      </c>
      <c r="BI466" s="28">
        <v>6.18</v>
      </c>
      <c r="BJ466" s="50"/>
      <c r="BK466" s="50"/>
      <c r="BL466" s="50"/>
      <c r="BM466" s="31" t="s">
        <v>195</v>
      </c>
      <c r="BN466" s="32">
        <v>3</v>
      </c>
      <c r="BO466" s="33" t="s">
        <v>195</v>
      </c>
      <c r="BP466" s="33" t="s">
        <v>1401</v>
      </c>
      <c r="BQ466" s="34">
        <v>2</v>
      </c>
      <c r="BR466" s="23" t="s">
        <v>10039</v>
      </c>
      <c r="BS466" s="23"/>
      <c r="BT466" s="23"/>
      <c r="BU466" s="23"/>
      <c r="BV466" s="23"/>
      <c r="BW466" s="23"/>
      <c r="BX466" s="34"/>
      <c r="BY466" s="34"/>
      <c r="BZ466" s="23"/>
      <c r="CA466" s="23"/>
      <c r="CB466" s="23"/>
      <c r="CC466" s="23"/>
      <c r="CD466" s="23" t="s">
        <v>10040</v>
      </c>
      <c r="CE466" s="23" t="s">
        <v>235</v>
      </c>
      <c r="CF466" s="23" t="s">
        <v>711</v>
      </c>
      <c r="CG466" s="23" t="s">
        <v>134</v>
      </c>
      <c r="CH466" s="23" t="s">
        <v>10041</v>
      </c>
      <c r="CI466" s="23" t="s">
        <v>204</v>
      </c>
      <c r="CJ466" s="23"/>
      <c r="CK466" s="23"/>
      <c r="CL466" s="23"/>
      <c r="CM466" s="23"/>
      <c r="CN466" s="23"/>
      <c r="CO466" s="23"/>
      <c r="CP466" s="23"/>
      <c r="CQ466" s="23" t="s">
        <v>10042</v>
      </c>
      <c r="CR466" s="23" t="s">
        <v>10043</v>
      </c>
      <c r="CS466" s="23" t="s">
        <v>365</v>
      </c>
      <c r="CT466" s="23" t="s">
        <v>142</v>
      </c>
      <c r="CU466" s="23">
        <v>735134</v>
      </c>
      <c r="CV466" s="23" t="s">
        <v>10044</v>
      </c>
      <c r="CW466" s="23" t="s">
        <v>8213</v>
      </c>
      <c r="CX466" s="23" t="s">
        <v>9500</v>
      </c>
      <c r="CY466" s="23" t="s">
        <v>142</v>
      </c>
      <c r="CZ466" s="23">
        <v>700032</v>
      </c>
    </row>
    <row r="467" spans="1:104" s="19" customFormat="1">
      <c r="A467" s="10">
        <v>466</v>
      </c>
      <c r="B467" s="23">
        <v>1310904086</v>
      </c>
      <c r="C467" s="23" t="s">
        <v>8889</v>
      </c>
      <c r="D467" s="24" t="s">
        <v>10045</v>
      </c>
      <c r="E467" s="24" t="s">
        <v>10046</v>
      </c>
      <c r="F467" s="24"/>
      <c r="G467" s="24" t="s">
        <v>4182</v>
      </c>
      <c r="H467" s="23" t="s">
        <v>10011</v>
      </c>
      <c r="I467" s="23" t="s">
        <v>181</v>
      </c>
      <c r="J467" s="25" t="s">
        <v>10047</v>
      </c>
      <c r="K467" s="23" t="s">
        <v>1938</v>
      </c>
      <c r="L467" s="23" t="s">
        <v>323</v>
      </c>
      <c r="M467" s="23" t="s">
        <v>107</v>
      </c>
      <c r="N467" s="23" t="s">
        <v>578</v>
      </c>
      <c r="O467" s="23" t="s">
        <v>109</v>
      </c>
      <c r="P467" s="24" t="s">
        <v>1788</v>
      </c>
      <c r="Q467" s="23"/>
      <c r="R467" s="26" t="s">
        <v>10048</v>
      </c>
      <c r="S467" s="26" t="s">
        <v>10049</v>
      </c>
      <c r="T467" s="123" t="s">
        <v>10050</v>
      </c>
      <c r="U467" s="123" t="s">
        <v>10051</v>
      </c>
      <c r="V467" s="23" t="s">
        <v>9993</v>
      </c>
      <c r="W467" s="23" t="s">
        <v>3386</v>
      </c>
      <c r="X467" s="23" t="s">
        <v>10052</v>
      </c>
      <c r="Y467" s="23" t="s">
        <v>10053</v>
      </c>
      <c r="Z467" s="23" t="s">
        <v>120</v>
      </c>
      <c r="AA467" s="23">
        <v>2011</v>
      </c>
      <c r="AB467" s="28">
        <v>86.8</v>
      </c>
      <c r="AC467" s="28">
        <v>84.57</v>
      </c>
      <c r="AD467" s="23" t="s">
        <v>10054</v>
      </c>
      <c r="AE467" s="23">
        <v>700</v>
      </c>
      <c r="AF467" s="23" t="s">
        <v>7005</v>
      </c>
      <c r="AG467" s="23" t="s">
        <v>10055</v>
      </c>
      <c r="AH467" s="23" t="s">
        <v>10056</v>
      </c>
      <c r="AI467" s="37" t="s">
        <v>1501</v>
      </c>
      <c r="AJ467" s="23" t="s">
        <v>120</v>
      </c>
      <c r="AK467" s="23">
        <v>2013</v>
      </c>
      <c r="AL467" s="28">
        <v>92.25</v>
      </c>
      <c r="AM467" s="28">
        <v>87.6</v>
      </c>
      <c r="AN467" s="23" t="s">
        <v>10057</v>
      </c>
      <c r="AO467" s="23">
        <v>500</v>
      </c>
      <c r="AP467" s="23"/>
      <c r="AQ467" s="23"/>
      <c r="AR467" s="23"/>
      <c r="AS467" s="23"/>
      <c r="AT467" s="23"/>
      <c r="AU467" s="28"/>
      <c r="AV467" s="23" t="s">
        <v>124</v>
      </c>
      <c r="AW467" s="23"/>
      <c r="AX467" s="23">
        <v>12591</v>
      </c>
      <c r="AY467" s="23">
        <v>2013</v>
      </c>
      <c r="AZ467" s="23" t="s">
        <v>125</v>
      </c>
      <c r="BA467" s="23" t="s">
        <v>8889</v>
      </c>
      <c r="BB467" s="23">
        <v>2013</v>
      </c>
      <c r="BC467" s="23">
        <v>2017</v>
      </c>
      <c r="BD467" s="23" t="s">
        <v>120</v>
      </c>
      <c r="BE467" s="29">
        <v>10901613057</v>
      </c>
      <c r="BF467" s="28" t="s">
        <v>10058</v>
      </c>
      <c r="BG467" s="28">
        <v>7.41</v>
      </c>
      <c r="BH467" s="28">
        <v>7.14</v>
      </c>
      <c r="BI467" s="28">
        <v>7.7</v>
      </c>
      <c r="BJ467" s="28">
        <v>7.29</v>
      </c>
      <c r="BK467" s="28">
        <v>7.36</v>
      </c>
      <c r="BL467" s="17">
        <f t="shared" si="42"/>
        <v>7.38</v>
      </c>
      <c r="BM467" s="31" t="s">
        <v>976</v>
      </c>
      <c r="BN467" s="32"/>
      <c r="BO467" s="33"/>
      <c r="BP467" s="33"/>
      <c r="BQ467" s="34"/>
      <c r="BR467" s="23" t="s">
        <v>10059</v>
      </c>
      <c r="BS467" s="23" t="s">
        <v>127</v>
      </c>
      <c r="BT467" s="23"/>
      <c r="BU467" s="23"/>
      <c r="BV467" s="23"/>
      <c r="BW467" s="23"/>
      <c r="BX467" s="34"/>
      <c r="BY467" s="34"/>
      <c r="BZ467" s="23" t="s">
        <v>10060</v>
      </c>
      <c r="CA467" s="23"/>
      <c r="CB467" s="23"/>
      <c r="CC467" s="23"/>
      <c r="CD467" s="23" t="s">
        <v>10061</v>
      </c>
      <c r="CE467" s="23" t="s">
        <v>288</v>
      </c>
      <c r="CF467" s="23"/>
      <c r="CG467" s="23"/>
      <c r="CH467" s="23" t="s">
        <v>10062</v>
      </c>
      <c r="CI467" s="23" t="s">
        <v>204</v>
      </c>
      <c r="CJ467" s="23"/>
      <c r="CK467" s="23"/>
      <c r="CL467" s="23"/>
      <c r="CM467" s="23"/>
      <c r="CN467" s="23"/>
      <c r="CO467" s="23"/>
      <c r="CP467" s="23"/>
      <c r="CQ467" s="23" t="s">
        <v>10063</v>
      </c>
      <c r="CR467" s="23" t="s">
        <v>140</v>
      </c>
      <c r="CS467" s="23" t="s">
        <v>140</v>
      </c>
      <c r="CT467" s="23" t="s">
        <v>142</v>
      </c>
      <c r="CU467" s="23">
        <v>700016</v>
      </c>
      <c r="CV467" s="23" t="s">
        <v>10063</v>
      </c>
      <c r="CW467" s="23" t="s">
        <v>140</v>
      </c>
      <c r="CX467" s="23" t="s">
        <v>140</v>
      </c>
      <c r="CY467" s="23" t="s">
        <v>142</v>
      </c>
      <c r="CZ467" s="23">
        <v>700016</v>
      </c>
    </row>
    <row r="468" spans="1:104" s="19" customFormat="1">
      <c r="A468" s="10">
        <v>467</v>
      </c>
      <c r="B468" s="23">
        <v>1310904103</v>
      </c>
      <c r="C468" s="23" t="s">
        <v>8889</v>
      </c>
      <c r="D468" s="24" t="s">
        <v>10064</v>
      </c>
      <c r="E468" s="24" t="s">
        <v>10065</v>
      </c>
      <c r="F468" s="24" t="s">
        <v>179</v>
      </c>
      <c r="G468" s="24" t="s">
        <v>10066</v>
      </c>
      <c r="H468" s="23" t="s">
        <v>10067</v>
      </c>
      <c r="I468" s="23" t="s">
        <v>181</v>
      </c>
      <c r="J468" s="25" t="s">
        <v>10068</v>
      </c>
      <c r="K468" s="23">
        <v>23</v>
      </c>
      <c r="L468" s="23" t="s">
        <v>148</v>
      </c>
      <c r="M468" s="23" t="s">
        <v>107</v>
      </c>
      <c r="N468" s="23" t="s">
        <v>966</v>
      </c>
      <c r="O468" s="23" t="s">
        <v>109</v>
      </c>
      <c r="P468" s="24" t="s">
        <v>10069</v>
      </c>
      <c r="Q468" s="23" t="s">
        <v>10070</v>
      </c>
      <c r="R468" s="26">
        <v>8906209624</v>
      </c>
      <c r="S468" s="26">
        <v>8252747047</v>
      </c>
      <c r="T468" s="123" t="s">
        <v>10071</v>
      </c>
      <c r="U468" s="123" t="s">
        <v>10072</v>
      </c>
      <c r="V468" s="23" t="s">
        <v>2512</v>
      </c>
      <c r="W468" s="23" t="s">
        <v>192</v>
      </c>
      <c r="X468" s="23" t="s">
        <v>10073</v>
      </c>
      <c r="Y468" s="23" t="s">
        <v>10074</v>
      </c>
      <c r="Z468" s="23" t="s">
        <v>120</v>
      </c>
      <c r="AA468" s="23">
        <v>2009</v>
      </c>
      <c r="AB468" s="28">
        <v>84.2</v>
      </c>
      <c r="AC468" s="28">
        <v>82</v>
      </c>
      <c r="AD468" s="23" t="s">
        <v>10075</v>
      </c>
      <c r="AE468" s="23">
        <v>600</v>
      </c>
      <c r="AF468" s="23" t="s">
        <v>878</v>
      </c>
      <c r="AG468" s="23" t="s">
        <v>192</v>
      </c>
      <c r="AH468" s="23" t="s">
        <v>10073</v>
      </c>
      <c r="AI468" s="23" t="s">
        <v>10076</v>
      </c>
      <c r="AJ468" s="23" t="s">
        <v>120</v>
      </c>
      <c r="AK468" s="23">
        <v>2012</v>
      </c>
      <c r="AL468" s="28">
        <v>76</v>
      </c>
      <c r="AM468" s="50"/>
      <c r="AN468" s="23">
        <v>380</v>
      </c>
      <c r="AO468" s="23">
        <v>600</v>
      </c>
      <c r="AP468" s="23"/>
      <c r="AQ468" s="23"/>
      <c r="AR468" s="23"/>
      <c r="AS468" s="23"/>
      <c r="AT468" s="23"/>
      <c r="AU468" s="28"/>
      <c r="AV468" s="23" t="s">
        <v>124</v>
      </c>
      <c r="AW468" s="23"/>
      <c r="AX468" s="23">
        <v>13241</v>
      </c>
      <c r="AY468" s="23">
        <v>2013</v>
      </c>
      <c r="AZ468" s="23" t="s">
        <v>125</v>
      </c>
      <c r="BA468" s="23" t="s">
        <v>8889</v>
      </c>
      <c r="BB468" s="23">
        <v>2013</v>
      </c>
      <c r="BC468" s="23">
        <v>2017</v>
      </c>
      <c r="BD468" s="23" t="s">
        <v>120</v>
      </c>
      <c r="BE468" s="29">
        <v>10901613058</v>
      </c>
      <c r="BF468" s="30">
        <v>131090110547</v>
      </c>
      <c r="BG468" s="28">
        <v>6.7</v>
      </c>
      <c r="BH468" s="28">
        <v>5.9</v>
      </c>
      <c r="BI468" s="28">
        <v>6.19</v>
      </c>
      <c r="BJ468" s="28">
        <v>7.25</v>
      </c>
      <c r="BK468" s="28">
        <v>7.25</v>
      </c>
      <c r="BL468" s="17">
        <f t="shared" si="42"/>
        <v>6.6580000000000013</v>
      </c>
      <c r="BM468" s="31" t="s">
        <v>976</v>
      </c>
      <c r="BN468" s="32"/>
      <c r="BO468" s="33" t="s">
        <v>195</v>
      </c>
      <c r="BP468" s="33"/>
      <c r="BQ468" s="34"/>
      <c r="BR468" s="23" t="s">
        <v>10077</v>
      </c>
      <c r="BS468" s="23" t="s">
        <v>127</v>
      </c>
      <c r="BT468" s="23"/>
      <c r="BU468" s="23"/>
      <c r="BV468" s="23"/>
      <c r="BW468" s="23"/>
      <c r="BX468" s="34"/>
      <c r="BY468" s="34"/>
      <c r="BZ468" s="23"/>
      <c r="CA468" s="23"/>
      <c r="CB468" s="23"/>
      <c r="CC468" s="23"/>
      <c r="CD468" s="23" t="s">
        <v>10078</v>
      </c>
      <c r="CE468" s="23" t="s">
        <v>711</v>
      </c>
      <c r="CF468" s="23"/>
      <c r="CG468" s="23"/>
      <c r="CH468" s="23" t="s">
        <v>10079</v>
      </c>
      <c r="CI468" s="23" t="s">
        <v>204</v>
      </c>
      <c r="CJ468" s="23"/>
      <c r="CK468" s="23"/>
      <c r="CL468" s="23"/>
      <c r="CM468" s="23"/>
      <c r="CN468" s="23"/>
      <c r="CO468" s="23"/>
      <c r="CP468" s="23"/>
      <c r="CQ468" s="23" t="s">
        <v>10080</v>
      </c>
      <c r="CR468" s="23" t="s">
        <v>10081</v>
      </c>
      <c r="CS468" s="23" t="s">
        <v>10081</v>
      </c>
      <c r="CT468" s="23" t="s">
        <v>175</v>
      </c>
      <c r="CU468" s="23">
        <v>848101</v>
      </c>
      <c r="CV468" s="23" t="s">
        <v>10082</v>
      </c>
      <c r="CW468" s="23" t="s">
        <v>140</v>
      </c>
      <c r="CX468" s="23" t="s">
        <v>140</v>
      </c>
      <c r="CY468" s="23" t="s">
        <v>142</v>
      </c>
      <c r="CZ468" s="23">
        <v>700152</v>
      </c>
    </row>
    <row r="469" spans="1:104" s="19" customFormat="1">
      <c r="A469" s="10">
        <v>468</v>
      </c>
      <c r="B469" s="23">
        <v>1310904075</v>
      </c>
      <c r="C469" s="23" t="s">
        <v>8889</v>
      </c>
      <c r="D469" s="24" t="s">
        <v>10083</v>
      </c>
      <c r="E469" s="24" t="s">
        <v>5046</v>
      </c>
      <c r="F469" s="24"/>
      <c r="G469" s="24" t="s">
        <v>245</v>
      </c>
      <c r="H469" s="23" t="s">
        <v>10084</v>
      </c>
      <c r="I469" s="23" t="s">
        <v>181</v>
      </c>
      <c r="J469" s="25" t="s">
        <v>10085</v>
      </c>
      <c r="K469" s="23">
        <v>21</v>
      </c>
      <c r="L469" s="23" t="s">
        <v>323</v>
      </c>
      <c r="M469" s="23" t="s">
        <v>107</v>
      </c>
      <c r="N469" s="23" t="s">
        <v>966</v>
      </c>
      <c r="O469" s="23" t="s">
        <v>109</v>
      </c>
      <c r="P469" s="24" t="s">
        <v>10086</v>
      </c>
      <c r="Q469" s="23" t="s">
        <v>10087</v>
      </c>
      <c r="R469" s="26" t="s">
        <v>10088</v>
      </c>
      <c r="S469" s="26">
        <v>9331698455</v>
      </c>
      <c r="T469" s="123" t="s">
        <v>10089</v>
      </c>
      <c r="U469" s="123" t="s">
        <v>10090</v>
      </c>
      <c r="V469" s="23" t="s">
        <v>2512</v>
      </c>
      <c r="W469" s="23" t="s">
        <v>192</v>
      </c>
      <c r="X469" s="23" t="s">
        <v>8649</v>
      </c>
      <c r="Y469" s="23" t="s">
        <v>10091</v>
      </c>
      <c r="Z469" s="23" t="s">
        <v>120</v>
      </c>
      <c r="AA469" s="23">
        <v>2010</v>
      </c>
      <c r="AB469" s="28">
        <v>87.4</v>
      </c>
      <c r="AC469" s="28">
        <v>87.4</v>
      </c>
      <c r="AD469" s="23" t="s">
        <v>10092</v>
      </c>
      <c r="AE469" s="23">
        <v>500</v>
      </c>
      <c r="AF469" s="23" t="s">
        <v>707</v>
      </c>
      <c r="AG469" s="23" t="s">
        <v>192</v>
      </c>
      <c r="AH469" s="23" t="s">
        <v>8649</v>
      </c>
      <c r="AI469" s="23" t="s">
        <v>10093</v>
      </c>
      <c r="AJ469" s="23" t="s">
        <v>120</v>
      </c>
      <c r="AK469" s="23">
        <v>2012</v>
      </c>
      <c r="AL469" s="28">
        <v>78</v>
      </c>
      <c r="AM469" s="28">
        <v>78</v>
      </c>
      <c r="AN469" s="23" t="s">
        <v>10094</v>
      </c>
      <c r="AO469" s="23">
        <v>500</v>
      </c>
      <c r="AP469" s="23"/>
      <c r="AQ469" s="23"/>
      <c r="AR469" s="23"/>
      <c r="AS469" s="23"/>
      <c r="AT469" s="23"/>
      <c r="AU469" s="28"/>
      <c r="AV469" s="23" t="s">
        <v>124</v>
      </c>
      <c r="AW469" s="23"/>
      <c r="AX469" s="23">
        <v>7262</v>
      </c>
      <c r="AY469" s="23">
        <v>2013</v>
      </c>
      <c r="AZ469" s="23" t="s">
        <v>125</v>
      </c>
      <c r="BA469" s="23" t="s">
        <v>8889</v>
      </c>
      <c r="BB469" s="23">
        <v>2013</v>
      </c>
      <c r="BC469" s="23">
        <v>2017</v>
      </c>
      <c r="BD469" s="23" t="s">
        <v>120</v>
      </c>
      <c r="BE469" s="29">
        <v>10901613059</v>
      </c>
      <c r="BF469" s="30">
        <v>131090110548</v>
      </c>
      <c r="BG469" s="28">
        <v>7.89</v>
      </c>
      <c r="BH469" s="28">
        <v>8.69</v>
      </c>
      <c r="BI469" s="28">
        <v>7.48</v>
      </c>
      <c r="BJ469" s="28">
        <v>8.61</v>
      </c>
      <c r="BK469" s="28">
        <v>7.7</v>
      </c>
      <c r="BL469" s="17">
        <f t="shared" si="42"/>
        <v>8.0740000000000016</v>
      </c>
      <c r="BM469" s="31" t="s">
        <v>976</v>
      </c>
      <c r="BN469" s="32"/>
      <c r="BO469" s="33" t="s">
        <v>195</v>
      </c>
      <c r="BP469" s="33" t="s">
        <v>196</v>
      </c>
      <c r="BQ469" s="34">
        <v>1</v>
      </c>
      <c r="BR469" s="23" t="s">
        <v>10095</v>
      </c>
      <c r="BS469" s="23" t="s">
        <v>881</v>
      </c>
      <c r="BT469" s="23"/>
      <c r="BU469" s="23"/>
      <c r="BV469" s="23"/>
      <c r="BW469" s="23" t="s">
        <v>10096</v>
      </c>
      <c r="BX469" s="34"/>
      <c r="BY469" s="34"/>
      <c r="BZ469" s="23" t="s">
        <v>10097</v>
      </c>
      <c r="CA469" s="23" t="s">
        <v>10098</v>
      </c>
      <c r="CB469" s="23"/>
      <c r="CC469" s="23"/>
      <c r="CD469" s="23" t="s">
        <v>10099</v>
      </c>
      <c r="CE469" s="23" t="s">
        <v>8099</v>
      </c>
      <c r="CF469" s="23" t="s">
        <v>10100</v>
      </c>
      <c r="CG469" s="23"/>
      <c r="CH469" s="23" t="s">
        <v>10101</v>
      </c>
      <c r="CI469" s="23" t="s">
        <v>204</v>
      </c>
      <c r="CJ469" s="23"/>
      <c r="CK469" s="23"/>
      <c r="CL469" s="23"/>
      <c r="CM469" s="23"/>
      <c r="CN469" s="23"/>
      <c r="CO469" s="23"/>
      <c r="CP469" s="23"/>
      <c r="CQ469" s="23" t="s">
        <v>10102</v>
      </c>
      <c r="CR469" s="23" t="s">
        <v>140</v>
      </c>
      <c r="CS469" s="23" t="s">
        <v>140</v>
      </c>
      <c r="CT469" s="23" t="s">
        <v>142</v>
      </c>
      <c r="CU469" s="23">
        <v>700023</v>
      </c>
      <c r="CV469" s="23" t="s">
        <v>10102</v>
      </c>
      <c r="CW469" s="23" t="s">
        <v>140</v>
      </c>
      <c r="CX469" s="23" t="s">
        <v>140</v>
      </c>
      <c r="CY469" s="23" t="s">
        <v>142</v>
      </c>
      <c r="CZ469" s="23">
        <v>700023</v>
      </c>
    </row>
    <row r="470" spans="1:104" s="19" customFormat="1">
      <c r="A470" s="10">
        <v>469</v>
      </c>
      <c r="B470" s="23">
        <v>1310904098</v>
      </c>
      <c r="C470" s="23" t="s">
        <v>8889</v>
      </c>
      <c r="D470" s="24" t="s">
        <v>10103</v>
      </c>
      <c r="E470" s="24" t="s">
        <v>10104</v>
      </c>
      <c r="F470" s="24"/>
      <c r="G470" s="24" t="s">
        <v>179</v>
      </c>
      <c r="H470" s="23" t="s">
        <v>10105</v>
      </c>
      <c r="I470" s="23" t="s">
        <v>181</v>
      </c>
      <c r="J470" s="25" t="s">
        <v>10106</v>
      </c>
      <c r="K470" s="23">
        <v>20</v>
      </c>
      <c r="L470" s="23" t="s">
        <v>323</v>
      </c>
      <c r="M470" s="23" t="s">
        <v>149</v>
      </c>
      <c r="N470" s="23" t="s">
        <v>966</v>
      </c>
      <c r="O470" s="23" t="s">
        <v>109</v>
      </c>
      <c r="P470" s="24" t="s">
        <v>10107</v>
      </c>
      <c r="Q470" s="23" t="s">
        <v>10108</v>
      </c>
      <c r="R470" s="26" t="s">
        <v>10109</v>
      </c>
      <c r="S470" s="26" t="s">
        <v>10110</v>
      </c>
      <c r="T470" s="123" t="s">
        <v>10111</v>
      </c>
      <c r="U470" s="123" t="s">
        <v>10112</v>
      </c>
      <c r="V470" s="23" t="s">
        <v>378</v>
      </c>
      <c r="W470" s="23" t="s">
        <v>2291</v>
      </c>
      <c r="X470" s="23" t="s">
        <v>10113</v>
      </c>
      <c r="Y470" s="23" t="s">
        <v>157</v>
      </c>
      <c r="Z470" s="23" t="s">
        <v>158</v>
      </c>
      <c r="AA470" s="23">
        <v>2010</v>
      </c>
      <c r="AB470" s="28">
        <v>79.400000000000006</v>
      </c>
      <c r="AC470" s="28">
        <v>75.5</v>
      </c>
      <c r="AD470" s="23" t="s">
        <v>10114</v>
      </c>
      <c r="AE470" s="23">
        <v>600</v>
      </c>
      <c r="AF470" s="23" t="s">
        <v>687</v>
      </c>
      <c r="AG470" s="23" t="s">
        <v>2291</v>
      </c>
      <c r="AH470" s="23" t="s">
        <v>10115</v>
      </c>
      <c r="AI470" s="23" t="s">
        <v>10116</v>
      </c>
      <c r="AJ470" s="23" t="s">
        <v>120</v>
      </c>
      <c r="AK470" s="23">
        <v>2012</v>
      </c>
      <c r="AL470" s="28">
        <v>73</v>
      </c>
      <c r="AM470" s="28">
        <v>73</v>
      </c>
      <c r="AN470" s="23" t="s">
        <v>10117</v>
      </c>
      <c r="AO470" s="23">
        <v>500</v>
      </c>
      <c r="AP470" s="23"/>
      <c r="AQ470" s="23"/>
      <c r="AR470" s="23"/>
      <c r="AS470" s="23"/>
      <c r="AT470" s="23"/>
      <c r="AU470" s="28"/>
      <c r="AV470" s="23" t="s">
        <v>124</v>
      </c>
      <c r="AW470" s="23"/>
      <c r="AX470" s="23">
        <v>13623</v>
      </c>
      <c r="AY470" s="23">
        <v>2013</v>
      </c>
      <c r="AZ470" s="23" t="s">
        <v>125</v>
      </c>
      <c r="BA470" s="23" t="s">
        <v>8889</v>
      </c>
      <c r="BB470" s="23">
        <v>2013</v>
      </c>
      <c r="BC470" s="23">
        <v>2017</v>
      </c>
      <c r="BD470" s="23" t="s">
        <v>120</v>
      </c>
      <c r="BE470" s="29">
        <v>10901613060</v>
      </c>
      <c r="BF470" s="30">
        <v>131090110549</v>
      </c>
      <c r="BG470" s="28">
        <v>7.37</v>
      </c>
      <c r="BH470" s="28">
        <v>7.69</v>
      </c>
      <c r="BI470" s="28">
        <v>8.19</v>
      </c>
      <c r="BJ470" s="28">
        <v>7.82</v>
      </c>
      <c r="BK470" s="28">
        <v>8.11</v>
      </c>
      <c r="BL470" s="17">
        <f t="shared" si="42"/>
        <v>7.8360000000000003</v>
      </c>
      <c r="BM470" s="31" t="s">
        <v>976</v>
      </c>
      <c r="BN470" s="32"/>
      <c r="BO470" s="33" t="s">
        <v>195</v>
      </c>
      <c r="BP470" s="33" t="s">
        <v>196</v>
      </c>
      <c r="BQ470" s="34">
        <v>1</v>
      </c>
      <c r="BR470" s="23" t="s">
        <v>10118</v>
      </c>
      <c r="BS470" s="23" t="s">
        <v>127</v>
      </c>
      <c r="BT470" s="23"/>
      <c r="BU470" s="23"/>
      <c r="BV470" s="23"/>
      <c r="BW470" s="23" t="s">
        <v>9714</v>
      </c>
      <c r="BX470" s="34"/>
      <c r="BY470" s="34"/>
      <c r="BZ470" s="23"/>
      <c r="CA470" s="23"/>
      <c r="CB470" s="23"/>
      <c r="CC470" s="23"/>
      <c r="CD470" s="23" t="s">
        <v>10119</v>
      </c>
      <c r="CE470" s="23" t="s">
        <v>711</v>
      </c>
      <c r="CF470" s="23"/>
      <c r="CG470" s="23"/>
      <c r="CH470" s="23" t="s">
        <v>10120</v>
      </c>
      <c r="CI470" s="23" t="s">
        <v>204</v>
      </c>
      <c r="CJ470" s="23"/>
      <c r="CK470" s="23"/>
      <c r="CL470" s="23"/>
      <c r="CM470" s="23"/>
      <c r="CN470" s="23"/>
      <c r="CO470" s="23"/>
      <c r="CP470" s="23"/>
      <c r="CQ470" s="23" t="s">
        <v>10121</v>
      </c>
      <c r="CR470" s="23" t="s">
        <v>10122</v>
      </c>
      <c r="CS470" s="23" t="s">
        <v>7058</v>
      </c>
      <c r="CT470" s="23" t="s">
        <v>175</v>
      </c>
      <c r="CU470" s="23">
        <v>847240</v>
      </c>
      <c r="CV470" s="23" t="s">
        <v>10123</v>
      </c>
      <c r="CW470" s="23" t="s">
        <v>10122</v>
      </c>
      <c r="CX470" s="23" t="s">
        <v>7058</v>
      </c>
      <c r="CY470" s="23" t="s">
        <v>175</v>
      </c>
      <c r="CZ470" s="23">
        <v>847240</v>
      </c>
    </row>
    <row r="471" spans="1:104" s="19" customFormat="1">
      <c r="A471" s="10">
        <v>470</v>
      </c>
      <c r="B471" s="23">
        <v>1310904048</v>
      </c>
      <c r="C471" s="23" t="s">
        <v>8889</v>
      </c>
      <c r="D471" s="24" t="s">
        <v>10124</v>
      </c>
      <c r="E471" s="24" t="s">
        <v>10125</v>
      </c>
      <c r="F471" s="24"/>
      <c r="G471" s="24" t="s">
        <v>1171</v>
      </c>
      <c r="H471" s="23" t="s">
        <v>10126</v>
      </c>
      <c r="I471" s="23" t="s">
        <v>181</v>
      </c>
      <c r="J471" s="25" t="s">
        <v>10127</v>
      </c>
      <c r="K471" s="23">
        <v>22</v>
      </c>
      <c r="L471" s="23"/>
      <c r="M471" s="23" t="s">
        <v>107</v>
      </c>
      <c r="N471" s="23" t="s">
        <v>108</v>
      </c>
      <c r="O471" s="23" t="s">
        <v>109</v>
      </c>
      <c r="P471" s="24" t="s">
        <v>10128</v>
      </c>
      <c r="Q471" s="23" t="s">
        <v>10129</v>
      </c>
      <c r="R471" s="26" t="s">
        <v>10130</v>
      </c>
      <c r="S471" s="26" t="s">
        <v>10131</v>
      </c>
      <c r="T471" s="123" t="s">
        <v>10132</v>
      </c>
      <c r="U471" s="24"/>
      <c r="V471" s="23" t="s">
        <v>1673</v>
      </c>
      <c r="W471" s="23" t="s">
        <v>330</v>
      </c>
      <c r="X471" s="23" t="s">
        <v>853</v>
      </c>
      <c r="Y471" s="23" t="s">
        <v>10133</v>
      </c>
      <c r="Z471" s="23" t="s">
        <v>333</v>
      </c>
      <c r="AA471" s="252">
        <v>2010</v>
      </c>
      <c r="AB471" s="28">
        <v>75</v>
      </c>
      <c r="AC471" s="23">
        <v>73.12</v>
      </c>
      <c r="AD471" s="23" t="s">
        <v>10134</v>
      </c>
      <c r="AE471" s="23">
        <v>800</v>
      </c>
      <c r="AF471" s="23" t="s">
        <v>356</v>
      </c>
      <c r="AG471" s="23" t="s">
        <v>334</v>
      </c>
      <c r="AH471" s="23" t="s">
        <v>853</v>
      </c>
      <c r="AI471" s="23" t="s">
        <v>6136</v>
      </c>
      <c r="AJ471" s="23" t="s">
        <v>333</v>
      </c>
      <c r="AK471" s="252">
        <v>2012</v>
      </c>
      <c r="AL471" s="28">
        <v>73.8</v>
      </c>
      <c r="AM471" s="23">
        <v>71.42</v>
      </c>
      <c r="AN471" s="23" t="s">
        <v>10135</v>
      </c>
      <c r="AO471" s="23">
        <v>700</v>
      </c>
      <c r="AP471" s="23"/>
      <c r="AQ471" s="23"/>
      <c r="AR471" s="23"/>
      <c r="AS471" s="23"/>
      <c r="AT471" s="28"/>
      <c r="AU471" s="23"/>
      <c r="AV471" s="23" t="s">
        <v>124</v>
      </c>
      <c r="AW471" s="23"/>
      <c r="AX471" s="23">
        <v>13132</v>
      </c>
      <c r="AY471" s="23">
        <v>2013</v>
      </c>
      <c r="AZ471" s="23" t="s">
        <v>125</v>
      </c>
      <c r="BA471" s="23" t="s">
        <v>8889</v>
      </c>
      <c r="BB471" s="23">
        <v>2013</v>
      </c>
      <c r="BC471" s="23">
        <v>2017</v>
      </c>
      <c r="BD471" s="29" t="s">
        <v>120</v>
      </c>
      <c r="BE471" s="30">
        <v>10901613061</v>
      </c>
      <c r="BF471" s="28" t="s">
        <v>10136</v>
      </c>
      <c r="BG471" s="28">
        <v>8.19</v>
      </c>
      <c r="BH471" s="28">
        <v>8.07</v>
      </c>
      <c r="BI471" s="28">
        <v>8.33</v>
      </c>
      <c r="BJ471" s="28">
        <v>8</v>
      </c>
      <c r="BK471" s="33">
        <v>8.0399999999999991</v>
      </c>
      <c r="BL471" s="17">
        <f t="shared" si="42"/>
        <v>8.1259999999999994</v>
      </c>
      <c r="BM471" s="32" t="s">
        <v>976</v>
      </c>
      <c r="BN471" s="119"/>
      <c r="BO471" s="33" t="s">
        <v>195</v>
      </c>
      <c r="BP471" s="34" t="s">
        <v>196</v>
      </c>
      <c r="BQ471" s="34">
        <v>1</v>
      </c>
      <c r="BR471" s="23" t="s">
        <v>8498</v>
      </c>
      <c r="BS471" s="23" t="s">
        <v>127</v>
      </c>
      <c r="BT471" s="23"/>
      <c r="BU471" s="23"/>
      <c r="BV471" s="23"/>
      <c r="BW471" s="33" t="s">
        <v>10137</v>
      </c>
      <c r="BX471" s="34"/>
      <c r="BY471" s="23"/>
      <c r="BZ471" s="23" t="s">
        <v>10138</v>
      </c>
      <c r="CA471" s="23"/>
      <c r="CB471" s="23" t="s">
        <v>10139</v>
      </c>
      <c r="CC471" s="23"/>
      <c r="CD471" s="23" t="s">
        <v>10140</v>
      </c>
      <c r="CE471" s="23" t="s">
        <v>288</v>
      </c>
      <c r="CF471" s="23" t="s">
        <v>1706</v>
      </c>
      <c r="CG471" s="23"/>
      <c r="CH471" s="23" t="s">
        <v>10141</v>
      </c>
      <c r="CI471" s="23" t="s">
        <v>204</v>
      </c>
      <c r="CJ471" s="23"/>
      <c r="CK471" s="23"/>
      <c r="CL471" s="23"/>
      <c r="CM471" s="23"/>
      <c r="CN471" s="23"/>
      <c r="CO471" s="23"/>
      <c r="CP471" s="23"/>
      <c r="CQ471" s="23" t="s">
        <v>10142</v>
      </c>
      <c r="CR471" s="23" t="s">
        <v>10143</v>
      </c>
      <c r="CS471" s="23" t="s">
        <v>862</v>
      </c>
      <c r="CT471" s="23" t="s">
        <v>142</v>
      </c>
      <c r="CU471" s="23">
        <v>711112</v>
      </c>
      <c r="CV471" s="23" t="s">
        <v>10142</v>
      </c>
      <c r="CW471" s="23" t="s">
        <v>10143</v>
      </c>
      <c r="CX471" s="23" t="s">
        <v>862</v>
      </c>
      <c r="CY471" s="23" t="s">
        <v>142</v>
      </c>
      <c r="CZ471" s="23">
        <v>711112</v>
      </c>
    </row>
    <row r="472" spans="1:104" s="19" customFormat="1">
      <c r="A472" s="10">
        <v>471</v>
      </c>
      <c r="B472" s="23">
        <v>1310904114</v>
      </c>
      <c r="C472" s="23" t="s">
        <v>8889</v>
      </c>
      <c r="D472" s="24" t="s">
        <v>10144</v>
      </c>
      <c r="E472" s="24" t="s">
        <v>10145</v>
      </c>
      <c r="F472" s="24"/>
      <c r="G472" s="24" t="s">
        <v>102</v>
      </c>
      <c r="H472" s="23" t="s">
        <v>10146</v>
      </c>
      <c r="I472" s="23" t="s">
        <v>181</v>
      </c>
      <c r="J472" s="25" t="s">
        <v>10147</v>
      </c>
      <c r="K472" s="23">
        <v>22</v>
      </c>
      <c r="L472" s="23"/>
      <c r="M472" s="23" t="s">
        <v>107</v>
      </c>
      <c r="N472" s="23" t="s">
        <v>966</v>
      </c>
      <c r="O472" s="23" t="s">
        <v>109</v>
      </c>
      <c r="P472" s="24" t="s">
        <v>10148</v>
      </c>
      <c r="Q472" s="23" t="s">
        <v>10149</v>
      </c>
      <c r="R472" s="26" t="s">
        <v>10150</v>
      </c>
      <c r="S472" s="26" t="s">
        <v>10151</v>
      </c>
      <c r="T472" s="123" t="s">
        <v>10152</v>
      </c>
      <c r="U472" s="123" t="s">
        <v>10153</v>
      </c>
      <c r="V472" s="23" t="s">
        <v>9933</v>
      </c>
      <c r="W472" s="23" t="s">
        <v>116</v>
      </c>
      <c r="X472" s="23" t="s">
        <v>10154</v>
      </c>
      <c r="Y472" s="23" t="s">
        <v>10155</v>
      </c>
      <c r="Z472" s="23" t="s">
        <v>120</v>
      </c>
      <c r="AA472" s="23">
        <v>2010</v>
      </c>
      <c r="AB472" s="28">
        <v>90.6</v>
      </c>
      <c r="AC472" s="28">
        <v>89.28</v>
      </c>
      <c r="AD472" s="23" t="s">
        <v>10156</v>
      </c>
      <c r="AE472" s="23">
        <v>700</v>
      </c>
      <c r="AF472" s="23" t="s">
        <v>7005</v>
      </c>
      <c r="AG472" s="23" t="s">
        <v>121</v>
      </c>
      <c r="AH472" s="23" t="s">
        <v>8019</v>
      </c>
      <c r="AI472" s="23" t="s">
        <v>10157</v>
      </c>
      <c r="AJ472" s="23" t="s">
        <v>120</v>
      </c>
      <c r="AK472" s="23">
        <v>2012</v>
      </c>
      <c r="AL472" s="28">
        <v>89</v>
      </c>
      <c r="AM472" s="28">
        <v>83.57</v>
      </c>
      <c r="AN472" s="23" t="s">
        <v>10158</v>
      </c>
      <c r="AO472" s="23">
        <v>700</v>
      </c>
      <c r="AP472" s="23"/>
      <c r="AQ472" s="23"/>
      <c r="AR472" s="23"/>
      <c r="AS472" s="23"/>
      <c r="AT472" s="23"/>
      <c r="AU472" s="28"/>
      <c r="AV472" s="23" t="s">
        <v>124</v>
      </c>
      <c r="AW472" s="23"/>
      <c r="AX472" s="23"/>
      <c r="AY472" s="23">
        <v>2013</v>
      </c>
      <c r="AZ472" s="23" t="s">
        <v>125</v>
      </c>
      <c r="BA472" s="23" t="s">
        <v>8889</v>
      </c>
      <c r="BB472" s="23">
        <v>2013</v>
      </c>
      <c r="BC472" s="23">
        <v>2017</v>
      </c>
      <c r="BD472" s="23" t="s">
        <v>120</v>
      </c>
      <c r="BE472" s="29">
        <v>10901613062</v>
      </c>
      <c r="BF472" s="30">
        <v>131090110551</v>
      </c>
      <c r="BG472" s="28">
        <v>8.2200000000000006</v>
      </c>
      <c r="BH472" s="28">
        <v>8.66</v>
      </c>
      <c r="BI472" s="28">
        <v>8.6300000000000008</v>
      </c>
      <c r="BJ472" s="28">
        <v>8.75</v>
      </c>
      <c r="BK472" s="28">
        <v>8.07</v>
      </c>
      <c r="BL472" s="17">
        <f t="shared" si="42"/>
        <v>8.4660000000000011</v>
      </c>
      <c r="BM472" s="31" t="s">
        <v>976</v>
      </c>
      <c r="BN472" s="32"/>
      <c r="BO472" s="33" t="s">
        <v>195</v>
      </c>
      <c r="BP472" s="33" t="s">
        <v>196</v>
      </c>
      <c r="BQ472" s="34">
        <v>1</v>
      </c>
      <c r="BR472" s="23" t="s">
        <v>10159</v>
      </c>
      <c r="BS472" s="23" t="s">
        <v>127</v>
      </c>
      <c r="BT472" s="23"/>
      <c r="BU472" s="23"/>
      <c r="BV472" s="23"/>
      <c r="BW472" s="23"/>
      <c r="BX472" s="34"/>
      <c r="BY472" s="34"/>
      <c r="BZ472" s="23"/>
      <c r="CA472" s="23" t="s">
        <v>10160</v>
      </c>
      <c r="CB472" s="23" t="s">
        <v>10161</v>
      </c>
      <c r="CC472" s="23"/>
      <c r="CD472" s="23" t="s">
        <v>10162</v>
      </c>
      <c r="CE472" s="23" t="s">
        <v>134</v>
      </c>
      <c r="CF472" s="23" t="s">
        <v>10163</v>
      </c>
      <c r="CG472" s="23" t="s">
        <v>8547</v>
      </c>
      <c r="CH472" s="23" t="s">
        <v>10164</v>
      </c>
      <c r="CI472" s="23" t="s">
        <v>204</v>
      </c>
      <c r="CJ472" s="23"/>
      <c r="CK472" s="23"/>
      <c r="CL472" s="23"/>
      <c r="CM472" s="23"/>
      <c r="CN472" s="23"/>
      <c r="CO472" s="23"/>
      <c r="CP472" s="23"/>
      <c r="CQ472" s="23" t="s">
        <v>10165</v>
      </c>
      <c r="CR472" s="23" t="s">
        <v>10166</v>
      </c>
      <c r="CS472" s="23" t="s">
        <v>140</v>
      </c>
      <c r="CT472" s="23" t="s">
        <v>142</v>
      </c>
      <c r="CU472" s="23">
        <v>700063</v>
      </c>
      <c r="CV472" s="23" t="s">
        <v>10165</v>
      </c>
      <c r="CW472" s="23" t="s">
        <v>10166</v>
      </c>
      <c r="CX472" s="23" t="s">
        <v>140</v>
      </c>
      <c r="CY472" s="23" t="s">
        <v>142</v>
      </c>
      <c r="CZ472" s="23">
        <v>700063</v>
      </c>
    </row>
    <row r="473" spans="1:104" s="19" customFormat="1">
      <c r="A473" s="10">
        <v>472</v>
      </c>
      <c r="B473" s="23">
        <v>1310904105</v>
      </c>
      <c r="C473" s="23" t="s">
        <v>8889</v>
      </c>
      <c r="D473" s="24" t="s">
        <v>10167</v>
      </c>
      <c r="E473" s="24" t="s">
        <v>10168</v>
      </c>
      <c r="F473" s="24"/>
      <c r="G473" s="24" t="s">
        <v>10169</v>
      </c>
      <c r="H473" s="23" t="s">
        <v>10170</v>
      </c>
      <c r="I473" s="23" t="s">
        <v>181</v>
      </c>
      <c r="J473" s="25" t="s">
        <v>10171</v>
      </c>
      <c r="K473" s="23">
        <v>21</v>
      </c>
      <c r="L473" s="23" t="s">
        <v>148</v>
      </c>
      <c r="M473" s="23" t="s">
        <v>107</v>
      </c>
      <c r="N473" s="23" t="s">
        <v>966</v>
      </c>
      <c r="O473" s="23" t="s">
        <v>109</v>
      </c>
      <c r="P473" s="24" t="s">
        <v>10172</v>
      </c>
      <c r="Q473" s="23" t="s">
        <v>10173</v>
      </c>
      <c r="R473" s="26" t="s">
        <v>10174</v>
      </c>
      <c r="S473" s="26" t="s">
        <v>10175</v>
      </c>
      <c r="T473" s="123" t="s">
        <v>10176</v>
      </c>
      <c r="U473" s="123" t="s">
        <v>10177</v>
      </c>
      <c r="V473" s="23" t="s">
        <v>1598</v>
      </c>
      <c r="W473" s="23" t="s">
        <v>3386</v>
      </c>
      <c r="X473" s="23" t="s">
        <v>10178</v>
      </c>
      <c r="Y473" s="23" t="s">
        <v>10179</v>
      </c>
      <c r="Z473" s="23" t="s">
        <v>120</v>
      </c>
      <c r="AA473" s="23">
        <v>2011</v>
      </c>
      <c r="AB473" s="28">
        <v>82.4</v>
      </c>
      <c r="AC473" s="28">
        <v>81</v>
      </c>
      <c r="AD473" s="28">
        <v>567</v>
      </c>
      <c r="AE473" s="28">
        <v>700</v>
      </c>
      <c r="AF473" s="23" t="s">
        <v>920</v>
      </c>
      <c r="AG473" s="23" t="s">
        <v>3386</v>
      </c>
      <c r="AH473" s="23" t="s">
        <v>10180</v>
      </c>
      <c r="AI473" s="23" t="s">
        <v>10181</v>
      </c>
      <c r="AJ473" s="23" t="s">
        <v>120</v>
      </c>
      <c r="AK473" s="23">
        <v>2013</v>
      </c>
      <c r="AL473" s="28">
        <v>87</v>
      </c>
      <c r="AM473" s="28">
        <v>81.83</v>
      </c>
      <c r="AN473" s="23">
        <v>491</v>
      </c>
      <c r="AO473" s="23">
        <v>600</v>
      </c>
      <c r="AP473" s="23"/>
      <c r="AQ473" s="23"/>
      <c r="AR473" s="23"/>
      <c r="AS473" s="23"/>
      <c r="AT473" s="23"/>
      <c r="AU473" s="28"/>
      <c r="AV473" s="23" t="s">
        <v>124</v>
      </c>
      <c r="AW473" s="23"/>
      <c r="AX473" s="23">
        <v>10388</v>
      </c>
      <c r="AY473" s="23">
        <v>2013</v>
      </c>
      <c r="AZ473" s="23" t="s">
        <v>1502</v>
      </c>
      <c r="BA473" s="23" t="s">
        <v>8889</v>
      </c>
      <c r="BB473" s="23">
        <v>2013</v>
      </c>
      <c r="BC473" s="23">
        <v>2017</v>
      </c>
      <c r="BD473" s="23" t="s">
        <v>120</v>
      </c>
      <c r="BE473" s="29">
        <v>10901613064</v>
      </c>
      <c r="BF473" s="30">
        <v>131090110553</v>
      </c>
      <c r="BG473" s="28">
        <v>8</v>
      </c>
      <c r="BH473" s="28">
        <v>7.97</v>
      </c>
      <c r="BI473" s="28">
        <v>7.7</v>
      </c>
      <c r="BJ473" s="28">
        <v>7.54</v>
      </c>
      <c r="BK473" s="28">
        <v>6.14</v>
      </c>
      <c r="BL473" s="17">
        <f t="shared" si="42"/>
        <v>7.4699999999999989</v>
      </c>
      <c r="BM473" s="31" t="s">
        <v>976</v>
      </c>
      <c r="BN473" s="32"/>
      <c r="BO473" s="33" t="s">
        <v>976</v>
      </c>
      <c r="BP473" s="33"/>
      <c r="BQ473" s="34"/>
      <c r="BR473" s="23" t="s">
        <v>9175</v>
      </c>
      <c r="BS473" s="23" t="s">
        <v>10182</v>
      </c>
      <c r="BT473" s="23"/>
      <c r="BU473" s="23"/>
      <c r="BV473" s="23"/>
      <c r="BW473" s="23"/>
      <c r="BX473" s="34"/>
      <c r="BY473" s="34"/>
      <c r="BZ473" s="23"/>
      <c r="CA473" s="23"/>
      <c r="CB473" s="23"/>
      <c r="CC473" s="23"/>
      <c r="CD473" s="23" t="s">
        <v>10183</v>
      </c>
      <c r="CE473" s="23" t="s">
        <v>288</v>
      </c>
      <c r="CF473" s="23"/>
      <c r="CG473" s="23"/>
      <c r="CH473" s="23" t="s">
        <v>10184</v>
      </c>
      <c r="CI473" s="23" t="s">
        <v>171</v>
      </c>
      <c r="CJ473" s="23"/>
      <c r="CK473" s="23"/>
      <c r="CL473" s="23"/>
      <c r="CM473" s="23"/>
      <c r="CN473" s="23"/>
      <c r="CO473" s="23"/>
      <c r="CP473" s="23"/>
      <c r="CQ473" s="23" t="s">
        <v>10185</v>
      </c>
      <c r="CR473" s="23" t="s">
        <v>550</v>
      </c>
      <c r="CS473" s="23" t="s">
        <v>550</v>
      </c>
      <c r="CT473" s="23" t="s">
        <v>142</v>
      </c>
      <c r="CU473" s="23">
        <v>713103</v>
      </c>
      <c r="CV473" s="23" t="s">
        <v>10186</v>
      </c>
      <c r="CW473" s="23" t="s">
        <v>140</v>
      </c>
      <c r="CX473" s="23" t="s">
        <v>140</v>
      </c>
      <c r="CY473" s="23" t="s">
        <v>142</v>
      </c>
      <c r="CZ473" s="23">
        <v>700152</v>
      </c>
    </row>
    <row r="474" spans="1:104" s="19" customFormat="1">
      <c r="A474" s="10">
        <v>473</v>
      </c>
      <c r="B474" s="23">
        <v>1310904012</v>
      </c>
      <c r="C474" s="23" t="s">
        <v>8889</v>
      </c>
      <c r="D474" s="24" t="s">
        <v>5115</v>
      </c>
      <c r="E474" s="24" t="s">
        <v>4423</v>
      </c>
      <c r="F474" s="24"/>
      <c r="G474" s="24" t="s">
        <v>179</v>
      </c>
      <c r="H474" s="23" t="s">
        <v>10187</v>
      </c>
      <c r="I474" s="23" t="s">
        <v>181</v>
      </c>
      <c r="J474" s="25" t="s">
        <v>10188</v>
      </c>
      <c r="K474" s="23">
        <v>20</v>
      </c>
      <c r="L474" s="23" t="s">
        <v>323</v>
      </c>
      <c r="M474" s="23" t="s">
        <v>149</v>
      </c>
      <c r="N474" s="23" t="s">
        <v>966</v>
      </c>
      <c r="O474" s="23" t="s">
        <v>109</v>
      </c>
      <c r="P474" s="24" t="s">
        <v>10189</v>
      </c>
      <c r="Q474" s="23" t="s">
        <v>10190</v>
      </c>
      <c r="R474" s="26" t="s">
        <v>10191</v>
      </c>
      <c r="S474" s="26" t="s">
        <v>10192</v>
      </c>
      <c r="T474" s="123" t="s">
        <v>10193</v>
      </c>
      <c r="U474" s="123" t="s">
        <v>10194</v>
      </c>
      <c r="V474" s="23" t="s">
        <v>9417</v>
      </c>
      <c r="W474" s="23" t="s">
        <v>192</v>
      </c>
      <c r="X474" s="23" t="s">
        <v>10195</v>
      </c>
      <c r="Y474" s="23" t="s">
        <v>10196</v>
      </c>
      <c r="Z474" s="23" t="s">
        <v>120</v>
      </c>
      <c r="AA474" s="23">
        <v>2011</v>
      </c>
      <c r="AB474" s="28">
        <v>76</v>
      </c>
      <c r="AC474" s="28">
        <v>76</v>
      </c>
      <c r="AD474" s="28" t="s">
        <v>10197</v>
      </c>
      <c r="AE474" s="28">
        <v>500</v>
      </c>
      <c r="AF474" s="23" t="s">
        <v>707</v>
      </c>
      <c r="AG474" s="23" t="s">
        <v>192</v>
      </c>
      <c r="AH474" s="23" t="s">
        <v>10195</v>
      </c>
      <c r="AI474" s="23" t="s">
        <v>10198</v>
      </c>
      <c r="AJ474" s="23" t="s">
        <v>120</v>
      </c>
      <c r="AK474" s="23">
        <v>2013</v>
      </c>
      <c r="AL474" s="28">
        <v>74.2</v>
      </c>
      <c r="AM474" s="28">
        <v>72.5</v>
      </c>
      <c r="AN474" s="23" t="s">
        <v>10199</v>
      </c>
      <c r="AO474" s="23">
        <v>600</v>
      </c>
      <c r="AP474" s="23"/>
      <c r="AQ474" s="23"/>
      <c r="AR474" s="23"/>
      <c r="AS474" s="23"/>
      <c r="AT474" s="23"/>
      <c r="AU474" s="28"/>
      <c r="AV474" s="23" t="s">
        <v>124</v>
      </c>
      <c r="AW474" s="23"/>
      <c r="AX474" s="23">
        <v>11254</v>
      </c>
      <c r="AY474" s="23">
        <v>2013</v>
      </c>
      <c r="AZ474" s="23" t="s">
        <v>125</v>
      </c>
      <c r="BA474" s="23" t="s">
        <v>8889</v>
      </c>
      <c r="BB474" s="23">
        <v>2013</v>
      </c>
      <c r="BC474" s="23">
        <v>2017</v>
      </c>
      <c r="BD474" s="23" t="s">
        <v>120</v>
      </c>
      <c r="BE474" s="29">
        <v>10901613065</v>
      </c>
      <c r="BF474" s="30">
        <v>131090110554</v>
      </c>
      <c r="BG474" s="28">
        <v>7.15</v>
      </c>
      <c r="BH474" s="28">
        <v>7.72</v>
      </c>
      <c r="BI474" s="28">
        <v>7.41</v>
      </c>
      <c r="BJ474" s="28">
        <v>7.79</v>
      </c>
      <c r="BK474" s="28">
        <v>8</v>
      </c>
      <c r="BL474" s="17">
        <f t="shared" si="42"/>
        <v>7.6139999999999999</v>
      </c>
      <c r="BM474" s="31" t="s">
        <v>976</v>
      </c>
      <c r="BN474" s="32"/>
      <c r="BO474" s="33" t="s">
        <v>976</v>
      </c>
      <c r="BP474" s="33"/>
      <c r="BQ474" s="34"/>
      <c r="BR474" s="23" t="s">
        <v>9751</v>
      </c>
      <c r="BS474" s="23" t="s">
        <v>127</v>
      </c>
      <c r="BT474" s="23"/>
      <c r="BU474" s="23"/>
      <c r="BV474" s="23"/>
      <c r="BW474" s="23" t="s">
        <v>9792</v>
      </c>
      <c r="BX474" s="34"/>
      <c r="BY474" s="34"/>
      <c r="BZ474" s="23"/>
      <c r="CA474" s="23"/>
      <c r="CB474" s="23" t="s">
        <v>10200</v>
      </c>
      <c r="CC474" s="23"/>
      <c r="CD474" s="23" t="s">
        <v>10201</v>
      </c>
      <c r="CE474" s="23"/>
      <c r="CF474" s="23"/>
      <c r="CG474" s="23"/>
      <c r="CH474" s="23" t="s">
        <v>10202</v>
      </c>
      <c r="CI474" s="23" t="s">
        <v>204</v>
      </c>
      <c r="CJ474" s="23"/>
      <c r="CK474" s="23"/>
      <c r="CL474" s="23"/>
      <c r="CM474" s="23"/>
      <c r="CN474" s="23"/>
      <c r="CO474" s="23"/>
      <c r="CP474" s="23"/>
      <c r="CQ474" s="23" t="s">
        <v>10203</v>
      </c>
      <c r="CR474" s="23" t="s">
        <v>10204</v>
      </c>
      <c r="CS474" s="23" t="s">
        <v>174</v>
      </c>
      <c r="CT474" s="23" t="s">
        <v>175</v>
      </c>
      <c r="CU474" s="23">
        <v>811201</v>
      </c>
      <c r="CV474" s="23" t="s">
        <v>10205</v>
      </c>
      <c r="CW474" s="23" t="s">
        <v>10206</v>
      </c>
      <c r="CX474" s="23" t="s">
        <v>206</v>
      </c>
      <c r="CY474" s="23" t="s">
        <v>207</v>
      </c>
      <c r="CZ474" s="23">
        <v>828110</v>
      </c>
    </row>
    <row r="475" spans="1:104" s="19" customFormat="1">
      <c r="A475" s="10">
        <v>474</v>
      </c>
      <c r="B475" s="23">
        <v>1310904094</v>
      </c>
      <c r="C475" s="23" t="s">
        <v>8889</v>
      </c>
      <c r="D475" s="24" t="s">
        <v>10207</v>
      </c>
      <c r="E475" s="24" t="s">
        <v>4423</v>
      </c>
      <c r="F475" s="24" t="s">
        <v>179</v>
      </c>
      <c r="G475" s="24" t="s">
        <v>245</v>
      </c>
      <c r="H475" s="23" t="s">
        <v>10208</v>
      </c>
      <c r="I475" s="23" t="s">
        <v>181</v>
      </c>
      <c r="J475" s="25" t="s">
        <v>10209</v>
      </c>
      <c r="K475" s="23">
        <v>22</v>
      </c>
      <c r="L475" s="23" t="s">
        <v>323</v>
      </c>
      <c r="M475" s="23" t="s">
        <v>107</v>
      </c>
      <c r="N475" s="23" t="s">
        <v>966</v>
      </c>
      <c r="O475" s="23" t="s">
        <v>109</v>
      </c>
      <c r="P475" s="24" t="s">
        <v>10210</v>
      </c>
      <c r="Q475" s="23">
        <f>91-9386853140</f>
        <v>-9386853049</v>
      </c>
      <c r="R475" s="26">
        <f>91-8100071854</f>
        <v>-8100071763</v>
      </c>
      <c r="S475" s="26">
        <f>91-7022820612</f>
        <v>-7022820521</v>
      </c>
      <c r="T475" s="123" t="s">
        <v>10211</v>
      </c>
      <c r="U475" s="123" t="s">
        <v>10212</v>
      </c>
      <c r="V475" s="23" t="s">
        <v>1421</v>
      </c>
      <c r="W475" s="23" t="s">
        <v>192</v>
      </c>
      <c r="X475" s="23" t="s">
        <v>10213</v>
      </c>
      <c r="Y475" s="23" t="s">
        <v>10214</v>
      </c>
      <c r="Z475" s="23" t="s">
        <v>120</v>
      </c>
      <c r="AA475" s="23">
        <v>2010</v>
      </c>
      <c r="AB475" s="28">
        <v>89.3</v>
      </c>
      <c r="AC475" s="28">
        <v>85.5</v>
      </c>
      <c r="AD475" s="23" t="s">
        <v>10215</v>
      </c>
      <c r="AE475" s="23">
        <v>600</v>
      </c>
      <c r="AF475" s="23" t="s">
        <v>878</v>
      </c>
      <c r="AG475" s="23" t="s">
        <v>192</v>
      </c>
      <c r="AH475" s="23" t="s">
        <v>10216</v>
      </c>
      <c r="AI475" s="23" t="s">
        <v>10217</v>
      </c>
      <c r="AJ475" s="23" t="s">
        <v>120</v>
      </c>
      <c r="AK475" s="23">
        <v>2012</v>
      </c>
      <c r="AL475" s="28">
        <v>67.83</v>
      </c>
      <c r="AM475" s="28">
        <v>64.8</v>
      </c>
      <c r="AN475" s="23">
        <v>407</v>
      </c>
      <c r="AO475" s="23">
        <v>600</v>
      </c>
      <c r="AP475" s="23"/>
      <c r="AQ475" s="23"/>
      <c r="AR475" s="23"/>
      <c r="AS475" s="23"/>
      <c r="AT475" s="23"/>
      <c r="AU475" s="28"/>
      <c r="AV475" s="23" t="s">
        <v>124</v>
      </c>
      <c r="AW475" s="23"/>
      <c r="AX475" s="23">
        <v>10214</v>
      </c>
      <c r="AY475" s="23">
        <v>2013</v>
      </c>
      <c r="AZ475" s="23" t="s">
        <v>1502</v>
      </c>
      <c r="BA475" s="23" t="s">
        <v>8889</v>
      </c>
      <c r="BB475" s="23">
        <v>2013</v>
      </c>
      <c r="BC475" s="23">
        <v>2017</v>
      </c>
      <c r="BD475" s="23" t="s">
        <v>120</v>
      </c>
      <c r="BE475" s="29">
        <v>10901613066</v>
      </c>
      <c r="BF475" s="30">
        <v>131090110555</v>
      </c>
      <c r="BG475" s="28">
        <v>6.81</v>
      </c>
      <c r="BH475" s="28">
        <v>6.89</v>
      </c>
      <c r="BI475" s="28">
        <v>6.81</v>
      </c>
      <c r="BJ475" s="28">
        <v>6.8</v>
      </c>
      <c r="BK475" s="28">
        <v>6.75</v>
      </c>
      <c r="BL475" s="17">
        <f t="shared" si="42"/>
        <v>6.8120000000000003</v>
      </c>
      <c r="BM475" s="31" t="s">
        <v>976</v>
      </c>
      <c r="BN475" s="32"/>
      <c r="BO475" s="33" t="s">
        <v>195</v>
      </c>
      <c r="BP475" s="33" t="s">
        <v>196</v>
      </c>
      <c r="BQ475" s="34">
        <v>1</v>
      </c>
      <c r="BR475" s="23" t="s">
        <v>10218</v>
      </c>
      <c r="BS475" s="23" t="s">
        <v>127</v>
      </c>
      <c r="BT475" s="23"/>
      <c r="BU475" s="23"/>
      <c r="BV475" s="23"/>
      <c r="BW475" s="23"/>
      <c r="BX475" s="34"/>
      <c r="BY475" s="34"/>
      <c r="BZ475" s="23"/>
      <c r="CA475" s="23"/>
      <c r="CB475" s="23"/>
      <c r="CC475" s="23"/>
      <c r="CD475" s="23" t="s">
        <v>10219</v>
      </c>
      <c r="CE475" s="23" t="s">
        <v>10220</v>
      </c>
      <c r="CF475" s="23" t="s">
        <v>10221</v>
      </c>
      <c r="CG475" s="23" t="s">
        <v>10222</v>
      </c>
      <c r="CH475" s="23" t="s">
        <v>10223</v>
      </c>
      <c r="CI475" s="23" t="s">
        <v>171</v>
      </c>
      <c r="CJ475" s="23" t="s">
        <v>8705</v>
      </c>
      <c r="CK475" s="23"/>
      <c r="CL475" s="23"/>
      <c r="CM475" s="23"/>
      <c r="CN475" s="23"/>
      <c r="CO475" s="23"/>
      <c r="CP475" s="23"/>
      <c r="CQ475" s="23" t="s">
        <v>10224</v>
      </c>
      <c r="CR475" s="23" t="s">
        <v>10225</v>
      </c>
      <c r="CS475" s="23" t="s">
        <v>2733</v>
      </c>
      <c r="CT475" s="23" t="s">
        <v>207</v>
      </c>
      <c r="CU475" s="23">
        <v>822101</v>
      </c>
      <c r="CV475" s="23" t="s">
        <v>10226</v>
      </c>
      <c r="CW475" s="23" t="s">
        <v>140</v>
      </c>
      <c r="CX475" s="23" t="s">
        <v>140</v>
      </c>
      <c r="CY475" s="23" t="s">
        <v>142</v>
      </c>
      <c r="CZ475" s="23" t="s">
        <v>10227</v>
      </c>
    </row>
    <row r="476" spans="1:104" s="19" customFormat="1">
      <c r="A476" s="10">
        <v>475</v>
      </c>
      <c r="B476" s="23">
        <v>1310904030</v>
      </c>
      <c r="C476" s="23" t="s">
        <v>8889</v>
      </c>
      <c r="D476" s="24" t="s">
        <v>10228</v>
      </c>
      <c r="E476" s="24" t="s">
        <v>4423</v>
      </c>
      <c r="F476" s="24"/>
      <c r="G476" s="24" t="s">
        <v>528</v>
      </c>
      <c r="H476" s="23" t="s">
        <v>10229</v>
      </c>
      <c r="I476" s="23" t="s">
        <v>181</v>
      </c>
      <c r="J476" s="25" t="s">
        <v>10230</v>
      </c>
      <c r="K476" s="23">
        <v>21</v>
      </c>
      <c r="L476" s="23" t="s">
        <v>323</v>
      </c>
      <c r="M476" s="23" t="s">
        <v>107</v>
      </c>
      <c r="N476" s="23" t="s">
        <v>966</v>
      </c>
      <c r="O476" s="23" t="s">
        <v>109</v>
      </c>
      <c r="P476" s="24" t="s">
        <v>424</v>
      </c>
      <c r="Q476" s="23">
        <v>9007813768</v>
      </c>
      <c r="R476" s="26">
        <v>9903608748</v>
      </c>
      <c r="S476" s="26">
        <v>8622085382</v>
      </c>
      <c r="T476" s="123" t="s">
        <v>10231</v>
      </c>
      <c r="U476" s="24"/>
      <c r="V476" s="23" t="s">
        <v>2798</v>
      </c>
      <c r="W476" s="23" t="s">
        <v>10232</v>
      </c>
      <c r="X476" s="23" t="s">
        <v>10233</v>
      </c>
      <c r="Y476" s="23" t="s">
        <v>10234</v>
      </c>
      <c r="Z476" s="23" t="s">
        <v>120</v>
      </c>
      <c r="AA476" s="23">
        <v>2011</v>
      </c>
      <c r="AB476" s="28">
        <v>91</v>
      </c>
      <c r="AC476" s="28">
        <v>90.14</v>
      </c>
      <c r="AD476" s="23" t="s">
        <v>10235</v>
      </c>
      <c r="AE476" s="23">
        <v>700</v>
      </c>
      <c r="AF476" s="23" t="s">
        <v>10236</v>
      </c>
      <c r="AG476" s="23" t="s">
        <v>10232</v>
      </c>
      <c r="AH476" s="23" t="s">
        <v>10237</v>
      </c>
      <c r="AI476" s="23" t="s">
        <v>10238</v>
      </c>
      <c r="AJ476" s="23" t="s">
        <v>120</v>
      </c>
      <c r="AK476" s="23">
        <v>2013</v>
      </c>
      <c r="AL476" s="28">
        <v>88</v>
      </c>
      <c r="AM476" s="28">
        <v>85.5</v>
      </c>
      <c r="AN476" s="23" t="s">
        <v>10239</v>
      </c>
      <c r="AO476" s="23">
        <v>600</v>
      </c>
      <c r="AP476" s="23"/>
      <c r="AQ476" s="23"/>
      <c r="AR476" s="23"/>
      <c r="AS476" s="23"/>
      <c r="AT476" s="23"/>
      <c r="AU476" s="28"/>
      <c r="AV476" s="23" t="s">
        <v>124</v>
      </c>
      <c r="AW476" s="23"/>
      <c r="AX476" s="23">
        <v>14604</v>
      </c>
      <c r="AY476" s="23">
        <v>2013</v>
      </c>
      <c r="AZ476" s="23" t="s">
        <v>125</v>
      </c>
      <c r="BA476" s="23" t="s">
        <v>8889</v>
      </c>
      <c r="BB476" s="23">
        <v>2013</v>
      </c>
      <c r="BC476" s="23">
        <v>2017</v>
      </c>
      <c r="BD476" s="23" t="s">
        <v>120</v>
      </c>
      <c r="BE476" s="29">
        <v>10901613067</v>
      </c>
      <c r="BF476" s="30" t="s">
        <v>10240</v>
      </c>
      <c r="BG476" s="28">
        <v>8.52</v>
      </c>
      <c r="BH476" s="28">
        <v>8.0299999999999994</v>
      </c>
      <c r="BI476" s="28">
        <v>7.89</v>
      </c>
      <c r="BJ476" s="28">
        <v>8.0399999999999991</v>
      </c>
      <c r="BK476" s="28">
        <v>8.18</v>
      </c>
      <c r="BL476" s="17">
        <f t="shared" si="42"/>
        <v>8.1319999999999997</v>
      </c>
      <c r="BM476" s="31" t="s">
        <v>976</v>
      </c>
      <c r="BN476" s="32"/>
      <c r="BO476" s="33" t="s">
        <v>976</v>
      </c>
      <c r="BP476" s="33"/>
      <c r="BQ476" s="34"/>
      <c r="BR476" s="23" t="s">
        <v>9978</v>
      </c>
      <c r="BS476" s="23" t="s">
        <v>3784</v>
      </c>
      <c r="BT476" s="23"/>
      <c r="BU476" s="23"/>
      <c r="BV476" s="23"/>
      <c r="BW476" s="23"/>
      <c r="BX476" s="34"/>
      <c r="BY476" s="34"/>
      <c r="BZ476" s="23" t="s">
        <v>10241</v>
      </c>
      <c r="CA476" s="23" t="s">
        <v>10242</v>
      </c>
      <c r="CB476" s="23" t="s">
        <v>10243</v>
      </c>
      <c r="CC476" s="23"/>
      <c r="CD476" s="23" t="s">
        <v>10244</v>
      </c>
      <c r="CE476" s="23"/>
      <c r="CF476" s="23"/>
      <c r="CG476" s="23"/>
      <c r="CH476" s="23" t="s">
        <v>10245</v>
      </c>
      <c r="CI476" s="23" t="s">
        <v>4678</v>
      </c>
      <c r="CJ476" s="23" t="s">
        <v>10246</v>
      </c>
      <c r="CK476" s="23" t="s">
        <v>10247</v>
      </c>
      <c r="CL476" s="23"/>
      <c r="CM476" s="23"/>
      <c r="CN476" s="23"/>
      <c r="CO476" s="23"/>
      <c r="CP476" s="23"/>
      <c r="CQ476" s="23" t="s">
        <v>10248</v>
      </c>
      <c r="CR476" s="23" t="s">
        <v>417</v>
      </c>
      <c r="CS476" s="23" t="s">
        <v>140</v>
      </c>
      <c r="CT476" s="23" t="s">
        <v>142</v>
      </c>
      <c r="CU476" s="23">
        <v>700084</v>
      </c>
      <c r="CV476" s="23" t="s">
        <v>10248</v>
      </c>
      <c r="CW476" s="23" t="s">
        <v>417</v>
      </c>
      <c r="CX476" s="23" t="s">
        <v>140</v>
      </c>
      <c r="CY476" s="23" t="s">
        <v>142</v>
      </c>
      <c r="CZ476" s="23">
        <v>700084</v>
      </c>
    </row>
    <row r="477" spans="1:104" s="19" customFormat="1">
      <c r="A477" s="10">
        <v>476</v>
      </c>
      <c r="B477" s="23">
        <v>1310904036</v>
      </c>
      <c r="C477" s="23" t="s">
        <v>8889</v>
      </c>
      <c r="D477" s="24" t="s">
        <v>10249</v>
      </c>
      <c r="E477" s="24" t="s">
        <v>10250</v>
      </c>
      <c r="F477" s="24"/>
      <c r="G477" s="24" t="s">
        <v>10251</v>
      </c>
      <c r="H477" s="23" t="s">
        <v>10252</v>
      </c>
      <c r="I477" s="23" t="s">
        <v>181</v>
      </c>
      <c r="J477" s="25" t="s">
        <v>10253</v>
      </c>
      <c r="K477" s="23">
        <v>21</v>
      </c>
      <c r="L477" s="23" t="s">
        <v>148</v>
      </c>
      <c r="M477" s="23" t="s">
        <v>107</v>
      </c>
      <c r="N477" s="23" t="s">
        <v>966</v>
      </c>
      <c r="O477" s="23" t="s">
        <v>109</v>
      </c>
      <c r="P477" s="24" t="s">
        <v>3855</v>
      </c>
      <c r="Q477" s="23" t="s">
        <v>10254</v>
      </c>
      <c r="R477" s="26">
        <v>9477523412</v>
      </c>
      <c r="S477" s="26">
        <v>8013226617</v>
      </c>
      <c r="T477" s="123" t="s">
        <v>10255</v>
      </c>
      <c r="U477" s="24"/>
      <c r="V477" s="23" t="s">
        <v>2798</v>
      </c>
      <c r="W477" s="23" t="s">
        <v>10232</v>
      </c>
      <c r="X477" s="23" t="s">
        <v>512</v>
      </c>
      <c r="Y477" s="23" t="s">
        <v>10256</v>
      </c>
      <c r="Z477" s="23" t="s">
        <v>120</v>
      </c>
      <c r="AA477" s="23">
        <v>2011</v>
      </c>
      <c r="AB477" s="28">
        <v>87.2</v>
      </c>
      <c r="AC477" s="28">
        <v>85.29</v>
      </c>
      <c r="AD477" s="23" t="s">
        <v>10257</v>
      </c>
      <c r="AE477" s="23">
        <v>700</v>
      </c>
      <c r="AF477" s="23" t="s">
        <v>2802</v>
      </c>
      <c r="AG477" s="23" t="s">
        <v>10232</v>
      </c>
      <c r="AH477" s="23" t="s">
        <v>10258</v>
      </c>
      <c r="AI477" s="23" t="s">
        <v>10259</v>
      </c>
      <c r="AJ477" s="23" t="s">
        <v>120</v>
      </c>
      <c r="AK477" s="23">
        <v>2013</v>
      </c>
      <c r="AL477" s="28">
        <v>85.2</v>
      </c>
      <c r="AM477" s="28">
        <v>83</v>
      </c>
      <c r="AN477" s="23" t="s">
        <v>10260</v>
      </c>
      <c r="AO477" s="23">
        <v>600</v>
      </c>
      <c r="AP477" s="23"/>
      <c r="AQ477" s="23"/>
      <c r="AR477" s="23"/>
      <c r="AS477" s="23"/>
      <c r="AT477" s="23"/>
      <c r="AU477" s="28"/>
      <c r="AV477" s="23" t="s">
        <v>124</v>
      </c>
      <c r="AW477" s="23"/>
      <c r="AX477" s="23">
        <v>13486</v>
      </c>
      <c r="AY477" s="23">
        <v>2013</v>
      </c>
      <c r="AZ477" s="23" t="s">
        <v>125</v>
      </c>
      <c r="BA477" s="23" t="s">
        <v>8889</v>
      </c>
      <c r="BB477" s="23">
        <v>2013</v>
      </c>
      <c r="BC477" s="23">
        <v>2017</v>
      </c>
      <c r="BD477" s="23" t="s">
        <v>120</v>
      </c>
      <c r="BE477" s="29">
        <v>10901613068</v>
      </c>
      <c r="BF477" s="30">
        <v>131090110557</v>
      </c>
      <c r="BG477" s="28">
        <v>7.74</v>
      </c>
      <c r="BH477" s="28">
        <v>7.86</v>
      </c>
      <c r="BI477" s="28">
        <v>8.44</v>
      </c>
      <c r="BJ477" s="28">
        <v>8.68</v>
      </c>
      <c r="BK477" s="28">
        <v>8.07</v>
      </c>
      <c r="BL477" s="17">
        <f t="shared" si="42"/>
        <v>8.1579999999999995</v>
      </c>
      <c r="BM477" s="31" t="s">
        <v>976</v>
      </c>
      <c r="BN477" s="32"/>
      <c r="BO477" s="33" t="s">
        <v>976</v>
      </c>
      <c r="BP477" s="33"/>
      <c r="BQ477" s="34"/>
      <c r="BR477" s="23" t="s">
        <v>8498</v>
      </c>
      <c r="BS477" s="23" t="s">
        <v>516</v>
      </c>
      <c r="BT477" s="23"/>
      <c r="BU477" s="23"/>
      <c r="BV477" s="23"/>
      <c r="BW477" s="23"/>
      <c r="BX477" s="34"/>
      <c r="BY477" s="34"/>
      <c r="BZ477" s="23"/>
      <c r="CA477" s="23" t="s">
        <v>10261</v>
      </c>
      <c r="CB477" s="23" t="s">
        <v>9693</v>
      </c>
      <c r="CC477" s="23" t="s">
        <v>10262</v>
      </c>
      <c r="CD477" s="23" t="s">
        <v>10263</v>
      </c>
      <c r="CE477" s="23" t="s">
        <v>235</v>
      </c>
      <c r="CF477" s="23" t="s">
        <v>2186</v>
      </c>
      <c r="CG477" s="23" t="s">
        <v>10264</v>
      </c>
      <c r="CH477" s="23" t="s">
        <v>10265</v>
      </c>
      <c r="CI477" s="23" t="s">
        <v>204</v>
      </c>
      <c r="CJ477" s="23"/>
      <c r="CK477" s="23"/>
      <c r="CL477" s="23"/>
      <c r="CM477" s="23"/>
      <c r="CN477" s="23"/>
      <c r="CO477" s="23"/>
      <c r="CP477" s="23"/>
      <c r="CQ477" s="23" t="s">
        <v>10266</v>
      </c>
      <c r="CR477" s="23" t="s">
        <v>10267</v>
      </c>
      <c r="CS477" s="23" t="s">
        <v>140</v>
      </c>
      <c r="CT477" s="23" t="s">
        <v>142</v>
      </c>
      <c r="CU477" s="23">
        <v>700107</v>
      </c>
      <c r="CV477" s="23" t="s">
        <v>10266</v>
      </c>
      <c r="CW477" s="23" t="s">
        <v>10267</v>
      </c>
      <c r="CX477" s="23" t="s">
        <v>140</v>
      </c>
      <c r="CY477" s="23" t="s">
        <v>142</v>
      </c>
      <c r="CZ477" s="23">
        <v>700107</v>
      </c>
    </row>
    <row r="478" spans="1:104" s="19" customFormat="1">
      <c r="A478" s="10">
        <v>477</v>
      </c>
      <c r="B478" s="37">
        <v>1310904047</v>
      </c>
      <c r="C478" s="23" t="s">
        <v>8889</v>
      </c>
      <c r="D478" s="70" t="s">
        <v>10268</v>
      </c>
      <c r="E478" s="70" t="s">
        <v>10250</v>
      </c>
      <c r="F478" s="70"/>
      <c r="G478" s="70" t="s">
        <v>10269</v>
      </c>
      <c r="H478" s="37" t="s">
        <v>10270</v>
      </c>
      <c r="I478" s="37" t="s">
        <v>181</v>
      </c>
      <c r="J478" s="71" t="s">
        <v>10271</v>
      </c>
      <c r="K478" s="37">
        <v>20</v>
      </c>
      <c r="L478" s="37" t="s">
        <v>323</v>
      </c>
      <c r="M478" s="37" t="s">
        <v>107</v>
      </c>
      <c r="N478" s="37" t="s">
        <v>966</v>
      </c>
      <c r="O478" s="37" t="s">
        <v>109</v>
      </c>
      <c r="P478" s="70" t="s">
        <v>10272</v>
      </c>
      <c r="Q478" s="37">
        <v>9831352253</v>
      </c>
      <c r="R478" s="72">
        <v>8961167069</v>
      </c>
      <c r="S478" s="72">
        <v>8334890192</v>
      </c>
      <c r="T478" s="124" t="s">
        <v>10273</v>
      </c>
      <c r="U478" s="124" t="s">
        <v>10274</v>
      </c>
      <c r="V478" s="37" t="s">
        <v>276</v>
      </c>
      <c r="W478" s="37" t="s">
        <v>330</v>
      </c>
      <c r="X478" s="37" t="s">
        <v>10275</v>
      </c>
      <c r="Y478" s="37" t="s">
        <v>10276</v>
      </c>
      <c r="Z478" s="37" t="s">
        <v>333</v>
      </c>
      <c r="AA478" s="37">
        <v>2011</v>
      </c>
      <c r="AB478" s="74">
        <v>90.5</v>
      </c>
      <c r="AC478" s="74">
        <v>88.55</v>
      </c>
      <c r="AD478" s="37" t="s">
        <v>10277</v>
      </c>
      <c r="AE478" s="37">
        <v>900</v>
      </c>
      <c r="AF478" s="37" t="s">
        <v>227</v>
      </c>
      <c r="AG478" s="37" t="s">
        <v>1918</v>
      </c>
      <c r="AH478" s="37" t="s">
        <v>10278</v>
      </c>
      <c r="AI478" s="37" t="s">
        <v>10279</v>
      </c>
      <c r="AJ478" s="37" t="s">
        <v>333</v>
      </c>
      <c r="AK478" s="37">
        <v>2013</v>
      </c>
      <c r="AL478" s="74">
        <v>87.8</v>
      </c>
      <c r="AM478" s="74">
        <v>85.28</v>
      </c>
      <c r="AN478" s="37" t="s">
        <v>10280</v>
      </c>
      <c r="AO478" s="37">
        <v>700</v>
      </c>
      <c r="AP478" s="37"/>
      <c r="AQ478" s="37"/>
      <c r="AR478" s="37"/>
      <c r="AS478" s="37"/>
      <c r="AT478" s="37"/>
      <c r="AU478" s="74"/>
      <c r="AV478" s="37" t="s">
        <v>124</v>
      </c>
      <c r="AW478" s="37"/>
      <c r="AX478" s="37">
        <v>12319</v>
      </c>
      <c r="AY478" s="37">
        <v>2013</v>
      </c>
      <c r="AZ478" s="37" t="s">
        <v>125</v>
      </c>
      <c r="BA478" s="37" t="s">
        <v>8889</v>
      </c>
      <c r="BB478" s="37">
        <v>2013</v>
      </c>
      <c r="BC478" s="37">
        <v>2017</v>
      </c>
      <c r="BD478" s="37" t="s">
        <v>120</v>
      </c>
      <c r="BE478" s="75">
        <v>10901613069</v>
      </c>
      <c r="BF478" s="76">
        <v>131090110558</v>
      </c>
      <c r="BG478" s="74">
        <v>8.41</v>
      </c>
      <c r="BH478" s="74">
        <v>7.9</v>
      </c>
      <c r="BI478" s="74">
        <v>8.85</v>
      </c>
      <c r="BJ478" s="74">
        <v>8.82</v>
      </c>
      <c r="BK478" s="74">
        <v>8.9600000000000009</v>
      </c>
      <c r="BL478" s="17">
        <f t="shared" si="42"/>
        <v>8.588000000000001</v>
      </c>
      <c r="BM478" s="77" t="s">
        <v>976</v>
      </c>
      <c r="BN478" s="78"/>
      <c r="BO478" s="79" t="s">
        <v>976</v>
      </c>
      <c r="BP478" s="79"/>
      <c r="BQ478" s="80"/>
      <c r="BR478" s="37" t="s">
        <v>8498</v>
      </c>
      <c r="BS478" s="37" t="s">
        <v>127</v>
      </c>
      <c r="BT478" s="37"/>
      <c r="BU478" s="37"/>
      <c r="BV478" s="37"/>
      <c r="BW478" s="37" t="s">
        <v>10281</v>
      </c>
      <c r="BX478" s="80"/>
      <c r="BY478" s="80"/>
      <c r="BZ478" s="37" t="s">
        <v>10282</v>
      </c>
      <c r="CA478" s="37" t="s">
        <v>10283</v>
      </c>
      <c r="CB478" s="37" t="s">
        <v>9693</v>
      </c>
      <c r="CC478" s="37" t="s">
        <v>10284</v>
      </c>
      <c r="CD478" s="37" t="s">
        <v>10285</v>
      </c>
      <c r="CE478" s="37" t="s">
        <v>2468</v>
      </c>
      <c r="CF478" s="37" t="s">
        <v>10286</v>
      </c>
      <c r="CG478" s="37" t="s">
        <v>2432</v>
      </c>
      <c r="CH478" s="37" t="s">
        <v>10287</v>
      </c>
      <c r="CI478" s="37" t="s">
        <v>204</v>
      </c>
      <c r="CJ478" s="37"/>
      <c r="CK478" s="37"/>
      <c r="CL478" s="37"/>
      <c r="CM478" s="37"/>
      <c r="CN478" s="37"/>
      <c r="CO478" s="37"/>
      <c r="CP478" s="37"/>
      <c r="CQ478" s="37" t="s">
        <v>10288</v>
      </c>
      <c r="CR478" s="37" t="s">
        <v>10289</v>
      </c>
      <c r="CS478" s="37" t="s">
        <v>572</v>
      </c>
      <c r="CT478" s="37" t="s">
        <v>142</v>
      </c>
      <c r="CU478" s="37">
        <v>743398</v>
      </c>
      <c r="CV478" s="37" t="s">
        <v>10288</v>
      </c>
      <c r="CW478" s="37" t="s">
        <v>10290</v>
      </c>
      <c r="CX478" s="37" t="s">
        <v>572</v>
      </c>
      <c r="CY478" s="37" t="s">
        <v>142</v>
      </c>
      <c r="CZ478" s="37">
        <v>743398</v>
      </c>
    </row>
    <row r="479" spans="1:104" s="19" customFormat="1">
      <c r="A479" s="10">
        <v>478</v>
      </c>
      <c r="B479" s="23">
        <v>1310904003</v>
      </c>
      <c r="C479" s="23" t="s">
        <v>8889</v>
      </c>
      <c r="D479" s="24" t="s">
        <v>10291</v>
      </c>
      <c r="E479" s="24" t="s">
        <v>10250</v>
      </c>
      <c r="F479" s="24"/>
      <c r="G479" s="24" t="s">
        <v>9298</v>
      </c>
      <c r="H479" s="38" t="s">
        <v>10292</v>
      </c>
      <c r="I479" s="23" t="s">
        <v>181</v>
      </c>
      <c r="J479" s="25" t="s">
        <v>5189</v>
      </c>
      <c r="K479" s="23">
        <v>21</v>
      </c>
      <c r="L479" s="23" t="s">
        <v>1693</v>
      </c>
      <c r="M479" s="23" t="s">
        <v>107</v>
      </c>
      <c r="N479" s="23" t="s">
        <v>108</v>
      </c>
      <c r="O479" s="23" t="s">
        <v>109</v>
      </c>
      <c r="P479" s="24" t="s">
        <v>10293</v>
      </c>
      <c r="Q479" s="23" t="s">
        <v>10294</v>
      </c>
      <c r="R479" s="26" t="s">
        <v>10295</v>
      </c>
      <c r="S479" s="26" t="s">
        <v>10296</v>
      </c>
      <c r="T479" s="123" t="s">
        <v>10297</v>
      </c>
      <c r="U479" s="123" t="s">
        <v>10298</v>
      </c>
      <c r="V479" s="23" t="s">
        <v>9417</v>
      </c>
      <c r="W479" s="23" t="s">
        <v>1807</v>
      </c>
      <c r="X479" s="23" t="s">
        <v>10299</v>
      </c>
      <c r="Y479" s="23" t="s">
        <v>10300</v>
      </c>
      <c r="Z479" s="23" t="s">
        <v>120</v>
      </c>
      <c r="AA479" s="23">
        <v>2011</v>
      </c>
      <c r="AB479" s="28">
        <v>89.3</v>
      </c>
      <c r="AC479" s="28">
        <v>89.3</v>
      </c>
      <c r="AD479" s="23" t="s">
        <v>10301</v>
      </c>
      <c r="AE479" s="23">
        <v>500</v>
      </c>
      <c r="AF479" s="23" t="s">
        <v>707</v>
      </c>
      <c r="AG479" s="23" t="s">
        <v>1807</v>
      </c>
      <c r="AH479" s="23" t="s">
        <v>10302</v>
      </c>
      <c r="AI479" s="23" t="s">
        <v>10303</v>
      </c>
      <c r="AJ479" s="23" t="s">
        <v>120</v>
      </c>
      <c r="AK479" s="23">
        <v>2013</v>
      </c>
      <c r="AL479" s="28">
        <v>89.6</v>
      </c>
      <c r="AM479" s="28">
        <v>87.83</v>
      </c>
      <c r="AN479" s="23" t="s">
        <v>10304</v>
      </c>
      <c r="AO479" s="23">
        <v>600</v>
      </c>
      <c r="AP479" s="23"/>
      <c r="AQ479" s="23"/>
      <c r="AR479" s="23"/>
      <c r="AS479" s="23"/>
      <c r="AT479" s="23"/>
      <c r="AU479" s="28"/>
      <c r="AV479" s="23" t="s">
        <v>124</v>
      </c>
      <c r="AW479" s="23"/>
      <c r="AX479" s="23">
        <v>28484</v>
      </c>
      <c r="AY479" s="23">
        <v>2013</v>
      </c>
      <c r="AZ479" s="23" t="s">
        <v>1502</v>
      </c>
      <c r="BA479" s="23" t="s">
        <v>8889</v>
      </c>
      <c r="BB479" s="23">
        <v>2013</v>
      </c>
      <c r="BC479" s="23">
        <v>2017</v>
      </c>
      <c r="BD479" s="23" t="s">
        <v>120</v>
      </c>
      <c r="BE479" s="29">
        <v>10901613070</v>
      </c>
      <c r="BF479" s="30">
        <v>131090110559</v>
      </c>
      <c r="BG479" s="28">
        <v>8.48</v>
      </c>
      <c r="BH479" s="28">
        <v>8.7899999999999991</v>
      </c>
      <c r="BI479" s="28">
        <v>8.89</v>
      </c>
      <c r="BJ479" s="28">
        <v>8.75</v>
      </c>
      <c r="BK479" s="28">
        <v>8.2100000000000009</v>
      </c>
      <c r="BL479" s="17">
        <f t="shared" si="42"/>
        <v>8.6239999999999988</v>
      </c>
      <c r="BM479" s="31" t="s">
        <v>976</v>
      </c>
      <c r="BN479" s="32"/>
      <c r="BO479" s="33" t="s">
        <v>976</v>
      </c>
      <c r="BP479" s="33"/>
      <c r="BQ479" s="34"/>
      <c r="BR479" s="23" t="s">
        <v>10305</v>
      </c>
      <c r="BS479" s="23" t="s">
        <v>665</v>
      </c>
      <c r="BT479" s="23"/>
      <c r="BU479" s="23"/>
      <c r="BV479" s="23"/>
      <c r="BW479" s="23" t="s">
        <v>10306</v>
      </c>
      <c r="BX479" s="34"/>
      <c r="BY479" s="34"/>
      <c r="BZ479" s="23" t="s">
        <v>10307</v>
      </c>
      <c r="CA479" s="23" t="s">
        <v>10308</v>
      </c>
      <c r="CB479" s="23" t="s">
        <v>10309</v>
      </c>
      <c r="CC479" s="23" t="s">
        <v>10310</v>
      </c>
      <c r="CD479" s="23" t="s">
        <v>10311</v>
      </c>
      <c r="CE479" s="23" t="s">
        <v>1431</v>
      </c>
      <c r="CF479" s="23" t="s">
        <v>10221</v>
      </c>
      <c r="CG479" s="23" t="s">
        <v>10312</v>
      </c>
      <c r="CH479" s="23" t="s">
        <v>10313</v>
      </c>
      <c r="CI479" s="23" t="s">
        <v>204</v>
      </c>
      <c r="CJ479" s="23"/>
      <c r="CK479" s="23"/>
      <c r="CL479" s="23"/>
      <c r="CM479" s="23"/>
      <c r="CN479" s="23"/>
      <c r="CO479" s="23"/>
      <c r="CP479" s="23"/>
      <c r="CQ479" s="23" t="s">
        <v>10314</v>
      </c>
      <c r="CR479" s="23" t="s">
        <v>10315</v>
      </c>
      <c r="CS479" s="23" t="s">
        <v>140</v>
      </c>
      <c r="CT479" s="23" t="s">
        <v>142</v>
      </c>
      <c r="CU479" s="23">
        <v>700028</v>
      </c>
      <c r="CV479" s="23" t="s">
        <v>10316</v>
      </c>
      <c r="CW479" s="23" t="s">
        <v>10317</v>
      </c>
      <c r="CX479" s="23" t="s">
        <v>140</v>
      </c>
      <c r="CY479" s="23" t="s">
        <v>142</v>
      </c>
      <c r="CZ479" s="23">
        <v>700028</v>
      </c>
    </row>
    <row r="480" spans="1:104" s="19" customFormat="1">
      <c r="A480" s="10">
        <v>479</v>
      </c>
      <c r="B480" s="23">
        <v>1310904067</v>
      </c>
      <c r="C480" s="23" t="s">
        <v>8889</v>
      </c>
      <c r="D480" s="24" t="s">
        <v>10318</v>
      </c>
      <c r="E480" s="24" t="s">
        <v>10318</v>
      </c>
      <c r="F480" s="24"/>
      <c r="G480" s="24"/>
      <c r="H480" s="23" t="s">
        <v>10319</v>
      </c>
      <c r="I480" s="23" t="s">
        <v>181</v>
      </c>
      <c r="J480" s="252" t="s">
        <v>10320</v>
      </c>
      <c r="K480" s="23">
        <v>20</v>
      </c>
      <c r="L480" s="23"/>
      <c r="M480" s="23" t="s">
        <v>107</v>
      </c>
      <c r="N480" s="23" t="s">
        <v>966</v>
      </c>
      <c r="O480" s="23" t="s">
        <v>109</v>
      </c>
      <c r="P480" s="24" t="s">
        <v>10321</v>
      </c>
      <c r="Q480" s="23"/>
      <c r="R480" s="23" t="s">
        <v>10322</v>
      </c>
      <c r="S480" s="23" t="s">
        <v>10323</v>
      </c>
      <c r="T480" s="24" t="s">
        <v>10324</v>
      </c>
      <c r="U480" s="24" t="s">
        <v>10325</v>
      </c>
      <c r="V480" s="23" t="s">
        <v>378</v>
      </c>
      <c r="W480" s="23" t="s">
        <v>2291</v>
      </c>
      <c r="X480" s="23" t="s">
        <v>10326</v>
      </c>
      <c r="Y480" s="23" t="s">
        <v>10327</v>
      </c>
      <c r="Z480" s="23" t="s">
        <v>158</v>
      </c>
      <c r="AA480" s="23">
        <v>2010</v>
      </c>
      <c r="AB480" s="117">
        <v>71.2</v>
      </c>
      <c r="AC480" s="117">
        <v>71.2</v>
      </c>
      <c r="AD480" s="23">
        <v>356</v>
      </c>
      <c r="AE480" s="23">
        <v>500</v>
      </c>
      <c r="AF480" s="23" t="s">
        <v>687</v>
      </c>
      <c r="AG480" s="23" t="s">
        <v>2291</v>
      </c>
      <c r="AH480" s="23" t="s">
        <v>10328</v>
      </c>
      <c r="AI480" s="23" t="s">
        <v>10329</v>
      </c>
      <c r="AJ480" s="23" t="s">
        <v>120</v>
      </c>
      <c r="AK480" s="23">
        <v>2012</v>
      </c>
      <c r="AL480" s="117">
        <v>72.8</v>
      </c>
      <c r="AM480" s="117">
        <v>72.8</v>
      </c>
      <c r="AN480" s="23" t="s">
        <v>10330</v>
      </c>
      <c r="AO480" s="23">
        <v>500</v>
      </c>
      <c r="AP480" s="23"/>
      <c r="AQ480" s="23"/>
      <c r="AR480" s="23"/>
      <c r="AS480" s="23"/>
      <c r="AT480" s="23"/>
      <c r="AU480" s="23"/>
      <c r="AV480" s="23" t="s">
        <v>14016</v>
      </c>
      <c r="AW480" s="23">
        <v>104064</v>
      </c>
      <c r="AX480" s="23"/>
      <c r="AY480" s="23">
        <v>2013</v>
      </c>
      <c r="AZ480" s="23" t="s">
        <v>125</v>
      </c>
      <c r="BA480" s="23" t="s">
        <v>8889</v>
      </c>
      <c r="BB480" s="23">
        <v>2013</v>
      </c>
      <c r="BC480" s="23">
        <v>2017</v>
      </c>
      <c r="BD480" s="23" t="s">
        <v>120</v>
      </c>
      <c r="BE480" s="23">
        <v>10901613072</v>
      </c>
      <c r="BF480" s="23" t="s">
        <v>10331</v>
      </c>
      <c r="BG480" s="28">
        <v>7.3</v>
      </c>
      <c r="BH480" s="23">
        <v>6.59</v>
      </c>
      <c r="BI480" s="23">
        <v>7.04</v>
      </c>
      <c r="BJ480" s="23">
        <v>7.82</v>
      </c>
      <c r="BK480" s="23">
        <v>7.29</v>
      </c>
      <c r="BL480" s="17">
        <f t="shared" si="42"/>
        <v>7.2080000000000002</v>
      </c>
      <c r="BM480" s="119" t="s">
        <v>976</v>
      </c>
      <c r="BN480" s="119"/>
      <c r="BO480" s="23" t="s">
        <v>195</v>
      </c>
      <c r="BP480" s="23" t="s">
        <v>196</v>
      </c>
      <c r="BQ480" s="23">
        <v>1</v>
      </c>
      <c r="BR480" s="23" t="s">
        <v>10332</v>
      </c>
      <c r="BS480" s="23" t="s">
        <v>127</v>
      </c>
      <c r="BT480" s="23"/>
      <c r="BU480" s="23"/>
      <c r="BV480" s="23"/>
      <c r="BW480" s="23"/>
      <c r="BX480" s="23"/>
      <c r="BY480" s="23"/>
      <c r="BZ480" s="23"/>
      <c r="CA480" s="23"/>
      <c r="CB480" s="23"/>
      <c r="CC480" s="23"/>
      <c r="CD480" s="23" t="s">
        <v>10333</v>
      </c>
      <c r="CE480" s="23" t="s">
        <v>711</v>
      </c>
      <c r="CF480" s="23"/>
      <c r="CG480" s="23"/>
      <c r="CH480" s="23" t="s">
        <v>10334</v>
      </c>
      <c r="CI480" s="23" t="s">
        <v>204</v>
      </c>
      <c r="CJ480" s="23"/>
      <c r="CK480" s="23"/>
      <c r="CL480" s="23"/>
      <c r="CM480" s="23"/>
      <c r="CN480" s="23"/>
      <c r="CO480" s="23"/>
      <c r="CP480" s="23"/>
      <c r="CQ480" s="23" t="s">
        <v>10335</v>
      </c>
      <c r="CR480" s="23" t="s">
        <v>10336</v>
      </c>
      <c r="CS480" s="23" t="s">
        <v>10337</v>
      </c>
      <c r="CT480" s="23" t="s">
        <v>175</v>
      </c>
      <c r="CU480" s="23">
        <v>811102</v>
      </c>
      <c r="CV480" s="23"/>
      <c r="CW480" s="23"/>
      <c r="CX480" s="23" t="s">
        <v>572</v>
      </c>
      <c r="CY480" s="23" t="s">
        <v>142</v>
      </c>
      <c r="CZ480" s="23">
        <v>700152</v>
      </c>
    </row>
    <row r="481" spans="1:104" s="19" customFormat="1">
      <c r="A481" s="10">
        <v>480</v>
      </c>
      <c r="B481" s="23">
        <v>1310904081</v>
      </c>
      <c r="C481" s="23" t="s">
        <v>8889</v>
      </c>
      <c r="D481" s="24" t="s">
        <v>10338</v>
      </c>
      <c r="E481" s="24" t="s">
        <v>2830</v>
      </c>
      <c r="F481" s="24"/>
      <c r="G481" s="24" t="s">
        <v>213</v>
      </c>
      <c r="H481" s="23" t="s">
        <v>10339</v>
      </c>
      <c r="I481" s="23" t="s">
        <v>181</v>
      </c>
      <c r="J481" s="25" t="s">
        <v>10340</v>
      </c>
      <c r="K481" s="23">
        <v>21</v>
      </c>
      <c r="L481" s="23" t="s">
        <v>323</v>
      </c>
      <c r="M481" s="23" t="s">
        <v>107</v>
      </c>
      <c r="N481" s="23" t="s">
        <v>966</v>
      </c>
      <c r="O481" s="23" t="s">
        <v>109</v>
      </c>
      <c r="P481" s="24" t="s">
        <v>2755</v>
      </c>
      <c r="Q481" s="23" t="s">
        <v>10341</v>
      </c>
      <c r="R481" s="26" t="s">
        <v>10342</v>
      </c>
      <c r="S481" s="26" t="s">
        <v>10343</v>
      </c>
      <c r="T481" s="123" t="s">
        <v>10344</v>
      </c>
      <c r="U481" s="123" t="s">
        <v>10345</v>
      </c>
      <c r="V481" s="23" t="s">
        <v>2798</v>
      </c>
      <c r="W481" s="23" t="s">
        <v>1598</v>
      </c>
      <c r="X481" s="23" t="s">
        <v>10346</v>
      </c>
      <c r="Y481" s="23" t="s">
        <v>10347</v>
      </c>
      <c r="Z481" s="23" t="s">
        <v>120</v>
      </c>
      <c r="AA481" s="23">
        <v>2011</v>
      </c>
      <c r="AB481" s="28">
        <v>86.6</v>
      </c>
      <c r="AC481" s="28">
        <v>82.57</v>
      </c>
      <c r="AD481" s="23" t="s">
        <v>10348</v>
      </c>
      <c r="AE481" s="23">
        <v>700</v>
      </c>
      <c r="AF481" s="23" t="s">
        <v>707</v>
      </c>
      <c r="AG481" s="23" t="s">
        <v>192</v>
      </c>
      <c r="AH481" s="23" t="s">
        <v>10349</v>
      </c>
      <c r="AI481" s="23" t="s">
        <v>10350</v>
      </c>
      <c r="AJ481" s="23" t="s">
        <v>120</v>
      </c>
      <c r="AK481" s="23">
        <v>2013</v>
      </c>
      <c r="AL481" s="28">
        <v>91.6</v>
      </c>
      <c r="AM481" s="28">
        <v>88.16</v>
      </c>
      <c r="AN481" s="23" t="s">
        <v>10351</v>
      </c>
      <c r="AO481" s="23">
        <v>600</v>
      </c>
      <c r="AP481" s="23"/>
      <c r="AQ481" s="23"/>
      <c r="AR481" s="23"/>
      <c r="AS481" s="23"/>
      <c r="AT481" s="23"/>
      <c r="AU481" s="28"/>
      <c r="AV481" s="23" t="s">
        <v>124</v>
      </c>
      <c r="AW481" s="23"/>
      <c r="AX481" s="23">
        <v>9267</v>
      </c>
      <c r="AY481" s="23">
        <v>2013</v>
      </c>
      <c r="AZ481" s="23" t="s">
        <v>125</v>
      </c>
      <c r="BA481" s="23" t="s">
        <v>8889</v>
      </c>
      <c r="BB481" s="23">
        <v>2013</v>
      </c>
      <c r="BC481" s="23">
        <v>2017</v>
      </c>
      <c r="BD481" s="23" t="s">
        <v>120</v>
      </c>
      <c r="BE481" s="29">
        <v>10901613073</v>
      </c>
      <c r="BF481" s="30">
        <v>131090110562</v>
      </c>
      <c r="BG481" s="28">
        <v>7.93</v>
      </c>
      <c r="BH481" s="28">
        <v>7.59</v>
      </c>
      <c r="BI481" s="28">
        <v>8.0399999999999991</v>
      </c>
      <c r="BJ481" s="28">
        <v>8.14</v>
      </c>
      <c r="BK481" s="28">
        <v>8.68</v>
      </c>
      <c r="BL481" s="17">
        <f t="shared" si="42"/>
        <v>8.0759999999999987</v>
      </c>
      <c r="BM481" s="31" t="s">
        <v>976</v>
      </c>
      <c r="BN481" s="32"/>
      <c r="BO481" s="33" t="s">
        <v>976</v>
      </c>
      <c r="BP481" s="33"/>
      <c r="BQ481" s="34"/>
      <c r="BR481" s="23" t="s">
        <v>9751</v>
      </c>
      <c r="BS481" s="23" t="s">
        <v>10352</v>
      </c>
      <c r="BT481" s="23"/>
      <c r="BU481" s="23"/>
      <c r="BV481" s="23"/>
      <c r="BW481" s="23" t="s">
        <v>10353</v>
      </c>
      <c r="BX481" s="34"/>
      <c r="BY481" s="34"/>
      <c r="BZ481" s="23" t="s">
        <v>10354</v>
      </c>
      <c r="CA481" s="23"/>
      <c r="CB481" s="23" t="s">
        <v>10355</v>
      </c>
      <c r="CC481" s="23" t="s">
        <v>10356</v>
      </c>
      <c r="CD481" s="23" t="s">
        <v>10357</v>
      </c>
      <c r="CE481" s="23" t="s">
        <v>235</v>
      </c>
      <c r="CF481" s="23" t="s">
        <v>10358</v>
      </c>
      <c r="CG481" s="23" t="s">
        <v>10359</v>
      </c>
      <c r="CH481" s="23" t="s">
        <v>10360</v>
      </c>
      <c r="CI481" s="23" t="s">
        <v>171</v>
      </c>
      <c r="CJ481" s="23"/>
      <c r="CK481" s="23"/>
      <c r="CL481" s="23"/>
      <c r="CM481" s="23"/>
      <c r="CN481" s="23"/>
      <c r="CO481" s="23"/>
      <c r="CP481" s="23"/>
      <c r="CQ481" s="23" t="s">
        <v>10361</v>
      </c>
      <c r="CR481" s="23" t="s">
        <v>10362</v>
      </c>
      <c r="CS481" s="23" t="s">
        <v>550</v>
      </c>
      <c r="CT481" s="23" t="s">
        <v>142</v>
      </c>
      <c r="CU481" s="23">
        <v>713204</v>
      </c>
      <c r="CV481" s="23" t="s">
        <v>10363</v>
      </c>
      <c r="CW481" s="23" t="s">
        <v>5589</v>
      </c>
      <c r="CX481" s="23" t="s">
        <v>1711</v>
      </c>
      <c r="CY481" s="23" t="s">
        <v>142</v>
      </c>
      <c r="CZ481" s="23">
        <v>700152</v>
      </c>
    </row>
    <row r="482" spans="1:104" s="19" customFormat="1">
      <c r="A482" s="10">
        <v>481</v>
      </c>
      <c r="B482" s="23">
        <v>1410904127</v>
      </c>
      <c r="C482" s="23" t="s">
        <v>8889</v>
      </c>
      <c r="D482" s="24" t="s">
        <v>10364</v>
      </c>
      <c r="E482" s="24" t="s">
        <v>10365</v>
      </c>
      <c r="F482" s="24"/>
      <c r="G482" s="24" t="s">
        <v>1342</v>
      </c>
      <c r="H482" s="23" t="s">
        <v>10366</v>
      </c>
      <c r="I482" s="23" t="s">
        <v>181</v>
      </c>
      <c r="J482" s="25" t="s">
        <v>10367</v>
      </c>
      <c r="K482" s="23">
        <v>24</v>
      </c>
      <c r="L482" s="23" t="s">
        <v>323</v>
      </c>
      <c r="M482" s="23" t="s">
        <v>845</v>
      </c>
      <c r="N482" s="23" t="s">
        <v>108</v>
      </c>
      <c r="O482" s="23" t="s">
        <v>109</v>
      </c>
      <c r="P482" s="24" t="s">
        <v>10368</v>
      </c>
      <c r="Q482" s="23" t="s">
        <v>10369</v>
      </c>
      <c r="R482" s="26">
        <v>8017234160</v>
      </c>
      <c r="S482" s="26">
        <v>8420721537</v>
      </c>
      <c r="T482" s="123" t="s">
        <v>10370</v>
      </c>
      <c r="U482" s="123" t="s">
        <v>10370</v>
      </c>
      <c r="V482" s="23" t="s">
        <v>223</v>
      </c>
      <c r="W482" s="23" t="s">
        <v>330</v>
      </c>
      <c r="X482" s="23" t="s">
        <v>10371</v>
      </c>
      <c r="Y482" s="23" t="s">
        <v>10372</v>
      </c>
      <c r="Z482" s="23" t="s">
        <v>120</v>
      </c>
      <c r="AA482" s="23">
        <v>2008</v>
      </c>
      <c r="AB482" s="28">
        <v>85.75</v>
      </c>
      <c r="AC482" s="28">
        <v>80</v>
      </c>
      <c r="AD482" s="23">
        <v>720</v>
      </c>
      <c r="AE482" s="23">
        <v>900</v>
      </c>
      <c r="AF482" s="23" t="s">
        <v>356</v>
      </c>
      <c r="AG482" s="23" t="s">
        <v>334</v>
      </c>
      <c r="AH482" s="23" t="s">
        <v>10373</v>
      </c>
      <c r="AI482" s="23" t="s">
        <v>10374</v>
      </c>
      <c r="AJ482" s="23" t="s">
        <v>120</v>
      </c>
      <c r="AK482" s="23">
        <v>2010</v>
      </c>
      <c r="AL482" s="28">
        <v>75.2</v>
      </c>
      <c r="AM482" s="28">
        <v>70.849999999999994</v>
      </c>
      <c r="AN482" s="23">
        <v>496</v>
      </c>
      <c r="AO482" s="23">
        <v>700</v>
      </c>
      <c r="AP482" s="23" t="s">
        <v>8889</v>
      </c>
      <c r="AQ482" s="23" t="s">
        <v>1377</v>
      </c>
      <c r="AR482" s="23" t="s">
        <v>7090</v>
      </c>
      <c r="AS482" s="23" t="s">
        <v>120</v>
      </c>
      <c r="AT482" s="23">
        <v>2014</v>
      </c>
      <c r="AU482" s="28">
        <v>85.6</v>
      </c>
      <c r="AV482" s="23" t="s">
        <v>1355</v>
      </c>
      <c r="AW482" s="23"/>
      <c r="AX482" s="23">
        <v>1004</v>
      </c>
      <c r="AY482" s="23">
        <v>2014</v>
      </c>
      <c r="AZ482" s="23" t="s">
        <v>125</v>
      </c>
      <c r="BA482" s="23" t="s">
        <v>8889</v>
      </c>
      <c r="BB482" s="23">
        <v>2014</v>
      </c>
      <c r="BC482" s="23">
        <v>2017</v>
      </c>
      <c r="BD482" s="23" t="s">
        <v>120</v>
      </c>
      <c r="BE482" s="29">
        <v>10901614134</v>
      </c>
      <c r="BF482" s="30">
        <v>141090120078</v>
      </c>
      <c r="BG482" s="28" t="s">
        <v>1351</v>
      </c>
      <c r="BH482" s="28" t="s">
        <v>1351</v>
      </c>
      <c r="BI482" s="28">
        <v>7.81</v>
      </c>
      <c r="BJ482" s="28">
        <v>8.9600000000000009</v>
      </c>
      <c r="BK482" s="28">
        <v>9</v>
      </c>
      <c r="BL482" s="17">
        <f t="shared" ref="BL482" si="44">SUM(BI482:BK482)/3</f>
        <v>8.59</v>
      </c>
      <c r="BM482" s="31" t="s">
        <v>976</v>
      </c>
      <c r="BN482" s="32"/>
      <c r="BO482" s="33" t="s">
        <v>195</v>
      </c>
      <c r="BP482" s="33" t="s">
        <v>10375</v>
      </c>
      <c r="BQ482" s="34">
        <v>1</v>
      </c>
      <c r="BR482" s="23" t="s">
        <v>10376</v>
      </c>
      <c r="BS482" s="23" t="s">
        <v>10377</v>
      </c>
      <c r="BT482" s="24"/>
      <c r="BU482" s="24"/>
      <c r="BV482" s="24"/>
      <c r="BW482" s="24"/>
      <c r="BX482" s="34"/>
      <c r="BY482" s="34"/>
      <c r="BZ482" s="23" t="s">
        <v>9325</v>
      </c>
      <c r="CA482" s="23"/>
      <c r="CB482" s="23" t="s">
        <v>10378</v>
      </c>
      <c r="CC482" s="24"/>
      <c r="CD482" s="23" t="s">
        <v>10379</v>
      </c>
      <c r="CE482" s="23" t="s">
        <v>288</v>
      </c>
      <c r="CF482" s="24"/>
      <c r="CG482" s="24"/>
      <c r="CH482" s="23" t="s">
        <v>1562</v>
      </c>
      <c r="CI482" s="23" t="s">
        <v>235</v>
      </c>
      <c r="CJ482" s="23" t="s">
        <v>10380</v>
      </c>
      <c r="CK482" s="23" t="s">
        <v>5087</v>
      </c>
      <c r="CL482" s="24"/>
      <c r="CM482" s="24"/>
      <c r="CN482" s="24"/>
      <c r="CO482" s="24"/>
      <c r="CP482" s="24"/>
      <c r="CQ482" s="23" t="s">
        <v>10381</v>
      </c>
      <c r="CR482" s="23" t="s">
        <v>10382</v>
      </c>
      <c r="CS482" s="23" t="s">
        <v>140</v>
      </c>
      <c r="CT482" s="23" t="s">
        <v>142</v>
      </c>
      <c r="CU482" s="23">
        <v>700075</v>
      </c>
      <c r="CV482" s="23" t="s">
        <v>10381</v>
      </c>
      <c r="CW482" s="23" t="s">
        <v>10382</v>
      </c>
      <c r="CX482" s="23" t="s">
        <v>1117</v>
      </c>
      <c r="CY482" s="23" t="s">
        <v>142</v>
      </c>
      <c r="CZ482" s="23">
        <v>700075</v>
      </c>
    </row>
    <row r="483" spans="1:104" s="19" customFormat="1">
      <c r="A483" s="10">
        <v>482</v>
      </c>
      <c r="B483" s="23">
        <v>1310904066</v>
      </c>
      <c r="C483" s="23" t="s">
        <v>8889</v>
      </c>
      <c r="D483" s="24" t="s">
        <v>10383</v>
      </c>
      <c r="E483" s="24" t="s">
        <v>10384</v>
      </c>
      <c r="F483" s="24"/>
      <c r="G483" s="24" t="s">
        <v>3656</v>
      </c>
      <c r="H483" s="23" t="s">
        <v>10385</v>
      </c>
      <c r="I483" s="23" t="s">
        <v>181</v>
      </c>
      <c r="J483" s="25" t="s">
        <v>10386</v>
      </c>
      <c r="K483" s="23">
        <v>21</v>
      </c>
      <c r="L483" s="23" t="s">
        <v>106</v>
      </c>
      <c r="M483" s="23" t="s">
        <v>107</v>
      </c>
      <c r="N483" s="23" t="s">
        <v>966</v>
      </c>
      <c r="O483" s="23" t="s">
        <v>109</v>
      </c>
      <c r="P483" s="24" t="s">
        <v>10387</v>
      </c>
      <c r="Q483" s="23" t="s">
        <v>10388</v>
      </c>
      <c r="R483" s="26">
        <v>9564576641</v>
      </c>
      <c r="S483" s="26">
        <v>9153565649</v>
      </c>
      <c r="T483" s="123" t="s">
        <v>10389</v>
      </c>
      <c r="U483" s="123" t="s">
        <v>10390</v>
      </c>
      <c r="V483" s="23" t="s">
        <v>223</v>
      </c>
      <c r="W483" s="23" t="s">
        <v>330</v>
      </c>
      <c r="X483" s="23" t="s">
        <v>10391</v>
      </c>
      <c r="Y483" s="23" t="s">
        <v>10392</v>
      </c>
      <c r="Z483" s="23" t="s">
        <v>333</v>
      </c>
      <c r="AA483" s="23">
        <v>2010</v>
      </c>
      <c r="AB483" s="28">
        <v>88.25</v>
      </c>
      <c r="AC483" s="28">
        <v>87.8</v>
      </c>
      <c r="AD483" s="23" t="s">
        <v>10393</v>
      </c>
      <c r="AE483" s="23">
        <v>900</v>
      </c>
      <c r="AF483" s="23" t="s">
        <v>227</v>
      </c>
      <c r="AG483" s="23" t="s">
        <v>1918</v>
      </c>
      <c r="AH483" s="23" t="s">
        <v>10394</v>
      </c>
      <c r="AI483" s="23" t="s">
        <v>10395</v>
      </c>
      <c r="AJ483" s="23" t="s">
        <v>333</v>
      </c>
      <c r="AK483" s="23">
        <v>2012</v>
      </c>
      <c r="AL483" s="28">
        <v>79.400000000000006</v>
      </c>
      <c r="AM483" s="28">
        <v>80.28</v>
      </c>
      <c r="AN483" s="23" t="s">
        <v>10396</v>
      </c>
      <c r="AO483" s="23">
        <v>700</v>
      </c>
      <c r="AP483" s="23"/>
      <c r="AQ483" s="23"/>
      <c r="AR483" s="23"/>
      <c r="AS483" s="23"/>
      <c r="AT483" s="23"/>
      <c r="AU483" s="28"/>
      <c r="AV483" s="23" t="s">
        <v>124</v>
      </c>
      <c r="AW483" s="23"/>
      <c r="AX483" s="23">
        <v>11691</v>
      </c>
      <c r="AY483" s="23">
        <v>2013</v>
      </c>
      <c r="AZ483" s="23" t="s">
        <v>125</v>
      </c>
      <c r="BA483" s="23" t="s">
        <v>8889</v>
      </c>
      <c r="BB483" s="23">
        <v>2013</v>
      </c>
      <c r="BC483" s="23">
        <v>2017</v>
      </c>
      <c r="BD483" s="23" t="s">
        <v>120</v>
      </c>
      <c r="BE483" s="29">
        <v>10901613074</v>
      </c>
      <c r="BF483" s="30">
        <v>131090110563</v>
      </c>
      <c r="BG483" s="28">
        <v>8.26</v>
      </c>
      <c r="BH483" s="28">
        <v>6.41</v>
      </c>
      <c r="BI483" s="28">
        <v>8.26</v>
      </c>
      <c r="BJ483" s="28">
        <v>8.32</v>
      </c>
      <c r="BK483" s="28">
        <v>8.64</v>
      </c>
      <c r="BL483" s="17">
        <f t="shared" si="42"/>
        <v>7.9779999999999998</v>
      </c>
      <c r="BM483" s="31" t="s">
        <v>976</v>
      </c>
      <c r="BN483" s="32"/>
      <c r="BO483" s="33" t="s">
        <v>195</v>
      </c>
      <c r="BP483" s="33" t="s">
        <v>196</v>
      </c>
      <c r="BQ483" s="34">
        <v>1</v>
      </c>
      <c r="BR483" s="23" t="s">
        <v>10397</v>
      </c>
      <c r="BS483" s="23" t="s">
        <v>127</v>
      </c>
      <c r="BT483" s="23"/>
      <c r="BU483" s="23"/>
      <c r="BV483" s="23"/>
      <c r="BW483" s="23"/>
      <c r="BX483" s="34"/>
      <c r="BY483" s="34"/>
      <c r="BZ483" s="23" t="s">
        <v>10398</v>
      </c>
      <c r="CA483" s="23"/>
      <c r="CB483" s="23" t="s">
        <v>10399</v>
      </c>
      <c r="CC483" s="23"/>
      <c r="CD483" s="23" t="s">
        <v>10400</v>
      </c>
      <c r="CE483" s="23" t="s">
        <v>288</v>
      </c>
      <c r="CF483" s="23" t="s">
        <v>1706</v>
      </c>
      <c r="CG483" s="23"/>
      <c r="CH483" s="23" t="s">
        <v>10401</v>
      </c>
      <c r="CI483" s="23" t="s">
        <v>361</v>
      </c>
      <c r="CJ483" s="23" t="s">
        <v>10402</v>
      </c>
      <c r="CK483" s="23" t="s">
        <v>1845</v>
      </c>
      <c r="CL483" s="23"/>
      <c r="CM483" s="23"/>
      <c r="CN483" s="23"/>
      <c r="CO483" s="23"/>
      <c r="CP483" s="23"/>
      <c r="CQ483" s="23" t="s">
        <v>10403</v>
      </c>
      <c r="CR483" s="23" t="s">
        <v>10404</v>
      </c>
      <c r="CS483" s="23" t="s">
        <v>344</v>
      </c>
      <c r="CT483" s="23" t="s">
        <v>142</v>
      </c>
      <c r="CU483" s="23">
        <v>712401</v>
      </c>
      <c r="CV483" s="23" t="s">
        <v>10363</v>
      </c>
      <c r="CW483" s="23" t="s">
        <v>5589</v>
      </c>
      <c r="CX483" s="23" t="s">
        <v>1711</v>
      </c>
      <c r="CY483" s="23" t="s">
        <v>142</v>
      </c>
      <c r="CZ483" s="23">
        <v>700152</v>
      </c>
    </row>
    <row r="484" spans="1:104" s="19" customFormat="1">
      <c r="A484" s="10">
        <v>483</v>
      </c>
      <c r="B484" s="23">
        <v>1410904131</v>
      </c>
      <c r="C484" s="23" t="s">
        <v>8889</v>
      </c>
      <c r="D484" s="24" t="s">
        <v>10405</v>
      </c>
      <c r="E484" s="24" t="s">
        <v>7993</v>
      </c>
      <c r="F484" s="24"/>
      <c r="G484" s="24" t="s">
        <v>422</v>
      </c>
      <c r="H484" s="23"/>
      <c r="I484" s="23" t="s">
        <v>181</v>
      </c>
      <c r="J484" s="25" t="s">
        <v>10406</v>
      </c>
      <c r="K484" s="23">
        <v>23</v>
      </c>
      <c r="L484" s="23" t="s">
        <v>106</v>
      </c>
      <c r="M484" s="23" t="s">
        <v>845</v>
      </c>
      <c r="N484" s="23" t="s">
        <v>108</v>
      </c>
      <c r="O484" s="23" t="s">
        <v>109</v>
      </c>
      <c r="P484" s="24" t="s">
        <v>10407</v>
      </c>
      <c r="Q484" s="23"/>
      <c r="R484" s="26">
        <v>8981604064</v>
      </c>
      <c r="S484" s="26">
        <v>9051071254</v>
      </c>
      <c r="T484" s="123" t="s">
        <v>10408</v>
      </c>
      <c r="U484" s="24"/>
      <c r="V484" s="23" t="s">
        <v>1673</v>
      </c>
      <c r="W484" s="23" t="s">
        <v>330</v>
      </c>
      <c r="X484" s="23" t="s">
        <v>10409</v>
      </c>
      <c r="Y484" s="23" t="s">
        <v>9632</v>
      </c>
      <c r="Z484" s="23" t="s">
        <v>333</v>
      </c>
      <c r="AA484" s="23">
        <v>2009</v>
      </c>
      <c r="AB484" s="28">
        <v>50</v>
      </c>
      <c r="AC484" s="28">
        <v>50</v>
      </c>
      <c r="AD484" s="23">
        <v>400</v>
      </c>
      <c r="AE484" s="23">
        <v>800</v>
      </c>
      <c r="AF484" s="23" t="s">
        <v>1351</v>
      </c>
      <c r="AG484" s="23" t="s">
        <v>1351</v>
      </c>
      <c r="AH484" s="23" t="s">
        <v>1351</v>
      </c>
      <c r="AI484" s="23" t="s">
        <v>1351</v>
      </c>
      <c r="AJ484" s="23" t="s">
        <v>1351</v>
      </c>
      <c r="AK484" s="23" t="s">
        <v>1351</v>
      </c>
      <c r="AL484" s="28" t="s">
        <v>1351</v>
      </c>
      <c r="AM484" s="28" t="s">
        <v>1351</v>
      </c>
      <c r="AN484" s="23" t="s">
        <v>1351</v>
      </c>
      <c r="AO484" s="23" t="s">
        <v>1351</v>
      </c>
      <c r="AP484" s="23" t="s">
        <v>8889</v>
      </c>
      <c r="AQ484" s="23" t="s">
        <v>1377</v>
      </c>
      <c r="AR484" s="23" t="s">
        <v>10410</v>
      </c>
      <c r="AS484" s="23" t="s">
        <v>120</v>
      </c>
      <c r="AT484" s="23">
        <v>2014</v>
      </c>
      <c r="AU484" s="28">
        <v>80.599999999999994</v>
      </c>
      <c r="AV484" s="23" t="s">
        <v>1355</v>
      </c>
      <c r="AW484" s="23"/>
      <c r="AX484" s="23">
        <v>593</v>
      </c>
      <c r="AY484" s="23">
        <v>2014</v>
      </c>
      <c r="AZ484" s="23" t="s">
        <v>125</v>
      </c>
      <c r="BA484" s="23" t="s">
        <v>8889</v>
      </c>
      <c r="BB484" s="23">
        <v>2014</v>
      </c>
      <c r="BC484" s="23">
        <v>2017</v>
      </c>
      <c r="BD484" s="23" t="s">
        <v>120</v>
      </c>
      <c r="BE484" s="29">
        <v>10901614135</v>
      </c>
      <c r="BF484" s="30">
        <v>141090120079</v>
      </c>
      <c r="BG484" s="28" t="s">
        <v>1351</v>
      </c>
      <c r="BH484" s="28" t="s">
        <v>1351</v>
      </c>
      <c r="BI484" s="28">
        <v>6.4</v>
      </c>
      <c r="BJ484" s="28">
        <v>7.04</v>
      </c>
      <c r="BK484" s="28">
        <v>8.11</v>
      </c>
      <c r="BL484" s="17">
        <f t="shared" ref="BL484" si="45">SUM(BI484:BK484)/3</f>
        <v>7.1833333333333336</v>
      </c>
      <c r="BM484" s="31" t="s">
        <v>976</v>
      </c>
      <c r="BN484" s="32"/>
      <c r="BO484" s="33" t="s">
        <v>195</v>
      </c>
      <c r="BP484" s="33" t="s">
        <v>1401</v>
      </c>
      <c r="BQ484" s="34">
        <v>2</v>
      </c>
      <c r="BR484" s="23" t="s">
        <v>10411</v>
      </c>
      <c r="BS484" s="23"/>
      <c r="BT484" s="23"/>
      <c r="BU484" s="23"/>
      <c r="BV484" s="23"/>
      <c r="BW484" s="23"/>
      <c r="BX484" s="34" t="s">
        <v>976</v>
      </c>
      <c r="BY484" s="34"/>
      <c r="BZ484" s="23" t="s">
        <v>9325</v>
      </c>
      <c r="CA484" s="23"/>
      <c r="CB484" s="23" t="s">
        <v>10378</v>
      </c>
      <c r="CC484" s="23"/>
      <c r="CD484" s="23" t="s">
        <v>10412</v>
      </c>
      <c r="CE484" s="23" t="s">
        <v>10413</v>
      </c>
      <c r="CF484" s="23"/>
      <c r="CG484" s="23"/>
      <c r="CH484" s="23" t="s">
        <v>10414</v>
      </c>
      <c r="CI484" s="23" t="s">
        <v>204</v>
      </c>
      <c r="CJ484" s="23"/>
      <c r="CK484" s="23"/>
      <c r="CL484" s="23"/>
      <c r="CM484" s="23"/>
      <c r="CN484" s="23"/>
      <c r="CO484" s="23"/>
      <c r="CP484" s="23"/>
      <c r="CQ484" s="23" t="s">
        <v>10415</v>
      </c>
      <c r="CR484" s="23" t="s">
        <v>933</v>
      </c>
      <c r="CS484" s="23" t="s">
        <v>140</v>
      </c>
      <c r="CT484" s="23" t="s">
        <v>142</v>
      </c>
      <c r="CU484" s="23">
        <v>700047</v>
      </c>
      <c r="CV484" s="23" t="s">
        <v>10416</v>
      </c>
      <c r="CW484" s="23" t="s">
        <v>933</v>
      </c>
      <c r="CX484" s="23" t="s">
        <v>1117</v>
      </c>
      <c r="CY484" s="23" t="s">
        <v>142</v>
      </c>
      <c r="CZ484" s="23">
        <v>700047</v>
      </c>
    </row>
    <row r="485" spans="1:104" s="19" customFormat="1">
      <c r="A485" s="10">
        <v>484</v>
      </c>
      <c r="B485" s="23">
        <v>1310904088</v>
      </c>
      <c r="C485" s="23" t="s">
        <v>8889</v>
      </c>
      <c r="D485" s="24" t="s">
        <v>10417</v>
      </c>
      <c r="E485" s="24" t="s">
        <v>7993</v>
      </c>
      <c r="F485" s="24" t="s">
        <v>179</v>
      </c>
      <c r="G485" s="24" t="s">
        <v>245</v>
      </c>
      <c r="H485" s="23" t="s">
        <v>10418</v>
      </c>
      <c r="I485" s="23" t="s">
        <v>181</v>
      </c>
      <c r="J485" s="25" t="s">
        <v>9056</v>
      </c>
      <c r="K485" s="23">
        <v>21</v>
      </c>
      <c r="L485" s="23"/>
      <c r="M485" s="23" t="s">
        <v>107</v>
      </c>
      <c r="N485" s="23" t="s">
        <v>966</v>
      </c>
      <c r="O485" s="23" t="s">
        <v>109</v>
      </c>
      <c r="P485" s="24" t="s">
        <v>10419</v>
      </c>
      <c r="Q485" s="23" t="s">
        <v>10420</v>
      </c>
      <c r="R485" s="26" t="s">
        <v>10421</v>
      </c>
      <c r="S485" s="26">
        <v>7781095546</v>
      </c>
      <c r="T485" s="123" t="s">
        <v>10422</v>
      </c>
      <c r="U485" s="123" t="s">
        <v>10423</v>
      </c>
      <c r="V485" s="23" t="s">
        <v>1421</v>
      </c>
      <c r="W485" s="23" t="s">
        <v>192</v>
      </c>
      <c r="X485" s="23" t="s">
        <v>3470</v>
      </c>
      <c r="Y485" s="23" t="s">
        <v>10424</v>
      </c>
      <c r="Z485" s="23" t="s">
        <v>120</v>
      </c>
      <c r="AA485" s="23">
        <v>2010</v>
      </c>
      <c r="AB485" s="28">
        <v>83.6</v>
      </c>
      <c r="AC485" s="28">
        <v>81.7</v>
      </c>
      <c r="AD485" s="23" t="s">
        <v>10425</v>
      </c>
      <c r="AE485" s="23">
        <v>600</v>
      </c>
      <c r="AF485" s="23" t="s">
        <v>878</v>
      </c>
      <c r="AG485" s="23" t="s">
        <v>192</v>
      </c>
      <c r="AH485" s="23" t="s">
        <v>3470</v>
      </c>
      <c r="AI485" s="23" t="s">
        <v>10426</v>
      </c>
      <c r="AJ485" s="23" t="s">
        <v>120</v>
      </c>
      <c r="AK485" s="23">
        <v>2012</v>
      </c>
      <c r="AL485" s="28">
        <v>85.2</v>
      </c>
      <c r="AM485" s="28">
        <v>83</v>
      </c>
      <c r="AN485" s="23" t="s">
        <v>10427</v>
      </c>
      <c r="AO485" s="23">
        <v>600</v>
      </c>
      <c r="AP485" s="23"/>
      <c r="AQ485" s="23"/>
      <c r="AR485" s="23"/>
      <c r="AS485" s="23"/>
      <c r="AT485" s="23"/>
      <c r="AU485" s="28"/>
      <c r="AV485" s="23" t="s">
        <v>14016</v>
      </c>
      <c r="AW485" s="23">
        <v>51577</v>
      </c>
      <c r="AX485" s="23"/>
      <c r="AY485" s="23">
        <v>2013</v>
      </c>
      <c r="AZ485" s="23" t="s">
        <v>125</v>
      </c>
      <c r="BA485" s="23" t="s">
        <v>8889</v>
      </c>
      <c r="BB485" s="23">
        <v>2013</v>
      </c>
      <c r="BC485" s="23">
        <v>2017</v>
      </c>
      <c r="BD485" s="23" t="s">
        <v>120</v>
      </c>
      <c r="BE485" s="29">
        <v>10901613075</v>
      </c>
      <c r="BF485" s="30">
        <v>131090110564</v>
      </c>
      <c r="BG485" s="28">
        <v>7.96</v>
      </c>
      <c r="BH485" s="28">
        <v>7.95</v>
      </c>
      <c r="BI485" s="28">
        <v>8.07</v>
      </c>
      <c r="BJ485" s="28">
        <v>7.43</v>
      </c>
      <c r="BK485" s="28">
        <v>7.36</v>
      </c>
      <c r="BL485" s="17">
        <f t="shared" si="42"/>
        <v>7.7540000000000004</v>
      </c>
      <c r="BM485" s="31" t="s">
        <v>976</v>
      </c>
      <c r="BN485" s="32"/>
      <c r="BO485" s="33" t="s">
        <v>195</v>
      </c>
      <c r="BP485" s="33" t="s">
        <v>196</v>
      </c>
      <c r="BQ485" s="34">
        <v>1</v>
      </c>
      <c r="BR485" s="23" t="s">
        <v>10428</v>
      </c>
      <c r="BS485" s="23" t="s">
        <v>127</v>
      </c>
      <c r="BT485" s="23"/>
      <c r="BU485" s="23"/>
      <c r="BV485" s="23"/>
      <c r="BW485" s="23" t="s">
        <v>9792</v>
      </c>
      <c r="BX485" s="34"/>
      <c r="BY485" s="34"/>
      <c r="BZ485" s="23" t="s">
        <v>10429</v>
      </c>
      <c r="CA485" s="23"/>
      <c r="CB485" s="23" t="s">
        <v>10430</v>
      </c>
      <c r="CC485" s="23"/>
      <c r="CD485" s="23" t="s">
        <v>10431</v>
      </c>
      <c r="CE485" s="23" t="s">
        <v>6506</v>
      </c>
      <c r="CF485" s="23"/>
      <c r="CG485" s="23"/>
      <c r="CH485" s="23" t="s">
        <v>10432</v>
      </c>
      <c r="CI485" s="23" t="s">
        <v>204</v>
      </c>
      <c r="CJ485" s="23"/>
      <c r="CK485" s="23"/>
      <c r="CL485" s="23"/>
      <c r="CM485" s="23"/>
      <c r="CN485" s="23"/>
      <c r="CO485" s="23"/>
      <c r="CP485" s="23"/>
      <c r="CQ485" s="23" t="s">
        <v>10433</v>
      </c>
      <c r="CR485" s="23" t="s">
        <v>10434</v>
      </c>
      <c r="CS485" s="23" t="s">
        <v>10435</v>
      </c>
      <c r="CT485" s="23" t="s">
        <v>207</v>
      </c>
      <c r="CU485" s="23">
        <v>825408</v>
      </c>
      <c r="CV485" s="23" t="s">
        <v>10436</v>
      </c>
      <c r="CW485" s="23" t="s">
        <v>8934</v>
      </c>
      <c r="CX485" s="23" t="s">
        <v>140</v>
      </c>
      <c r="CY485" s="23" t="s">
        <v>142</v>
      </c>
      <c r="CZ485" s="23">
        <v>700152</v>
      </c>
    </row>
    <row r="486" spans="1:104" s="19" customFormat="1">
      <c r="A486" s="10">
        <v>485</v>
      </c>
      <c r="B486" s="23">
        <v>1410904138</v>
      </c>
      <c r="C486" s="23" t="s">
        <v>8889</v>
      </c>
      <c r="D486" s="24" t="s">
        <v>10437</v>
      </c>
      <c r="E486" s="24"/>
      <c r="F486" s="24"/>
      <c r="G486" s="24"/>
      <c r="H486" s="23" t="s">
        <v>10438</v>
      </c>
      <c r="I486" s="23" t="s">
        <v>104</v>
      </c>
      <c r="J486" s="25" t="s">
        <v>10439</v>
      </c>
      <c r="K486" s="23">
        <v>21</v>
      </c>
      <c r="L486" s="23" t="s">
        <v>148</v>
      </c>
      <c r="M486" s="23" t="s">
        <v>149</v>
      </c>
      <c r="N486" s="23" t="s">
        <v>2652</v>
      </c>
      <c r="O486" s="23" t="s">
        <v>109</v>
      </c>
      <c r="P486" s="24" t="s">
        <v>10440</v>
      </c>
      <c r="Q486" s="23" t="s">
        <v>10441</v>
      </c>
      <c r="R486" s="26" t="s">
        <v>10442</v>
      </c>
      <c r="S486" s="26"/>
      <c r="T486" s="123" t="s">
        <v>10443</v>
      </c>
      <c r="U486" s="123" t="s">
        <v>10444</v>
      </c>
      <c r="V486" s="23" t="s">
        <v>353</v>
      </c>
      <c r="W486" s="23" t="s">
        <v>1914</v>
      </c>
      <c r="X486" s="23" t="s">
        <v>10445</v>
      </c>
      <c r="Y486" s="23" t="s">
        <v>10038</v>
      </c>
      <c r="Z486" s="23" t="s">
        <v>333</v>
      </c>
      <c r="AA486" s="23">
        <v>2010</v>
      </c>
      <c r="AB486" s="28">
        <v>68.25</v>
      </c>
      <c r="AC486" s="28">
        <v>69.56</v>
      </c>
      <c r="AD486" s="23">
        <v>626</v>
      </c>
      <c r="AE486" s="23">
        <v>900</v>
      </c>
      <c r="AF486" s="23" t="s">
        <v>1351</v>
      </c>
      <c r="AG486" s="23" t="s">
        <v>1351</v>
      </c>
      <c r="AH486" s="23" t="s">
        <v>1351</v>
      </c>
      <c r="AI486" s="23" t="s">
        <v>1351</v>
      </c>
      <c r="AJ486" s="23" t="s">
        <v>1351</v>
      </c>
      <c r="AK486" s="23" t="s">
        <v>1351</v>
      </c>
      <c r="AL486" s="28" t="s">
        <v>1351</v>
      </c>
      <c r="AM486" s="28" t="s">
        <v>1351</v>
      </c>
      <c r="AN486" s="28" t="s">
        <v>1351</v>
      </c>
      <c r="AO486" s="28" t="s">
        <v>1351</v>
      </c>
      <c r="AP486" s="23" t="s">
        <v>8889</v>
      </c>
      <c r="AQ486" s="23" t="s">
        <v>3272</v>
      </c>
      <c r="AR486" s="23" t="s">
        <v>10446</v>
      </c>
      <c r="AS486" s="23" t="s">
        <v>120</v>
      </c>
      <c r="AT486" s="23">
        <v>2014</v>
      </c>
      <c r="AU486" s="28">
        <v>79.5</v>
      </c>
      <c r="AV486" s="23" t="s">
        <v>1355</v>
      </c>
      <c r="AW486" s="23"/>
      <c r="AX486" s="23">
        <v>1857</v>
      </c>
      <c r="AY486" s="23">
        <v>2014</v>
      </c>
      <c r="AZ486" s="23" t="s">
        <v>125</v>
      </c>
      <c r="BA486" s="23" t="s">
        <v>8889</v>
      </c>
      <c r="BB486" s="23">
        <v>2014</v>
      </c>
      <c r="BC486" s="23">
        <v>2017</v>
      </c>
      <c r="BD486" s="23" t="s">
        <v>120</v>
      </c>
      <c r="BE486" s="29">
        <v>10901614136</v>
      </c>
      <c r="BF486" s="30">
        <v>141090120080</v>
      </c>
      <c r="BG486" s="28" t="s">
        <v>1351</v>
      </c>
      <c r="BH486" s="28" t="s">
        <v>1351</v>
      </c>
      <c r="BI486" s="28">
        <v>6.74</v>
      </c>
      <c r="BJ486" s="28">
        <v>6.75</v>
      </c>
      <c r="BK486" s="28">
        <v>7.04</v>
      </c>
      <c r="BL486" s="17">
        <f t="shared" ref="BL486" si="46">SUM(BI486:BK486)/3</f>
        <v>6.8433333333333337</v>
      </c>
      <c r="BM486" s="31" t="s">
        <v>195</v>
      </c>
      <c r="BN486" s="32">
        <v>1</v>
      </c>
      <c r="BO486" s="33" t="s">
        <v>195</v>
      </c>
      <c r="BP486" s="33" t="s">
        <v>384</v>
      </c>
      <c r="BQ486" s="34">
        <v>1</v>
      </c>
      <c r="BR486" s="23" t="s">
        <v>10447</v>
      </c>
      <c r="BS486" s="23" t="s">
        <v>1812</v>
      </c>
      <c r="BT486" s="23"/>
      <c r="BU486" s="23"/>
      <c r="BV486" s="23"/>
      <c r="BW486" s="23"/>
      <c r="BX486" s="34"/>
      <c r="BY486" s="34"/>
      <c r="BZ486" s="23"/>
      <c r="CA486" s="23"/>
      <c r="CB486" s="23"/>
      <c r="CC486" s="23"/>
      <c r="CD486" s="23" t="s">
        <v>10448</v>
      </c>
      <c r="CE486" s="23" t="s">
        <v>6094</v>
      </c>
      <c r="CF486" s="23"/>
      <c r="CG486" s="23"/>
      <c r="CH486" s="23" t="s">
        <v>10449</v>
      </c>
      <c r="CI486" s="23" t="s">
        <v>171</v>
      </c>
      <c r="CJ486" s="23"/>
      <c r="CK486" s="23"/>
      <c r="CL486" s="23"/>
      <c r="CM486" s="23"/>
      <c r="CN486" s="23"/>
      <c r="CO486" s="23"/>
      <c r="CP486" s="23"/>
      <c r="CQ486" s="23" t="s">
        <v>10450</v>
      </c>
      <c r="CR486" s="23" t="s">
        <v>10451</v>
      </c>
      <c r="CS486" s="23" t="s">
        <v>1588</v>
      </c>
      <c r="CT486" s="23" t="s">
        <v>142</v>
      </c>
      <c r="CU486" s="23">
        <v>731238</v>
      </c>
      <c r="CV486" s="23" t="s">
        <v>10452</v>
      </c>
      <c r="CW486" s="23" t="s">
        <v>10453</v>
      </c>
      <c r="CX486" s="23" t="s">
        <v>140</v>
      </c>
      <c r="CY486" s="23" t="s">
        <v>142</v>
      </c>
      <c r="CZ486" s="23">
        <v>700152</v>
      </c>
    </row>
    <row r="487" spans="1:104" s="19" customFormat="1">
      <c r="A487" s="10">
        <v>486</v>
      </c>
      <c r="B487" s="23">
        <v>1310904004</v>
      </c>
      <c r="C487" s="23" t="s">
        <v>8889</v>
      </c>
      <c r="D487" s="24" t="s">
        <v>10454</v>
      </c>
      <c r="E487" s="24" t="s">
        <v>10455</v>
      </c>
      <c r="F487" s="24"/>
      <c r="G487" s="24" t="s">
        <v>320</v>
      </c>
      <c r="H487" s="23" t="s">
        <v>10456</v>
      </c>
      <c r="I487" s="23" t="s">
        <v>181</v>
      </c>
      <c r="J487" s="25" t="s">
        <v>10457</v>
      </c>
      <c r="K487" s="23">
        <v>20</v>
      </c>
      <c r="L487" s="23" t="s">
        <v>106</v>
      </c>
      <c r="M487" s="23" t="s">
        <v>7427</v>
      </c>
      <c r="N487" s="23" t="s">
        <v>108</v>
      </c>
      <c r="O487" s="23" t="s">
        <v>109</v>
      </c>
      <c r="P487" s="24" t="s">
        <v>2610</v>
      </c>
      <c r="Q487" s="23" t="s">
        <v>10458</v>
      </c>
      <c r="R487" s="26" t="s">
        <v>10459</v>
      </c>
      <c r="S487" s="26" t="s">
        <v>10460</v>
      </c>
      <c r="T487" s="123" t="s">
        <v>10461</v>
      </c>
      <c r="U487" s="123" t="s">
        <v>10462</v>
      </c>
      <c r="V487" s="23" t="s">
        <v>378</v>
      </c>
      <c r="W487" s="23" t="s">
        <v>188</v>
      </c>
      <c r="X487" s="23" t="s">
        <v>1551</v>
      </c>
      <c r="Y487" s="23" t="s">
        <v>5574</v>
      </c>
      <c r="Z487" s="23" t="s">
        <v>120</v>
      </c>
      <c r="AA487" s="23">
        <v>2011</v>
      </c>
      <c r="AB487" s="50" t="s">
        <v>10463</v>
      </c>
      <c r="AC487" s="50" t="s">
        <v>10463</v>
      </c>
      <c r="AD487" s="23" t="s">
        <v>10463</v>
      </c>
      <c r="AE487" s="23" t="s">
        <v>10464</v>
      </c>
      <c r="AF487" s="23" t="s">
        <v>707</v>
      </c>
      <c r="AG487" s="23" t="s">
        <v>188</v>
      </c>
      <c r="AH487" s="23" t="s">
        <v>1551</v>
      </c>
      <c r="AI487" s="23" t="s">
        <v>10465</v>
      </c>
      <c r="AJ487" s="23" t="s">
        <v>120</v>
      </c>
      <c r="AK487" s="23">
        <v>2013</v>
      </c>
      <c r="AL487" s="28">
        <v>73.8</v>
      </c>
      <c r="AM487" s="28">
        <v>72.16</v>
      </c>
      <c r="AN487" s="23">
        <v>433</v>
      </c>
      <c r="AO487" s="23">
        <v>600</v>
      </c>
      <c r="AP487" s="23"/>
      <c r="AQ487" s="23"/>
      <c r="AR487" s="23"/>
      <c r="AS487" s="23"/>
      <c r="AT487" s="23"/>
      <c r="AU487" s="28"/>
      <c r="AV487" s="23" t="s">
        <v>14016</v>
      </c>
      <c r="AW487" s="23"/>
      <c r="AX487" s="23">
        <v>14191</v>
      </c>
      <c r="AY487" s="23">
        <v>2013</v>
      </c>
      <c r="AZ487" s="23" t="s">
        <v>125</v>
      </c>
      <c r="BA487" s="23" t="s">
        <v>8889</v>
      </c>
      <c r="BB487" s="23">
        <v>2013</v>
      </c>
      <c r="BC487" s="23">
        <v>2017</v>
      </c>
      <c r="BD487" s="23" t="s">
        <v>120</v>
      </c>
      <c r="BE487" s="29">
        <v>10901613076</v>
      </c>
      <c r="BF487" s="30">
        <v>131090110565</v>
      </c>
      <c r="BG487" s="28">
        <v>7.22</v>
      </c>
      <c r="BH487" s="28">
        <v>6.31</v>
      </c>
      <c r="BI487" s="28">
        <v>6.74</v>
      </c>
      <c r="BJ487" s="28">
        <v>7.39</v>
      </c>
      <c r="BK487" s="28">
        <v>7.07</v>
      </c>
      <c r="BL487" s="17">
        <f t="shared" si="42"/>
        <v>6.9460000000000006</v>
      </c>
      <c r="BM487" s="31" t="s">
        <v>976</v>
      </c>
      <c r="BN487" s="32"/>
      <c r="BO487" s="33" t="s">
        <v>976</v>
      </c>
      <c r="BP487" s="33"/>
      <c r="BQ487" s="34"/>
      <c r="BR487" s="23" t="s">
        <v>10466</v>
      </c>
      <c r="BS487" s="23" t="s">
        <v>127</v>
      </c>
      <c r="BT487" s="23"/>
      <c r="BU487" s="23"/>
      <c r="BV487" s="23"/>
      <c r="BW487" s="23"/>
      <c r="BX487" s="34"/>
      <c r="BY487" s="34"/>
      <c r="BZ487" s="23"/>
      <c r="CA487" s="23" t="s">
        <v>10467</v>
      </c>
      <c r="CB487" s="23"/>
      <c r="CC487" s="23"/>
      <c r="CD487" s="23" t="s">
        <v>10468</v>
      </c>
      <c r="CE487" s="23" t="s">
        <v>235</v>
      </c>
      <c r="CF487" s="23" t="s">
        <v>10469</v>
      </c>
      <c r="CG487" s="23" t="s">
        <v>595</v>
      </c>
      <c r="CH487" s="23" t="s">
        <v>10470</v>
      </c>
      <c r="CI487" s="23" t="s">
        <v>235</v>
      </c>
      <c r="CJ487" s="23" t="s">
        <v>10471</v>
      </c>
      <c r="CK487" s="23" t="s">
        <v>10472</v>
      </c>
      <c r="CL487" s="23"/>
      <c r="CM487" s="23"/>
      <c r="CN487" s="23"/>
      <c r="CO487" s="23"/>
      <c r="CP487" s="23"/>
      <c r="CQ487" s="23" t="s">
        <v>10473</v>
      </c>
      <c r="CR487" s="23" t="s">
        <v>2610</v>
      </c>
      <c r="CS487" s="23" t="s">
        <v>140</v>
      </c>
      <c r="CT487" s="23" t="s">
        <v>142</v>
      </c>
      <c r="CU487" s="23">
        <v>700070</v>
      </c>
      <c r="CV487" s="23" t="s">
        <v>10473</v>
      </c>
      <c r="CW487" s="23" t="s">
        <v>2610</v>
      </c>
      <c r="CX487" s="23" t="s">
        <v>140</v>
      </c>
      <c r="CY487" s="23" t="s">
        <v>142</v>
      </c>
      <c r="CZ487" s="23">
        <v>700070</v>
      </c>
    </row>
    <row r="488" spans="1:104" s="19" customFormat="1">
      <c r="A488" s="10">
        <v>487</v>
      </c>
      <c r="B488" s="23">
        <v>1410904134</v>
      </c>
      <c r="C488" s="23" t="s">
        <v>8889</v>
      </c>
      <c r="D488" s="24" t="s">
        <v>10474</v>
      </c>
      <c r="E488" s="24" t="s">
        <v>5334</v>
      </c>
      <c r="F488" s="24"/>
      <c r="G488" s="24" t="s">
        <v>1690</v>
      </c>
      <c r="H488" s="23" t="s">
        <v>10475</v>
      </c>
      <c r="I488" s="23" t="s">
        <v>181</v>
      </c>
      <c r="J488" s="25" t="s">
        <v>10476</v>
      </c>
      <c r="K488" s="23">
        <v>22</v>
      </c>
      <c r="L488" s="23" t="s">
        <v>323</v>
      </c>
      <c r="M488" s="23" t="s">
        <v>995</v>
      </c>
      <c r="N488" s="23" t="s">
        <v>966</v>
      </c>
      <c r="O488" s="23" t="s">
        <v>109</v>
      </c>
      <c r="P488" s="24" t="s">
        <v>8153</v>
      </c>
      <c r="Q488" s="23" t="s">
        <v>10477</v>
      </c>
      <c r="R488" s="23" t="s">
        <v>10478</v>
      </c>
      <c r="S488" s="26"/>
      <c r="T488" s="123" t="s">
        <v>10479</v>
      </c>
      <c r="U488" s="24"/>
      <c r="V488" s="23" t="s">
        <v>1673</v>
      </c>
      <c r="W488" s="23" t="s">
        <v>224</v>
      </c>
      <c r="X488" s="23" t="s">
        <v>3664</v>
      </c>
      <c r="Y488" s="23" t="s">
        <v>10480</v>
      </c>
      <c r="Z488" s="23" t="s">
        <v>333</v>
      </c>
      <c r="AA488" s="23">
        <v>2009</v>
      </c>
      <c r="AB488" s="28">
        <v>76.75</v>
      </c>
      <c r="AC488" s="28">
        <v>76.75</v>
      </c>
      <c r="AD488" s="23">
        <v>614</v>
      </c>
      <c r="AE488" s="23">
        <v>800</v>
      </c>
      <c r="AF488" s="23" t="s">
        <v>227</v>
      </c>
      <c r="AG488" s="23" t="s">
        <v>334</v>
      </c>
      <c r="AH488" s="23" t="s">
        <v>10481</v>
      </c>
      <c r="AI488" s="23" t="s">
        <v>10482</v>
      </c>
      <c r="AJ488" s="23" t="s">
        <v>333</v>
      </c>
      <c r="AK488" s="23">
        <v>2011</v>
      </c>
      <c r="AL488" s="28">
        <v>70.2</v>
      </c>
      <c r="AM488" s="28">
        <v>68.28</v>
      </c>
      <c r="AN488" s="23">
        <v>478</v>
      </c>
      <c r="AO488" s="23">
        <v>700</v>
      </c>
      <c r="AP488" s="23" t="s">
        <v>8889</v>
      </c>
      <c r="AQ488" s="23" t="s">
        <v>3272</v>
      </c>
      <c r="AR488" s="23" t="s">
        <v>7090</v>
      </c>
      <c r="AS488" s="23" t="s">
        <v>120</v>
      </c>
      <c r="AT488" s="23">
        <v>2014</v>
      </c>
      <c r="AU488" s="28">
        <v>79.8</v>
      </c>
      <c r="AV488" s="23" t="s">
        <v>1355</v>
      </c>
      <c r="AW488" s="23"/>
      <c r="AX488" s="23">
        <v>1166</v>
      </c>
      <c r="AY488" s="23">
        <v>2014</v>
      </c>
      <c r="AZ488" s="23" t="s">
        <v>125</v>
      </c>
      <c r="BA488" s="23" t="s">
        <v>8889</v>
      </c>
      <c r="BB488" s="23">
        <v>2014</v>
      </c>
      <c r="BC488" s="23">
        <v>2017</v>
      </c>
      <c r="BD488" s="23" t="s">
        <v>120</v>
      </c>
      <c r="BE488" s="29">
        <v>10901614137</v>
      </c>
      <c r="BF488" s="30">
        <v>141090120081</v>
      </c>
      <c r="BG488" s="28" t="s">
        <v>1351</v>
      </c>
      <c r="BH488" s="28" t="s">
        <v>1351</v>
      </c>
      <c r="BI488" s="28">
        <v>6.81</v>
      </c>
      <c r="BJ488" s="28">
        <v>7.07</v>
      </c>
      <c r="BK488" s="50"/>
      <c r="BL488" s="50"/>
      <c r="BM488" s="31" t="s">
        <v>195</v>
      </c>
      <c r="BN488" s="32">
        <v>1</v>
      </c>
      <c r="BO488" s="33" t="s">
        <v>976</v>
      </c>
      <c r="BP488" s="33"/>
      <c r="BQ488" s="34"/>
      <c r="BR488" s="23" t="s">
        <v>10483</v>
      </c>
      <c r="BS488" s="23"/>
      <c r="BT488" s="23"/>
      <c r="BU488" s="23"/>
      <c r="BV488" s="23"/>
      <c r="BW488" s="23"/>
      <c r="BX488" s="34"/>
      <c r="BY488" s="34"/>
      <c r="BZ488" s="23" t="s">
        <v>10484</v>
      </c>
      <c r="CA488" s="23"/>
      <c r="CB488" s="23" t="s">
        <v>10378</v>
      </c>
      <c r="CC488" s="23"/>
      <c r="CD488" s="23" t="s">
        <v>10485</v>
      </c>
      <c r="CE488" s="23" t="s">
        <v>288</v>
      </c>
      <c r="CF488" s="23"/>
      <c r="CG488" s="23"/>
      <c r="CH488" s="23" t="s">
        <v>10486</v>
      </c>
      <c r="CI488" s="23" t="s">
        <v>171</v>
      </c>
      <c r="CJ488" s="23"/>
      <c r="CK488" s="23"/>
      <c r="CL488" s="23"/>
      <c r="CM488" s="23"/>
      <c r="CN488" s="23"/>
      <c r="CO488" s="23"/>
      <c r="CP488" s="23"/>
      <c r="CQ488" s="23" t="s">
        <v>10487</v>
      </c>
      <c r="CR488" s="23" t="s">
        <v>10488</v>
      </c>
      <c r="CS488" s="23" t="s">
        <v>140</v>
      </c>
      <c r="CT488" s="23" t="s">
        <v>142</v>
      </c>
      <c r="CU488" s="23">
        <v>700034</v>
      </c>
      <c r="CV488" s="23" t="s">
        <v>10487</v>
      </c>
      <c r="CW488" s="23" t="s">
        <v>10489</v>
      </c>
      <c r="CX488" s="23" t="s">
        <v>140</v>
      </c>
      <c r="CY488" s="23" t="s">
        <v>142</v>
      </c>
      <c r="CZ488" s="23">
        <v>700034</v>
      </c>
    </row>
    <row r="489" spans="1:104" s="19" customFormat="1">
      <c r="A489" s="10">
        <v>488</v>
      </c>
      <c r="B489" s="23">
        <v>1310904110</v>
      </c>
      <c r="C489" s="23" t="s">
        <v>8889</v>
      </c>
      <c r="D489" s="24" t="s">
        <v>9621</v>
      </c>
      <c r="E489" s="24" t="s">
        <v>10490</v>
      </c>
      <c r="F489" s="24"/>
      <c r="G489" s="24" t="s">
        <v>179</v>
      </c>
      <c r="H489" s="23" t="s">
        <v>10491</v>
      </c>
      <c r="I489" s="23" t="s">
        <v>181</v>
      </c>
      <c r="J489" s="25" t="s">
        <v>10271</v>
      </c>
      <c r="K489" s="23">
        <v>20</v>
      </c>
      <c r="L489" s="23" t="s">
        <v>323</v>
      </c>
      <c r="M489" s="23" t="s">
        <v>149</v>
      </c>
      <c r="N489" s="23" t="s">
        <v>966</v>
      </c>
      <c r="O489" s="23" t="s">
        <v>109</v>
      </c>
      <c r="P489" s="24" t="s">
        <v>10492</v>
      </c>
      <c r="Q489" s="23" t="s">
        <v>10493</v>
      </c>
      <c r="R489" s="26" t="s">
        <v>10494</v>
      </c>
      <c r="S489" s="26" t="s">
        <v>10495</v>
      </c>
      <c r="T489" s="123" t="s">
        <v>10496</v>
      </c>
      <c r="U489" s="123" t="s">
        <v>10497</v>
      </c>
      <c r="V489" s="23" t="s">
        <v>1673</v>
      </c>
      <c r="W489" s="23" t="s">
        <v>10498</v>
      </c>
      <c r="X489" s="23" t="s">
        <v>10499</v>
      </c>
      <c r="Y489" s="23" t="s">
        <v>10500</v>
      </c>
      <c r="Z489" s="23" t="s">
        <v>158</v>
      </c>
      <c r="AA489" s="23">
        <v>2010</v>
      </c>
      <c r="AB489" s="28">
        <v>76.8</v>
      </c>
      <c r="AC489" s="28">
        <v>76.8</v>
      </c>
      <c r="AD489" s="23">
        <v>384</v>
      </c>
      <c r="AE489" s="23">
        <v>500</v>
      </c>
      <c r="AF489" s="23" t="s">
        <v>227</v>
      </c>
      <c r="AG489" s="23" t="s">
        <v>10501</v>
      </c>
      <c r="AH489" s="23" t="s">
        <v>10499</v>
      </c>
      <c r="AI489" s="23" t="s">
        <v>7708</v>
      </c>
      <c r="AJ489" s="23" t="s">
        <v>158</v>
      </c>
      <c r="AK489" s="23">
        <v>2012</v>
      </c>
      <c r="AL489" s="28">
        <v>69.599999999999994</v>
      </c>
      <c r="AM489" s="28">
        <v>69.599999999999994</v>
      </c>
      <c r="AN489" s="23">
        <v>348</v>
      </c>
      <c r="AO489" s="23">
        <v>500</v>
      </c>
      <c r="AP489" s="23"/>
      <c r="AQ489" s="23"/>
      <c r="AR489" s="23"/>
      <c r="AS489" s="23"/>
      <c r="AT489" s="23"/>
      <c r="AU489" s="28"/>
      <c r="AV489" s="23" t="s">
        <v>124</v>
      </c>
      <c r="AW489" s="23"/>
      <c r="AX489" s="23">
        <v>14608</v>
      </c>
      <c r="AY489" s="23">
        <v>2013</v>
      </c>
      <c r="AZ489" s="23" t="s">
        <v>125</v>
      </c>
      <c r="BA489" s="23" t="s">
        <v>8889</v>
      </c>
      <c r="BB489" s="23">
        <v>2013</v>
      </c>
      <c r="BC489" s="23">
        <v>2017</v>
      </c>
      <c r="BD489" s="23" t="s">
        <v>120</v>
      </c>
      <c r="BE489" s="29">
        <v>10901613078</v>
      </c>
      <c r="BF489" s="30">
        <v>131090110567</v>
      </c>
      <c r="BG489" s="28">
        <v>7.13</v>
      </c>
      <c r="BH489" s="28">
        <v>6.83</v>
      </c>
      <c r="BI489" s="28">
        <v>6.48</v>
      </c>
      <c r="BJ489" s="28">
        <v>6.89</v>
      </c>
      <c r="BK489" s="28">
        <v>6.86</v>
      </c>
      <c r="BL489" s="17">
        <f t="shared" si="42"/>
        <v>6.838000000000001</v>
      </c>
      <c r="BM489" s="31" t="s">
        <v>976</v>
      </c>
      <c r="BN489" s="32"/>
      <c r="BO489" s="33" t="s">
        <v>195</v>
      </c>
      <c r="BP489" s="33" t="s">
        <v>196</v>
      </c>
      <c r="BQ489" s="34">
        <v>1</v>
      </c>
      <c r="BR489" s="23" t="s">
        <v>9005</v>
      </c>
      <c r="BS489" s="23" t="s">
        <v>127</v>
      </c>
      <c r="BT489" s="23"/>
      <c r="BU489" s="23"/>
      <c r="BV489" s="23"/>
      <c r="BW489" s="23"/>
      <c r="BX489" s="34"/>
      <c r="BY489" s="34"/>
      <c r="BZ489" s="23"/>
      <c r="CA489" s="23"/>
      <c r="CB489" s="23"/>
      <c r="CC489" s="23"/>
      <c r="CD489" s="23" t="s">
        <v>10502</v>
      </c>
      <c r="CE489" s="23" t="s">
        <v>288</v>
      </c>
      <c r="CF489" s="23"/>
      <c r="CG489" s="23"/>
      <c r="CH489" s="23" t="s">
        <v>10503</v>
      </c>
      <c r="CI489" s="23" t="s">
        <v>204</v>
      </c>
      <c r="CJ489" s="23"/>
      <c r="CK489" s="23"/>
      <c r="CL489" s="23"/>
      <c r="CM489" s="23"/>
      <c r="CN489" s="23"/>
      <c r="CO489" s="23"/>
      <c r="CP489" s="23"/>
      <c r="CQ489" s="23" t="s">
        <v>10504</v>
      </c>
      <c r="CR489" s="23" t="s">
        <v>10505</v>
      </c>
      <c r="CS489" s="23" t="s">
        <v>2474</v>
      </c>
      <c r="CT489" s="23" t="s">
        <v>175</v>
      </c>
      <c r="CU489" s="23">
        <v>804426</v>
      </c>
      <c r="CV489" s="23" t="s">
        <v>10506</v>
      </c>
      <c r="CW489" s="23" t="s">
        <v>140</v>
      </c>
      <c r="CX489" s="23" t="s">
        <v>140</v>
      </c>
      <c r="CY489" s="23" t="s">
        <v>142</v>
      </c>
      <c r="CZ489" s="23">
        <v>700094</v>
      </c>
    </row>
    <row r="490" spans="1:104" s="19" customFormat="1">
      <c r="A490" s="10">
        <v>489</v>
      </c>
      <c r="B490" s="23">
        <v>1310904010</v>
      </c>
      <c r="C490" s="23" t="s">
        <v>8889</v>
      </c>
      <c r="D490" s="24" t="s">
        <v>10507</v>
      </c>
      <c r="E490" s="24" t="s">
        <v>10508</v>
      </c>
      <c r="F490" s="24"/>
      <c r="G490" s="24" t="s">
        <v>911</v>
      </c>
      <c r="H490" s="23" t="s">
        <v>10509</v>
      </c>
      <c r="I490" s="23" t="s">
        <v>181</v>
      </c>
      <c r="J490" s="25" t="s">
        <v>7021</v>
      </c>
      <c r="K490" s="23">
        <v>21</v>
      </c>
      <c r="L490" s="23" t="s">
        <v>323</v>
      </c>
      <c r="M490" s="23" t="s">
        <v>7427</v>
      </c>
      <c r="N490" s="23" t="s">
        <v>966</v>
      </c>
      <c r="O490" s="23" t="s">
        <v>109</v>
      </c>
      <c r="P490" s="24" t="s">
        <v>10510</v>
      </c>
      <c r="Q490" s="23" t="s">
        <v>10511</v>
      </c>
      <c r="R490" s="26" t="s">
        <v>10512</v>
      </c>
      <c r="S490" s="26" t="s">
        <v>10513</v>
      </c>
      <c r="T490" s="123" t="s">
        <v>10514</v>
      </c>
      <c r="U490" s="123" t="s">
        <v>10515</v>
      </c>
      <c r="V490" s="23" t="s">
        <v>276</v>
      </c>
      <c r="W490" s="23" t="s">
        <v>224</v>
      </c>
      <c r="X490" s="23" t="s">
        <v>10516</v>
      </c>
      <c r="Y490" s="23" t="s">
        <v>10517</v>
      </c>
      <c r="Z490" s="23" t="s">
        <v>333</v>
      </c>
      <c r="AA490" s="23">
        <v>2010</v>
      </c>
      <c r="AB490" s="28">
        <v>77.5</v>
      </c>
      <c r="AC490" s="28">
        <v>77.89</v>
      </c>
      <c r="AD490" s="23">
        <v>701</v>
      </c>
      <c r="AE490" s="23">
        <v>900</v>
      </c>
      <c r="AF490" s="23" t="s">
        <v>227</v>
      </c>
      <c r="AG490" s="23" t="s">
        <v>279</v>
      </c>
      <c r="AH490" s="23" t="s">
        <v>10516</v>
      </c>
      <c r="AI490" s="23" t="s">
        <v>10518</v>
      </c>
      <c r="AJ490" s="23" t="s">
        <v>333</v>
      </c>
      <c r="AK490" s="23">
        <v>2012</v>
      </c>
      <c r="AL490" s="28">
        <v>76</v>
      </c>
      <c r="AM490" s="28">
        <v>73.14</v>
      </c>
      <c r="AN490" s="23">
        <v>512</v>
      </c>
      <c r="AO490" s="23">
        <v>700</v>
      </c>
      <c r="AP490" s="23"/>
      <c r="AQ490" s="23"/>
      <c r="AR490" s="23"/>
      <c r="AS490" s="23"/>
      <c r="AT490" s="23"/>
      <c r="AU490" s="28"/>
      <c r="AV490" s="23" t="s">
        <v>124</v>
      </c>
      <c r="AW490" s="23"/>
      <c r="AX490" s="23">
        <v>11818</v>
      </c>
      <c r="AY490" s="23">
        <v>2013</v>
      </c>
      <c r="AZ490" s="23" t="s">
        <v>125</v>
      </c>
      <c r="BA490" s="23" t="s">
        <v>8889</v>
      </c>
      <c r="BB490" s="23">
        <v>2013</v>
      </c>
      <c r="BC490" s="23">
        <v>2017</v>
      </c>
      <c r="BD490" s="23" t="s">
        <v>120</v>
      </c>
      <c r="BE490" s="29">
        <v>10901613079</v>
      </c>
      <c r="BF490" s="30">
        <v>131090110568</v>
      </c>
      <c r="BG490" s="28">
        <v>7.59</v>
      </c>
      <c r="BH490" s="28">
        <v>7.17</v>
      </c>
      <c r="BI490" s="28">
        <v>7.44</v>
      </c>
      <c r="BJ490" s="28">
        <v>7.68</v>
      </c>
      <c r="BK490" s="28">
        <v>7.71</v>
      </c>
      <c r="BL490" s="17">
        <f t="shared" si="42"/>
        <v>7.5179999999999989</v>
      </c>
      <c r="BM490" s="31" t="s">
        <v>976</v>
      </c>
      <c r="BN490" s="32"/>
      <c r="BO490" s="33" t="s">
        <v>195</v>
      </c>
      <c r="BP490" s="33" t="s">
        <v>196</v>
      </c>
      <c r="BQ490" s="34">
        <v>1</v>
      </c>
      <c r="BR490" s="23" t="s">
        <v>10519</v>
      </c>
      <c r="BS490" s="23" t="s">
        <v>127</v>
      </c>
      <c r="BT490" s="23"/>
      <c r="BU490" s="23"/>
      <c r="BV490" s="23"/>
      <c r="BW490" s="23"/>
      <c r="BX490" s="34"/>
      <c r="BY490" s="34"/>
      <c r="BZ490" s="23"/>
      <c r="CA490" s="23"/>
      <c r="CB490" s="23"/>
      <c r="CC490" s="23"/>
      <c r="CD490" s="23" t="s">
        <v>10520</v>
      </c>
      <c r="CE490" s="23" t="s">
        <v>288</v>
      </c>
      <c r="CF490" s="23"/>
      <c r="CG490" s="23"/>
      <c r="CH490" s="23" t="s">
        <v>6577</v>
      </c>
      <c r="CI490" s="23" t="s">
        <v>204</v>
      </c>
      <c r="CJ490" s="23"/>
      <c r="CK490" s="23"/>
      <c r="CL490" s="23"/>
      <c r="CM490" s="23"/>
      <c r="CN490" s="23"/>
      <c r="CO490" s="23"/>
      <c r="CP490" s="23"/>
      <c r="CQ490" s="23" t="s">
        <v>10521</v>
      </c>
      <c r="CR490" s="23" t="s">
        <v>10522</v>
      </c>
      <c r="CS490" s="23" t="s">
        <v>550</v>
      </c>
      <c r="CT490" s="23" t="s">
        <v>142</v>
      </c>
      <c r="CU490" s="23">
        <v>713744</v>
      </c>
      <c r="CV490" s="23" t="s">
        <v>10521</v>
      </c>
      <c r="CW490" s="23" t="s">
        <v>10522</v>
      </c>
      <c r="CX490" s="23" t="s">
        <v>550</v>
      </c>
      <c r="CY490" s="23" t="s">
        <v>142</v>
      </c>
      <c r="CZ490" s="23">
        <v>713744</v>
      </c>
    </row>
    <row r="491" spans="1:104" s="19" customFormat="1">
      <c r="A491" s="10">
        <v>490</v>
      </c>
      <c r="B491" s="23">
        <v>1310904037</v>
      </c>
      <c r="C491" s="23" t="s">
        <v>8889</v>
      </c>
      <c r="D491" s="24" t="s">
        <v>10523</v>
      </c>
      <c r="E491" s="24" t="s">
        <v>10524</v>
      </c>
      <c r="F491" s="24"/>
      <c r="G491" s="24" t="s">
        <v>4031</v>
      </c>
      <c r="H491" s="23"/>
      <c r="I491" s="23" t="s">
        <v>181</v>
      </c>
      <c r="J491" s="25" t="s">
        <v>7873</v>
      </c>
      <c r="K491" s="23">
        <v>22</v>
      </c>
      <c r="L491" s="23"/>
      <c r="M491" s="23" t="s">
        <v>7427</v>
      </c>
      <c r="N491" s="23" t="s">
        <v>966</v>
      </c>
      <c r="O491" s="23" t="s">
        <v>109</v>
      </c>
      <c r="P491" s="24" t="s">
        <v>10525</v>
      </c>
      <c r="Q491" s="23" t="s">
        <v>10526</v>
      </c>
      <c r="R491" s="26" t="s">
        <v>10527</v>
      </c>
      <c r="S491" s="26" t="s">
        <v>10528</v>
      </c>
      <c r="T491" s="123" t="s">
        <v>10529</v>
      </c>
      <c r="U491" s="123" t="s">
        <v>10530</v>
      </c>
      <c r="V491" s="23" t="s">
        <v>10531</v>
      </c>
      <c r="W491" s="23" t="s">
        <v>1914</v>
      </c>
      <c r="X491" s="23" t="s">
        <v>10532</v>
      </c>
      <c r="Y491" s="23" t="s">
        <v>852</v>
      </c>
      <c r="Z491" s="23" t="s">
        <v>333</v>
      </c>
      <c r="AA491" s="23">
        <v>2011</v>
      </c>
      <c r="AB491" s="28">
        <v>76</v>
      </c>
      <c r="AC491" s="28">
        <v>76.25</v>
      </c>
      <c r="AD491" s="23">
        <v>608</v>
      </c>
      <c r="AE491" s="23">
        <v>800</v>
      </c>
      <c r="AF491" s="23" t="s">
        <v>227</v>
      </c>
      <c r="AG491" s="23" t="s">
        <v>279</v>
      </c>
      <c r="AH491" s="23" t="s">
        <v>6214</v>
      </c>
      <c r="AI491" s="23" t="s">
        <v>10533</v>
      </c>
      <c r="AJ491" s="23" t="s">
        <v>333</v>
      </c>
      <c r="AK491" s="23">
        <v>2013</v>
      </c>
      <c r="AL491" s="28">
        <v>56</v>
      </c>
      <c r="AM491" s="28">
        <v>56</v>
      </c>
      <c r="AN491" s="23">
        <v>279</v>
      </c>
      <c r="AO491" s="23">
        <v>500</v>
      </c>
      <c r="AP491" s="23"/>
      <c r="AQ491" s="23"/>
      <c r="AR491" s="23"/>
      <c r="AS491" s="23"/>
      <c r="AT491" s="23"/>
      <c r="AU491" s="28"/>
      <c r="AV491" s="23" t="s">
        <v>124</v>
      </c>
      <c r="AW491" s="23"/>
      <c r="AX491" s="23">
        <v>14878</v>
      </c>
      <c r="AY491" s="23">
        <v>2013</v>
      </c>
      <c r="AZ491" s="23" t="s">
        <v>125</v>
      </c>
      <c r="BA491" s="23" t="s">
        <v>8889</v>
      </c>
      <c r="BB491" s="23">
        <v>2013</v>
      </c>
      <c r="BC491" s="23">
        <v>2017</v>
      </c>
      <c r="BD491" s="23" t="s">
        <v>120</v>
      </c>
      <c r="BE491" s="29">
        <v>10901613080</v>
      </c>
      <c r="BF491" s="30">
        <v>131090110569</v>
      </c>
      <c r="BG491" s="28">
        <v>6.56</v>
      </c>
      <c r="BH491" s="28">
        <v>6.54</v>
      </c>
      <c r="BI491" s="28">
        <v>6.23</v>
      </c>
      <c r="BJ491" s="50"/>
      <c r="BK491" s="50"/>
      <c r="BL491" s="50"/>
      <c r="BM491" s="31" t="s">
        <v>195</v>
      </c>
      <c r="BN491" s="32"/>
      <c r="BO491" s="33" t="s">
        <v>976</v>
      </c>
      <c r="BP491" s="33"/>
      <c r="BQ491" s="34"/>
      <c r="BR491" s="23"/>
      <c r="BS491" s="23" t="s">
        <v>127</v>
      </c>
      <c r="BT491" s="23"/>
      <c r="BU491" s="23"/>
      <c r="BV491" s="23"/>
      <c r="BW491" s="23"/>
      <c r="BX491" s="34"/>
      <c r="BY491" s="34"/>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row>
    <row r="492" spans="1:104" s="19" customFormat="1">
      <c r="A492" s="10">
        <v>491</v>
      </c>
      <c r="B492" s="23">
        <v>1310904080</v>
      </c>
      <c r="C492" s="23" t="s">
        <v>8889</v>
      </c>
      <c r="D492" s="24" t="s">
        <v>10534</v>
      </c>
      <c r="E492" s="24" t="s">
        <v>10535</v>
      </c>
      <c r="F492" s="24"/>
      <c r="G492" s="24" t="s">
        <v>102</v>
      </c>
      <c r="H492" s="23" t="s">
        <v>10536</v>
      </c>
      <c r="I492" s="23" t="s">
        <v>181</v>
      </c>
      <c r="J492" s="25" t="s">
        <v>10537</v>
      </c>
      <c r="K492" s="23">
        <v>21</v>
      </c>
      <c r="L492" s="23" t="s">
        <v>506</v>
      </c>
      <c r="M492" s="23" t="s">
        <v>7427</v>
      </c>
      <c r="N492" s="23" t="s">
        <v>966</v>
      </c>
      <c r="O492" s="23" t="s">
        <v>109</v>
      </c>
      <c r="P492" s="24" t="s">
        <v>10538</v>
      </c>
      <c r="Q492" s="23" t="s">
        <v>10539</v>
      </c>
      <c r="R492" s="26" t="s">
        <v>10540</v>
      </c>
      <c r="S492" s="26" t="s">
        <v>10541</v>
      </c>
      <c r="T492" s="123" t="s">
        <v>10542</v>
      </c>
      <c r="U492" s="123" t="s">
        <v>10543</v>
      </c>
      <c r="V492" s="23" t="s">
        <v>10531</v>
      </c>
      <c r="W492" s="23" t="s">
        <v>224</v>
      </c>
      <c r="X492" s="23" t="s">
        <v>10544</v>
      </c>
      <c r="Y492" s="23" t="s">
        <v>852</v>
      </c>
      <c r="Z492" s="23" t="s">
        <v>333</v>
      </c>
      <c r="AA492" s="23">
        <v>2010</v>
      </c>
      <c r="AB492" s="28">
        <v>84.5</v>
      </c>
      <c r="AC492" s="28">
        <v>84.5</v>
      </c>
      <c r="AD492" s="23">
        <v>676</v>
      </c>
      <c r="AE492" s="23">
        <v>800</v>
      </c>
      <c r="AF492" s="23" t="s">
        <v>227</v>
      </c>
      <c r="AG492" s="23" t="s">
        <v>334</v>
      </c>
      <c r="AH492" s="23" t="s">
        <v>10544</v>
      </c>
      <c r="AI492" s="23" t="s">
        <v>1920</v>
      </c>
      <c r="AJ492" s="23" t="s">
        <v>333</v>
      </c>
      <c r="AK492" s="23">
        <v>2013</v>
      </c>
      <c r="AL492" s="28">
        <v>73.599999999999994</v>
      </c>
      <c r="AM492" s="28">
        <v>72.709999999999994</v>
      </c>
      <c r="AN492" s="23">
        <v>368</v>
      </c>
      <c r="AO492" s="23">
        <v>500</v>
      </c>
      <c r="AP492" s="23"/>
      <c r="AQ492" s="23"/>
      <c r="AR492" s="23"/>
      <c r="AS492" s="23"/>
      <c r="AT492" s="23"/>
      <c r="AU492" s="28"/>
      <c r="AV492" s="23" t="s">
        <v>124</v>
      </c>
      <c r="AW492" s="23"/>
      <c r="AX492" s="23">
        <v>14466</v>
      </c>
      <c r="AY492" s="23">
        <v>2013</v>
      </c>
      <c r="AZ492" s="23" t="s">
        <v>125</v>
      </c>
      <c r="BA492" s="23" t="s">
        <v>8889</v>
      </c>
      <c r="BB492" s="23">
        <v>2013</v>
      </c>
      <c r="BC492" s="23">
        <v>2017</v>
      </c>
      <c r="BD492" s="23" t="s">
        <v>120</v>
      </c>
      <c r="BE492" s="29">
        <v>10901613081</v>
      </c>
      <c r="BF492" s="30">
        <v>131090110570</v>
      </c>
      <c r="BG492" s="28">
        <v>6.81</v>
      </c>
      <c r="BH492" s="28">
        <v>7.14</v>
      </c>
      <c r="BI492" s="28">
        <v>6.56</v>
      </c>
      <c r="BJ492" s="28">
        <v>7.93</v>
      </c>
      <c r="BK492" s="50"/>
      <c r="BL492" s="50"/>
      <c r="BM492" s="31"/>
      <c r="BN492" s="32"/>
      <c r="BO492" s="33"/>
      <c r="BP492" s="33"/>
      <c r="BQ492" s="34"/>
      <c r="BR492" s="23" t="s">
        <v>10545</v>
      </c>
      <c r="BS492" s="23" t="s">
        <v>881</v>
      </c>
      <c r="BT492" s="23"/>
      <c r="BU492" s="23"/>
      <c r="BV492" s="23"/>
      <c r="BW492" s="23"/>
      <c r="BX492" s="34"/>
      <c r="BY492" s="34"/>
      <c r="BZ492" s="23"/>
      <c r="CA492" s="23"/>
      <c r="CB492" s="23"/>
      <c r="CC492" s="23"/>
      <c r="CD492" s="23" t="s">
        <v>5282</v>
      </c>
      <c r="CE492" s="23" t="s">
        <v>235</v>
      </c>
      <c r="CF492" s="23" t="s">
        <v>2331</v>
      </c>
      <c r="CG492" s="23" t="s">
        <v>10546</v>
      </c>
      <c r="CH492" s="23" t="s">
        <v>10547</v>
      </c>
      <c r="CI492" s="23" t="s">
        <v>204</v>
      </c>
      <c r="CJ492" s="23"/>
      <c r="CK492" s="23"/>
      <c r="CL492" s="23"/>
      <c r="CM492" s="23"/>
      <c r="CN492" s="23"/>
      <c r="CO492" s="23"/>
      <c r="CP492" s="23"/>
      <c r="CQ492" s="23" t="s">
        <v>10548</v>
      </c>
      <c r="CR492" s="23" t="s">
        <v>2415</v>
      </c>
      <c r="CS492" s="23" t="s">
        <v>10549</v>
      </c>
      <c r="CT492" s="23" t="s">
        <v>142</v>
      </c>
      <c r="CU492" s="23">
        <v>700131</v>
      </c>
      <c r="CV492" s="23" t="s">
        <v>10548</v>
      </c>
      <c r="CW492" s="23" t="s">
        <v>2415</v>
      </c>
      <c r="CX492" s="23" t="s">
        <v>10549</v>
      </c>
      <c r="CY492" s="23" t="s">
        <v>142</v>
      </c>
      <c r="CZ492" s="23">
        <v>700131</v>
      </c>
    </row>
    <row r="493" spans="1:104" s="19" customFormat="1">
      <c r="A493" s="10">
        <v>492</v>
      </c>
      <c r="B493" s="23">
        <v>1310904120</v>
      </c>
      <c r="C493" s="23" t="s">
        <v>8889</v>
      </c>
      <c r="D493" s="24" t="s">
        <v>10550</v>
      </c>
      <c r="E493" s="24" t="s">
        <v>10551</v>
      </c>
      <c r="F493" s="24"/>
      <c r="G493" s="24" t="s">
        <v>528</v>
      </c>
      <c r="H493" s="23" t="s">
        <v>10552</v>
      </c>
      <c r="I493" s="23" t="s">
        <v>181</v>
      </c>
      <c r="J493" s="25" t="s">
        <v>10553</v>
      </c>
      <c r="K493" s="23">
        <v>21</v>
      </c>
      <c r="L493" s="23"/>
      <c r="M493" s="23" t="s">
        <v>995</v>
      </c>
      <c r="N493" s="23" t="s">
        <v>108</v>
      </c>
      <c r="O493" s="23" t="s">
        <v>109</v>
      </c>
      <c r="P493" s="24" t="s">
        <v>10554</v>
      </c>
      <c r="Q493" s="23" t="s">
        <v>10555</v>
      </c>
      <c r="R493" s="26" t="s">
        <v>10556</v>
      </c>
      <c r="S493" s="26"/>
      <c r="T493" s="123" t="s">
        <v>10557</v>
      </c>
      <c r="U493" s="24"/>
      <c r="V493" s="23" t="s">
        <v>1673</v>
      </c>
      <c r="W493" s="23" t="s">
        <v>330</v>
      </c>
      <c r="X493" s="23" t="s">
        <v>4455</v>
      </c>
      <c r="Y493" s="23" t="s">
        <v>852</v>
      </c>
      <c r="Z493" s="23" t="s">
        <v>333</v>
      </c>
      <c r="AA493" s="23">
        <v>2010</v>
      </c>
      <c r="AB493" s="28">
        <v>79.12</v>
      </c>
      <c r="AC493" s="28">
        <v>79.12</v>
      </c>
      <c r="AD493" s="23">
        <v>633</v>
      </c>
      <c r="AE493" s="23">
        <v>800</v>
      </c>
      <c r="AF493" s="23" t="s">
        <v>227</v>
      </c>
      <c r="AG493" s="23" t="s">
        <v>334</v>
      </c>
      <c r="AH493" s="23" t="s">
        <v>10558</v>
      </c>
      <c r="AI493" s="23" t="s">
        <v>10559</v>
      </c>
      <c r="AJ493" s="23" t="s">
        <v>333</v>
      </c>
      <c r="AK493" s="23">
        <v>2012</v>
      </c>
      <c r="AL493" s="28">
        <v>82.4</v>
      </c>
      <c r="AM493" s="28">
        <v>84</v>
      </c>
      <c r="AN493" s="23">
        <v>588</v>
      </c>
      <c r="AO493" s="23">
        <v>700</v>
      </c>
      <c r="AP493" s="23"/>
      <c r="AQ493" s="23"/>
      <c r="AR493" s="23"/>
      <c r="AS493" s="23"/>
      <c r="AT493" s="23"/>
      <c r="AU493" s="28"/>
      <c r="AV493" s="23" t="s">
        <v>14016</v>
      </c>
      <c r="AW493" s="23"/>
      <c r="AX493" s="23"/>
      <c r="AY493" s="23">
        <v>2013</v>
      </c>
      <c r="AZ493" s="23" t="s">
        <v>125</v>
      </c>
      <c r="BA493" s="23" t="s">
        <v>8889</v>
      </c>
      <c r="BB493" s="23">
        <v>2013</v>
      </c>
      <c r="BC493" s="23">
        <v>2017</v>
      </c>
      <c r="BD493" s="23" t="s">
        <v>120</v>
      </c>
      <c r="BE493" s="29">
        <v>10901613082</v>
      </c>
      <c r="BF493" s="30">
        <v>131090110571</v>
      </c>
      <c r="BG493" s="28">
        <v>6.52</v>
      </c>
      <c r="BH493" s="28">
        <v>7.38</v>
      </c>
      <c r="BI493" s="50"/>
      <c r="BJ493" s="28">
        <v>6.82</v>
      </c>
      <c r="BK493" s="28">
        <v>7.54</v>
      </c>
      <c r="BL493" s="50"/>
      <c r="BM493" s="31"/>
      <c r="BN493" s="32"/>
      <c r="BO493" s="33" t="s">
        <v>195</v>
      </c>
      <c r="BP493" s="33" t="s">
        <v>196</v>
      </c>
      <c r="BQ493" s="34">
        <v>1</v>
      </c>
      <c r="BR493" s="23" t="s">
        <v>10560</v>
      </c>
      <c r="BS493" s="23"/>
      <c r="BT493" s="23"/>
      <c r="BU493" s="23"/>
      <c r="BV493" s="23"/>
      <c r="BW493" s="23"/>
      <c r="BX493" s="34"/>
      <c r="BY493" s="34"/>
      <c r="BZ493" s="23"/>
      <c r="CA493" s="23" t="s">
        <v>10561</v>
      </c>
      <c r="CB493" s="23"/>
      <c r="CC493" s="23"/>
      <c r="CD493" s="23" t="s">
        <v>10562</v>
      </c>
      <c r="CE493" s="23" t="s">
        <v>288</v>
      </c>
      <c r="CF493" s="23"/>
      <c r="CG493" s="23"/>
      <c r="CH493" s="23" t="s">
        <v>10245</v>
      </c>
      <c r="CI493" s="23" t="s">
        <v>171</v>
      </c>
      <c r="CJ493" s="23"/>
      <c r="CK493" s="23"/>
      <c r="CL493" s="23"/>
      <c r="CM493" s="23"/>
      <c r="CN493" s="23"/>
      <c r="CO493" s="23"/>
      <c r="CP493" s="23"/>
      <c r="CQ493" s="23" t="s">
        <v>10563</v>
      </c>
      <c r="CR493" s="23" t="s">
        <v>10564</v>
      </c>
      <c r="CS493" s="23" t="s">
        <v>1338</v>
      </c>
      <c r="CT493" s="23" t="s">
        <v>142</v>
      </c>
      <c r="CU493" s="23">
        <v>700051</v>
      </c>
      <c r="CV493" s="23" t="s">
        <v>10563</v>
      </c>
      <c r="CW493" s="23" t="s">
        <v>10564</v>
      </c>
      <c r="CX493" s="23" t="s">
        <v>4784</v>
      </c>
      <c r="CY493" s="23" t="s">
        <v>142</v>
      </c>
      <c r="CZ493" s="23">
        <v>700051</v>
      </c>
    </row>
    <row r="494" spans="1:104" s="19" customFormat="1">
      <c r="A494" s="10">
        <v>493</v>
      </c>
      <c r="B494" s="23">
        <v>1310904033</v>
      </c>
      <c r="C494" s="23" t="s">
        <v>8889</v>
      </c>
      <c r="D494" s="24" t="s">
        <v>10565</v>
      </c>
      <c r="E494" s="24" t="s">
        <v>10566</v>
      </c>
      <c r="F494" s="24"/>
      <c r="G494" s="24" t="s">
        <v>10567</v>
      </c>
      <c r="H494" s="23" t="s">
        <v>10568</v>
      </c>
      <c r="I494" s="23" t="s">
        <v>181</v>
      </c>
      <c r="J494" s="25" t="s">
        <v>4407</v>
      </c>
      <c r="K494" s="23">
        <v>22</v>
      </c>
      <c r="L494" s="23" t="s">
        <v>323</v>
      </c>
      <c r="M494" s="23" t="s">
        <v>7427</v>
      </c>
      <c r="N494" s="23" t="s">
        <v>966</v>
      </c>
      <c r="O494" s="23" t="s">
        <v>109</v>
      </c>
      <c r="P494" s="24" t="s">
        <v>4598</v>
      </c>
      <c r="Q494" s="23" t="s">
        <v>10569</v>
      </c>
      <c r="R494" s="26" t="s">
        <v>10570</v>
      </c>
      <c r="S494" s="26" t="s">
        <v>10571</v>
      </c>
      <c r="T494" s="123" t="s">
        <v>10572</v>
      </c>
      <c r="U494" s="24"/>
      <c r="V494" s="23" t="s">
        <v>10531</v>
      </c>
      <c r="W494" s="23" t="s">
        <v>224</v>
      </c>
      <c r="X494" s="23" t="s">
        <v>1027</v>
      </c>
      <c r="Y494" s="23" t="s">
        <v>10573</v>
      </c>
      <c r="Z494" s="23" t="s">
        <v>120</v>
      </c>
      <c r="AA494" s="23">
        <v>2010</v>
      </c>
      <c r="AB494" s="28">
        <v>83.4</v>
      </c>
      <c r="AC494" s="28">
        <v>83.5</v>
      </c>
      <c r="AD494" s="23">
        <v>668</v>
      </c>
      <c r="AE494" s="23">
        <v>800</v>
      </c>
      <c r="AF494" s="23" t="s">
        <v>227</v>
      </c>
      <c r="AG494" s="23" t="s">
        <v>334</v>
      </c>
      <c r="AH494" s="23" t="s">
        <v>10574</v>
      </c>
      <c r="AI494" s="23" t="s">
        <v>10575</v>
      </c>
      <c r="AJ494" s="23" t="s">
        <v>120</v>
      </c>
      <c r="AK494" s="23">
        <v>2012</v>
      </c>
      <c r="AL494" s="28">
        <v>69.430000000000007</v>
      </c>
      <c r="AM494" s="28">
        <v>69.430000000000007</v>
      </c>
      <c r="AN494" s="23">
        <v>486</v>
      </c>
      <c r="AO494" s="23">
        <v>800</v>
      </c>
      <c r="AP494" s="23"/>
      <c r="AQ494" s="23"/>
      <c r="AR494" s="23"/>
      <c r="AS494" s="23"/>
      <c r="AT494" s="23"/>
      <c r="AU494" s="28"/>
      <c r="AV494" s="23" t="s">
        <v>124</v>
      </c>
      <c r="AW494" s="23"/>
      <c r="AX494" s="23">
        <v>10365</v>
      </c>
      <c r="AY494" s="23">
        <v>2013</v>
      </c>
      <c r="AZ494" s="23" t="s">
        <v>125</v>
      </c>
      <c r="BA494" s="23" t="s">
        <v>8889</v>
      </c>
      <c r="BB494" s="23">
        <v>2013</v>
      </c>
      <c r="BC494" s="23">
        <v>2017</v>
      </c>
      <c r="BD494" s="23" t="s">
        <v>120</v>
      </c>
      <c r="BE494" s="29">
        <v>10901613083</v>
      </c>
      <c r="BF494" s="30">
        <v>131090110572</v>
      </c>
      <c r="BG494" s="28">
        <v>8.56</v>
      </c>
      <c r="BH494" s="28">
        <v>8.1</v>
      </c>
      <c r="BI494" s="28">
        <v>7.89</v>
      </c>
      <c r="BJ494" s="28">
        <v>8.43</v>
      </c>
      <c r="BK494" s="50"/>
      <c r="BL494" s="50"/>
      <c r="BM494" s="31"/>
      <c r="BN494" s="32"/>
      <c r="BO494" s="33" t="s">
        <v>195</v>
      </c>
      <c r="BP494" s="33" t="s">
        <v>196</v>
      </c>
      <c r="BQ494" s="34">
        <v>1</v>
      </c>
      <c r="BR494" s="23" t="s">
        <v>9770</v>
      </c>
      <c r="BS494" s="23" t="s">
        <v>127</v>
      </c>
      <c r="BT494" s="23"/>
      <c r="BU494" s="23"/>
      <c r="BV494" s="23"/>
      <c r="BW494" s="23" t="s">
        <v>10576</v>
      </c>
      <c r="BX494" s="34"/>
      <c r="BY494" s="34"/>
      <c r="BZ494" s="23"/>
      <c r="CA494" s="23"/>
      <c r="CB494" s="23"/>
      <c r="CC494" s="23"/>
      <c r="CD494" s="23" t="s">
        <v>10577</v>
      </c>
      <c r="CE494" s="23" t="s">
        <v>288</v>
      </c>
      <c r="CF494" s="23" t="s">
        <v>10578</v>
      </c>
      <c r="CG494" s="23" t="s">
        <v>10579</v>
      </c>
      <c r="CH494" s="23" t="s">
        <v>10580</v>
      </c>
      <c r="CI494" s="23" t="s">
        <v>361</v>
      </c>
      <c r="CJ494" s="23" t="s">
        <v>10581</v>
      </c>
      <c r="CK494" s="23" t="s">
        <v>10582</v>
      </c>
      <c r="CL494" s="23"/>
      <c r="CM494" s="23"/>
      <c r="CN494" s="23"/>
      <c r="CO494" s="23"/>
      <c r="CP494" s="23"/>
      <c r="CQ494" s="23" t="s">
        <v>10583</v>
      </c>
      <c r="CR494" s="23" t="s">
        <v>8213</v>
      </c>
      <c r="CS494" s="23" t="s">
        <v>140</v>
      </c>
      <c r="CT494" s="23" t="s">
        <v>142</v>
      </c>
      <c r="CU494" s="23">
        <v>700075</v>
      </c>
      <c r="CV494" s="23" t="s">
        <v>10583</v>
      </c>
      <c r="CW494" s="23" t="s">
        <v>8213</v>
      </c>
      <c r="CX494" s="23" t="s">
        <v>140</v>
      </c>
      <c r="CY494" s="23" t="s">
        <v>142</v>
      </c>
      <c r="CZ494" s="23">
        <v>700075</v>
      </c>
    </row>
    <row r="495" spans="1:104" s="19" customFormat="1">
      <c r="A495" s="10">
        <v>494</v>
      </c>
      <c r="B495" s="23">
        <v>1310904074</v>
      </c>
      <c r="C495" s="23" t="s">
        <v>8889</v>
      </c>
      <c r="D495" s="24" t="s">
        <v>10584</v>
      </c>
      <c r="E495" s="24" t="s">
        <v>10585</v>
      </c>
      <c r="F495" s="24"/>
      <c r="G495" s="24" t="s">
        <v>10586</v>
      </c>
      <c r="H495" s="23" t="s">
        <v>10587</v>
      </c>
      <c r="I495" s="23" t="s">
        <v>181</v>
      </c>
      <c r="J495" s="25" t="s">
        <v>10588</v>
      </c>
      <c r="K495" s="23">
        <v>19</v>
      </c>
      <c r="L495" s="23"/>
      <c r="M495" s="23" t="s">
        <v>7427</v>
      </c>
      <c r="N495" s="23" t="s">
        <v>2652</v>
      </c>
      <c r="O495" s="23" t="s">
        <v>109</v>
      </c>
      <c r="P495" s="24" t="s">
        <v>10589</v>
      </c>
      <c r="Q495" s="23"/>
      <c r="R495" s="26">
        <v>7044583379</v>
      </c>
      <c r="S495" s="26">
        <v>8507706655</v>
      </c>
      <c r="T495" s="123" t="s">
        <v>10590</v>
      </c>
      <c r="U495" s="123" t="s">
        <v>10591</v>
      </c>
      <c r="V495" s="23" t="s">
        <v>378</v>
      </c>
      <c r="W495" s="23" t="s">
        <v>7046</v>
      </c>
      <c r="X495" s="23" t="s">
        <v>10592</v>
      </c>
      <c r="Y495" s="23" t="s">
        <v>10593</v>
      </c>
      <c r="Z495" s="23" t="s">
        <v>158</v>
      </c>
      <c r="AA495" s="23">
        <v>2011</v>
      </c>
      <c r="AB495" s="28">
        <v>56</v>
      </c>
      <c r="AC495" s="28">
        <v>51.66</v>
      </c>
      <c r="AD495" s="23">
        <v>310</v>
      </c>
      <c r="AE495" s="23">
        <v>600</v>
      </c>
      <c r="AF495" s="23" t="s">
        <v>687</v>
      </c>
      <c r="AG495" s="23" t="s">
        <v>7046</v>
      </c>
      <c r="AH495" s="23" t="s">
        <v>10594</v>
      </c>
      <c r="AI495" s="23" t="s">
        <v>10595</v>
      </c>
      <c r="AJ495" s="23" t="s">
        <v>158</v>
      </c>
      <c r="AK495" s="23">
        <v>2013</v>
      </c>
      <c r="AL495" s="28">
        <v>57.8</v>
      </c>
      <c r="AM495" s="28">
        <v>57.8</v>
      </c>
      <c r="AN495" s="23">
        <v>289</v>
      </c>
      <c r="AO495" s="23">
        <v>500</v>
      </c>
      <c r="AP495" s="23"/>
      <c r="AQ495" s="23"/>
      <c r="AR495" s="23"/>
      <c r="AS495" s="23"/>
      <c r="AT495" s="23"/>
      <c r="AU495" s="28"/>
      <c r="AV495" s="23" t="s">
        <v>124</v>
      </c>
      <c r="AW495" s="23"/>
      <c r="AX495" s="23"/>
      <c r="AY495" s="23">
        <v>2013</v>
      </c>
      <c r="AZ495" s="23" t="s">
        <v>125</v>
      </c>
      <c r="BA495" s="23" t="s">
        <v>8889</v>
      </c>
      <c r="BB495" s="23">
        <v>2013</v>
      </c>
      <c r="BC495" s="23">
        <v>2017</v>
      </c>
      <c r="BD495" s="23" t="s">
        <v>120</v>
      </c>
      <c r="BE495" s="29">
        <v>10901613084</v>
      </c>
      <c r="BF495" s="30">
        <v>131090110573</v>
      </c>
      <c r="BG495" s="50"/>
      <c r="BH495" s="50"/>
      <c r="BI495" s="28">
        <v>6.3</v>
      </c>
      <c r="BJ495" s="28">
        <v>4.18</v>
      </c>
      <c r="BK495" s="28">
        <v>4.8899999999999997</v>
      </c>
      <c r="BL495" s="50"/>
      <c r="BM495" s="31" t="s">
        <v>195</v>
      </c>
      <c r="BN495" s="32">
        <v>9</v>
      </c>
      <c r="BO495" s="33" t="s">
        <v>976</v>
      </c>
      <c r="BP495" s="33"/>
      <c r="BQ495" s="34"/>
      <c r="BR495" s="23" t="s">
        <v>10483</v>
      </c>
      <c r="BS495" s="23" t="s">
        <v>127</v>
      </c>
      <c r="BT495" s="23"/>
      <c r="BU495" s="23"/>
      <c r="BV495" s="23"/>
      <c r="BW495" s="23"/>
      <c r="BX495" s="34"/>
      <c r="BY495" s="34"/>
      <c r="BZ495" s="23"/>
      <c r="CA495" s="23"/>
      <c r="CB495" s="23"/>
      <c r="CC495" s="23"/>
      <c r="CD495" s="23" t="s">
        <v>10596</v>
      </c>
      <c r="CE495" s="23" t="s">
        <v>361</v>
      </c>
      <c r="CF495" s="23" t="s">
        <v>9819</v>
      </c>
      <c r="CG495" s="23" t="s">
        <v>10597</v>
      </c>
      <c r="CH495" s="23" t="s">
        <v>10598</v>
      </c>
      <c r="CI495" s="23" t="s">
        <v>361</v>
      </c>
      <c r="CJ495" s="23" t="s">
        <v>9819</v>
      </c>
      <c r="CK495" s="23" t="s">
        <v>361</v>
      </c>
      <c r="CL495" s="23"/>
      <c r="CM495" s="23"/>
      <c r="CN495" s="23"/>
      <c r="CO495" s="23"/>
      <c r="CP495" s="23"/>
      <c r="CQ495" s="23" t="s">
        <v>10599</v>
      </c>
      <c r="CR495" s="23" t="s">
        <v>10600</v>
      </c>
      <c r="CS495" s="23" t="s">
        <v>2848</v>
      </c>
      <c r="CT495" s="23" t="s">
        <v>175</v>
      </c>
      <c r="CU495" s="23">
        <v>801303</v>
      </c>
      <c r="CV495" s="23" t="s">
        <v>10601</v>
      </c>
      <c r="CW495" s="23" t="s">
        <v>140</v>
      </c>
      <c r="CX495" s="23" t="s">
        <v>140</v>
      </c>
      <c r="CY495" s="23" t="s">
        <v>142</v>
      </c>
      <c r="CZ495" s="23">
        <v>700152</v>
      </c>
    </row>
    <row r="496" spans="1:104" s="19" customFormat="1">
      <c r="A496" s="10">
        <v>495</v>
      </c>
      <c r="B496" s="23">
        <v>1310904023</v>
      </c>
      <c r="C496" s="23" t="s">
        <v>8889</v>
      </c>
      <c r="D496" s="24" t="s">
        <v>10602</v>
      </c>
      <c r="E496" s="24" t="s">
        <v>2852</v>
      </c>
      <c r="F496" s="24" t="s">
        <v>10603</v>
      </c>
      <c r="G496" s="24" t="s">
        <v>10604</v>
      </c>
      <c r="H496" s="23" t="s">
        <v>10605</v>
      </c>
      <c r="I496" s="23" t="s">
        <v>181</v>
      </c>
      <c r="J496" s="25" t="s">
        <v>3573</v>
      </c>
      <c r="K496" s="23">
        <v>21</v>
      </c>
      <c r="L496" s="23"/>
      <c r="M496" s="23" t="s">
        <v>7427</v>
      </c>
      <c r="N496" s="23" t="s">
        <v>2652</v>
      </c>
      <c r="O496" s="23" t="s">
        <v>109</v>
      </c>
      <c r="P496" s="24" t="s">
        <v>10606</v>
      </c>
      <c r="Q496" s="23" t="s">
        <v>10607</v>
      </c>
      <c r="R496" s="26">
        <v>8391921992</v>
      </c>
      <c r="S496" s="26">
        <v>9993232305</v>
      </c>
      <c r="T496" s="123" t="s">
        <v>10608</v>
      </c>
      <c r="U496" s="123" t="s">
        <v>10608</v>
      </c>
      <c r="V496" s="23" t="s">
        <v>2512</v>
      </c>
      <c r="W496" s="23" t="s">
        <v>188</v>
      </c>
      <c r="X496" s="23" t="s">
        <v>10609</v>
      </c>
      <c r="Y496" s="23" t="s">
        <v>10610</v>
      </c>
      <c r="Z496" s="23" t="s">
        <v>120</v>
      </c>
      <c r="AA496" s="23">
        <v>2010</v>
      </c>
      <c r="AB496" s="28">
        <v>58.9</v>
      </c>
      <c r="AC496" s="28">
        <v>58.9</v>
      </c>
      <c r="AD496" s="23" t="s">
        <v>10611</v>
      </c>
      <c r="AE496" s="23">
        <v>50</v>
      </c>
      <c r="AF496" s="23" t="s">
        <v>707</v>
      </c>
      <c r="AG496" s="23" t="s">
        <v>188</v>
      </c>
      <c r="AH496" s="23" t="s">
        <v>10612</v>
      </c>
      <c r="AI496" s="23" t="s">
        <v>7708</v>
      </c>
      <c r="AJ496" s="23" t="s">
        <v>120</v>
      </c>
      <c r="AK496" s="23">
        <v>2012</v>
      </c>
      <c r="AL496" s="28">
        <v>71.2</v>
      </c>
      <c r="AM496" s="28">
        <v>71.2</v>
      </c>
      <c r="AN496" s="23">
        <v>356</v>
      </c>
      <c r="AO496" s="23">
        <v>500</v>
      </c>
      <c r="AP496" s="23"/>
      <c r="AQ496" s="23"/>
      <c r="AR496" s="23"/>
      <c r="AS496" s="23"/>
      <c r="AT496" s="23"/>
      <c r="AU496" s="28"/>
      <c r="AV496" s="23" t="s">
        <v>124</v>
      </c>
      <c r="AW496" s="23"/>
      <c r="AX496" s="23">
        <v>11262</v>
      </c>
      <c r="AY496" s="23">
        <v>2013</v>
      </c>
      <c r="AZ496" s="23" t="s">
        <v>125</v>
      </c>
      <c r="BA496" s="23" t="s">
        <v>8889</v>
      </c>
      <c r="BB496" s="23">
        <v>2013</v>
      </c>
      <c r="BC496" s="23">
        <v>2017</v>
      </c>
      <c r="BD496" s="23" t="s">
        <v>120</v>
      </c>
      <c r="BE496" s="29">
        <v>10901613085</v>
      </c>
      <c r="BF496" s="30">
        <v>131090110574</v>
      </c>
      <c r="BG496" s="28">
        <v>7.19</v>
      </c>
      <c r="BH496" s="28">
        <v>7.21</v>
      </c>
      <c r="BI496" s="28">
        <v>7.37</v>
      </c>
      <c r="BJ496" s="28">
        <v>7.7</v>
      </c>
      <c r="BK496" s="28">
        <v>8.39</v>
      </c>
      <c r="BL496" s="17">
        <f t="shared" ref="BL496:BL562" si="47">SUM(BG496:BK496)/5</f>
        <v>7.5720000000000001</v>
      </c>
      <c r="BM496" s="31" t="s">
        <v>976</v>
      </c>
      <c r="BN496" s="32"/>
      <c r="BO496" s="33" t="s">
        <v>195</v>
      </c>
      <c r="BP496" s="33" t="s">
        <v>196</v>
      </c>
      <c r="BQ496" s="34">
        <v>1</v>
      </c>
      <c r="BR496" s="23" t="s">
        <v>10613</v>
      </c>
      <c r="BS496" s="23"/>
      <c r="BT496" s="23"/>
      <c r="BU496" s="23"/>
      <c r="BV496" s="23"/>
      <c r="BW496" s="23"/>
      <c r="BX496" s="34"/>
      <c r="BY496" s="34"/>
      <c r="BZ496" s="23" t="s">
        <v>10614</v>
      </c>
      <c r="CA496" s="23"/>
      <c r="CB496" s="23" t="s">
        <v>195</v>
      </c>
      <c r="CC496" s="23"/>
      <c r="CD496" s="23" t="s">
        <v>10615</v>
      </c>
      <c r="CE496" s="23" t="s">
        <v>288</v>
      </c>
      <c r="CF496" s="23"/>
      <c r="CG496" s="23"/>
      <c r="CH496" s="23" t="s">
        <v>10616</v>
      </c>
      <c r="CI496" s="23" t="s">
        <v>204</v>
      </c>
      <c r="CJ496" s="23"/>
      <c r="CK496" s="23"/>
      <c r="CL496" s="23"/>
      <c r="CM496" s="23"/>
      <c r="CN496" s="23"/>
      <c r="CO496" s="23"/>
      <c r="CP496" s="23"/>
      <c r="CQ496" s="23" t="s">
        <v>10617</v>
      </c>
      <c r="CR496" s="23" t="s">
        <v>10618</v>
      </c>
      <c r="CS496" s="23" t="s">
        <v>344</v>
      </c>
      <c r="CT496" s="23" t="s">
        <v>142</v>
      </c>
      <c r="CU496" s="23">
        <v>712404</v>
      </c>
      <c r="CV496" s="23" t="s">
        <v>10617</v>
      </c>
      <c r="CW496" s="23" t="s">
        <v>10618</v>
      </c>
      <c r="CX496" s="23" t="s">
        <v>344</v>
      </c>
      <c r="CY496" s="23" t="s">
        <v>142</v>
      </c>
      <c r="CZ496" s="23">
        <v>712404</v>
      </c>
    </row>
    <row r="497" spans="1:104" s="19" customFormat="1">
      <c r="A497" s="10">
        <v>496</v>
      </c>
      <c r="B497" s="23">
        <v>1310904089</v>
      </c>
      <c r="C497" s="23" t="s">
        <v>8889</v>
      </c>
      <c r="D497" s="24" t="s">
        <v>10619</v>
      </c>
      <c r="E497" s="24" t="s">
        <v>10620</v>
      </c>
      <c r="F497" s="24"/>
      <c r="G497" s="24" t="s">
        <v>10621</v>
      </c>
      <c r="H497" s="23" t="s">
        <v>10622</v>
      </c>
      <c r="I497" s="23" t="s">
        <v>181</v>
      </c>
      <c r="J497" s="25" t="s">
        <v>3775</v>
      </c>
      <c r="K497" s="23">
        <v>20</v>
      </c>
      <c r="L497" s="23" t="s">
        <v>106</v>
      </c>
      <c r="M497" s="23" t="s">
        <v>107</v>
      </c>
      <c r="N497" s="23" t="s">
        <v>966</v>
      </c>
      <c r="O497" s="23" t="s">
        <v>109</v>
      </c>
      <c r="P497" s="24" t="s">
        <v>10623</v>
      </c>
      <c r="Q497" s="23" t="s">
        <v>10624</v>
      </c>
      <c r="R497" s="26" t="s">
        <v>10625</v>
      </c>
      <c r="S497" s="26" t="s">
        <v>10626</v>
      </c>
      <c r="T497" s="123" t="s">
        <v>10627</v>
      </c>
      <c r="U497" s="123" t="s">
        <v>10627</v>
      </c>
      <c r="V497" s="23" t="s">
        <v>276</v>
      </c>
      <c r="W497" s="23" t="s">
        <v>224</v>
      </c>
      <c r="X497" s="23" t="s">
        <v>10628</v>
      </c>
      <c r="Y497" s="23" t="s">
        <v>10629</v>
      </c>
      <c r="Z497" s="23" t="s">
        <v>333</v>
      </c>
      <c r="AA497" s="23">
        <v>2011</v>
      </c>
      <c r="AB497" s="28">
        <v>82.38</v>
      </c>
      <c r="AC497" s="28">
        <v>82.38</v>
      </c>
      <c r="AD497" s="23" t="s">
        <v>10630</v>
      </c>
      <c r="AE497" s="23">
        <v>800</v>
      </c>
      <c r="AF497" s="23" t="s">
        <v>227</v>
      </c>
      <c r="AG497" s="23" t="s">
        <v>279</v>
      </c>
      <c r="AH497" s="23" t="s">
        <v>10628</v>
      </c>
      <c r="AI497" s="23" t="s">
        <v>1182</v>
      </c>
      <c r="AJ497" s="23" t="s">
        <v>333</v>
      </c>
      <c r="AK497" s="23">
        <v>2013</v>
      </c>
      <c r="AL497" s="28">
        <v>76.2</v>
      </c>
      <c r="AM497" s="28">
        <v>73</v>
      </c>
      <c r="AN497" s="23" t="s">
        <v>10631</v>
      </c>
      <c r="AO497" s="23">
        <v>700</v>
      </c>
      <c r="AP497" s="23"/>
      <c r="AQ497" s="23"/>
      <c r="AR497" s="23"/>
      <c r="AS497" s="23"/>
      <c r="AT497" s="23"/>
      <c r="AU497" s="28"/>
      <c r="AV497" s="23" t="s">
        <v>124</v>
      </c>
      <c r="AW497" s="23"/>
      <c r="AX497" s="23">
        <v>10228</v>
      </c>
      <c r="AY497" s="23">
        <v>2013</v>
      </c>
      <c r="AZ497" s="23" t="s">
        <v>125</v>
      </c>
      <c r="BA497" s="23" t="s">
        <v>8889</v>
      </c>
      <c r="BB497" s="23">
        <v>2013</v>
      </c>
      <c r="BC497" s="23">
        <v>2017</v>
      </c>
      <c r="BD497" s="23" t="s">
        <v>120</v>
      </c>
      <c r="BE497" s="29">
        <v>10901613086</v>
      </c>
      <c r="BF497" s="30">
        <v>131090110575</v>
      </c>
      <c r="BG497" s="28">
        <v>7.89</v>
      </c>
      <c r="BH497" s="28">
        <v>7.25</v>
      </c>
      <c r="BI497" s="28">
        <v>7.79</v>
      </c>
      <c r="BJ497" s="28">
        <v>8.43</v>
      </c>
      <c r="BK497" s="28">
        <v>9.0399999999999991</v>
      </c>
      <c r="BL497" s="17">
        <f t="shared" si="47"/>
        <v>8.08</v>
      </c>
      <c r="BM497" s="31" t="s">
        <v>976</v>
      </c>
      <c r="BN497" s="32"/>
      <c r="BO497" s="33" t="s">
        <v>976</v>
      </c>
      <c r="BP497" s="33"/>
      <c r="BQ497" s="34"/>
      <c r="BR497" s="23" t="s">
        <v>10159</v>
      </c>
      <c r="BS497" s="23" t="s">
        <v>127</v>
      </c>
      <c r="BT497" s="23"/>
      <c r="BU497" s="23"/>
      <c r="BV497" s="23"/>
      <c r="BW497" s="23"/>
      <c r="BX497" s="34"/>
      <c r="BY497" s="34"/>
      <c r="BZ497" s="23"/>
      <c r="CA497" s="23"/>
      <c r="CB497" s="23"/>
      <c r="CC497" s="23"/>
      <c r="CD497" s="23" t="s">
        <v>10632</v>
      </c>
      <c r="CE497" s="23" t="s">
        <v>134</v>
      </c>
      <c r="CF497" s="23"/>
      <c r="CG497" s="23"/>
      <c r="CH497" s="23" t="s">
        <v>10633</v>
      </c>
      <c r="CI497" s="23" t="s">
        <v>171</v>
      </c>
      <c r="CJ497" s="23"/>
      <c r="CK497" s="23"/>
      <c r="CL497" s="23"/>
      <c r="CM497" s="23"/>
      <c r="CN497" s="23"/>
      <c r="CO497" s="23"/>
      <c r="CP497" s="23"/>
      <c r="CQ497" s="23" t="s">
        <v>10634</v>
      </c>
      <c r="CR497" s="23" t="s">
        <v>10635</v>
      </c>
      <c r="CS497" s="23" t="s">
        <v>1014</v>
      </c>
      <c r="CT497" s="23" t="s">
        <v>142</v>
      </c>
      <c r="CU497" s="23">
        <v>741201</v>
      </c>
      <c r="CV497" s="23" t="s">
        <v>10634</v>
      </c>
      <c r="CW497" s="23" t="s">
        <v>10635</v>
      </c>
      <c r="CX497" s="23" t="s">
        <v>1014</v>
      </c>
      <c r="CY497" s="23" t="s">
        <v>142</v>
      </c>
      <c r="CZ497" s="23">
        <v>741201</v>
      </c>
    </row>
    <row r="498" spans="1:104" s="19" customFormat="1">
      <c r="A498" s="10">
        <v>497</v>
      </c>
      <c r="B498" s="23">
        <v>1310904082</v>
      </c>
      <c r="C498" s="23" t="s">
        <v>8889</v>
      </c>
      <c r="D498" s="24" t="s">
        <v>10636</v>
      </c>
      <c r="E498" s="24" t="s">
        <v>10637</v>
      </c>
      <c r="F498" s="24"/>
      <c r="G498" s="24" t="s">
        <v>10638</v>
      </c>
      <c r="H498" s="23" t="s">
        <v>10639</v>
      </c>
      <c r="I498" s="23" t="s">
        <v>104</v>
      </c>
      <c r="J498" s="25" t="s">
        <v>10640</v>
      </c>
      <c r="K498" s="23">
        <v>19</v>
      </c>
      <c r="L498" s="23" t="s">
        <v>323</v>
      </c>
      <c r="M498" s="23" t="s">
        <v>7427</v>
      </c>
      <c r="N498" s="23" t="s">
        <v>966</v>
      </c>
      <c r="O498" s="23" t="s">
        <v>109</v>
      </c>
      <c r="P498" s="24" t="s">
        <v>10641</v>
      </c>
      <c r="Q498" s="23" t="s">
        <v>10642</v>
      </c>
      <c r="R498" s="26">
        <v>9547582104</v>
      </c>
      <c r="S498" s="26">
        <v>8346916569</v>
      </c>
      <c r="T498" s="123" t="s">
        <v>10643</v>
      </c>
      <c r="U498" s="123" t="s">
        <v>10644</v>
      </c>
      <c r="V498" s="23" t="s">
        <v>1673</v>
      </c>
      <c r="W498" s="23" t="s">
        <v>224</v>
      </c>
      <c r="X498" s="23" t="s">
        <v>10645</v>
      </c>
      <c r="Y498" s="23" t="s">
        <v>10646</v>
      </c>
      <c r="Z498" s="23" t="s">
        <v>333</v>
      </c>
      <c r="AA498" s="23">
        <v>2011</v>
      </c>
      <c r="AB498" s="28">
        <v>82.75</v>
      </c>
      <c r="AC498" s="28">
        <v>78.11</v>
      </c>
      <c r="AD498" s="23" t="s">
        <v>10647</v>
      </c>
      <c r="AE498" s="23">
        <v>900</v>
      </c>
      <c r="AF498" s="23" t="s">
        <v>227</v>
      </c>
      <c r="AG498" s="23" t="s">
        <v>279</v>
      </c>
      <c r="AH498" s="23" t="s">
        <v>10645</v>
      </c>
      <c r="AI498" s="23" t="s">
        <v>10648</v>
      </c>
      <c r="AJ498" s="23" t="s">
        <v>333</v>
      </c>
      <c r="AK498" s="23">
        <v>2013</v>
      </c>
      <c r="AL498" s="28">
        <v>81.599999999999994</v>
      </c>
      <c r="AM498" s="28">
        <v>82</v>
      </c>
      <c r="AN498" s="23" t="s">
        <v>10649</v>
      </c>
      <c r="AO498" s="23">
        <v>700</v>
      </c>
      <c r="AP498" s="23"/>
      <c r="AQ498" s="23"/>
      <c r="AR498" s="23"/>
      <c r="AS498" s="23"/>
      <c r="AT498" s="23"/>
      <c r="AU498" s="28"/>
      <c r="AV498" s="23" t="s">
        <v>124</v>
      </c>
      <c r="AW498" s="23"/>
      <c r="AX498" s="23">
        <v>8429</v>
      </c>
      <c r="AY498" s="23">
        <v>2013</v>
      </c>
      <c r="AZ498" s="23" t="s">
        <v>125</v>
      </c>
      <c r="BA498" s="23" t="s">
        <v>8889</v>
      </c>
      <c r="BB498" s="23">
        <v>2013</v>
      </c>
      <c r="BC498" s="23">
        <v>2017</v>
      </c>
      <c r="BD498" s="23" t="s">
        <v>120</v>
      </c>
      <c r="BE498" s="29">
        <v>10901613087</v>
      </c>
      <c r="BF498" s="30">
        <v>131090110576</v>
      </c>
      <c r="BG498" s="28">
        <v>8.19</v>
      </c>
      <c r="BH498" s="28">
        <v>8.66</v>
      </c>
      <c r="BI498" s="28">
        <v>8.41</v>
      </c>
      <c r="BJ498" s="28">
        <v>8.68</v>
      </c>
      <c r="BK498" s="28">
        <v>8.82</v>
      </c>
      <c r="BL498" s="17">
        <f t="shared" si="47"/>
        <v>8.5519999999999996</v>
      </c>
      <c r="BM498" s="31" t="s">
        <v>976</v>
      </c>
      <c r="BN498" s="32"/>
      <c r="BO498" s="33"/>
      <c r="BP498" s="33"/>
      <c r="BQ498" s="34"/>
      <c r="BR498" s="23" t="s">
        <v>9195</v>
      </c>
      <c r="BS498" s="23" t="s">
        <v>127</v>
      </c>
      <c r="BT498" s="23"/>
      <c r="BU498" s="23"/>
      <c r="BV498" s="23"/>
      <c r="BW498" s="23"/>
      <c r="BX498" s="34"/>
      <c r="BY498" s="34"/>
      <c r="BZ498" s="23"/>
      <c r="CA498" s="23"/>
      <c r="CB498" s="23"/>
      <c r="CC498" s="23" t="s">
        <v>195</v>
      </c>
      <c r="CD498" s="23" t="s">
        <v>10650</v>
      </c>
      <c r="CE498" s="23" t="s">
        <v>288</v>
      </c>
      <c r="CF498" s="23" t="s">
        <v>494</v>
      </c>
      <c r="CG498" s="23" t="s">
        <v>494</v>
      </c>
      <c r="CH498" s="23" t="s">
        <v>10651</v>
      </c>
      <c r="CI498" s="23" t="s">
        <v>171</v>
      </c>
      <c r="CJ498" s="23" t="s">
        <v>494</v>
      </c>
      <c r="CK498" s="23" t="s">
        <v>494</v>
      </c>
      <c r="CL498" s="23"/>
      <c r="CM498" s="23"/>
      <c r="CN498" s="23"/>
      <c r="CO498" s="23"/>
      <c r="CP498" s="23"/>
      <c r="CQ498" s="23" t="s">
        <v>10652</v>
      </c>
      <c r="CR498" s="23" t="s">
        <v>10653</v>
      </c>
      <c r="CS498" s="23" t="s">
        <v>762</v>
      </c>
      <c r="CT498" s="23" t="s">
        <v>142</v>
      </c>
      <c r="CU498" s="23">
        <v>721446</v>
      </c>
      <c r="CV498" s="23" t="s">
        <v>10654</v>
      </c>
      <c r="CW498" s="23" t="s">
        <v>1537</v>
      </c>
      <c r="CX498" s="23" t="s">
        <v>10655</v>
      </c>
      <c r="CY498" s="23" t="s">
        <v>142</v>
      </c>
      <c r="CZ498" s="23">
        <v>700152</v>
      </c>
    </row>
    <row r="499" spans="1:104" s="19" customFormat="1">
      <c r="A499" s="10">
        <v>498</v>
      </c>
      <c r="B499" s="23">
        <v>1310904078</v>
      </c>
      <c r="C499" s="23" t="s">
        <v>8889</v>
      </c>
      <c r="D499" s="24" t="s">
        <v>10656</v>
      </c>
      <c r="E499" s="24" t="s">
        <v>10657</v>
      </c>
      <c r="F499" s="24"/>
      <c r="G499" s="24" t="s">
        <v>8524</v>
      </c>
      <c r="H499" s="23" t="s">
        <v>10658</v>
      </c>
      <c r="I499" s="23" t="s">
        <v>181</v>
      </c>
      <c r="J499" s="25" t="s">
        <v>10659</v>
      </c>
      <c r="K499" s="23">
        <v>21</v>
      </c>
      <c r="L499" s="23"/>
      <c r="M499" s="23" t="s">
        <v>107</v>
      </c>
      <c r="N499" s="23" t="s">
        <v>966</v>
      </c>
      <c r="O499" s="23" t="s">
        <v>109</v>
      </c>
      <c r="P499" s="24" t="s">
        <v>10660</v>
      </c>
      <c r="Q499" s="23" t="s">
        <v>10661</v>
      </c>
      <c r="R499" s="26">
        <v>8389897944</v>
      </c>
      <c r="S499" s="26">
        <v>9708255300</v>
      </c>
      <c r="T499" s="123" t="s">
        <v>10662</v>
      </c>
      <c r="U499" s="123" t="s">
        <v>10662</v>
      </c>
      <c r="V499" s="23" t="s">
        <v>2512</v>
      </c>
      <c r="W499" s="23" t="s">
        <v>188</v>
      </c>
      <c r="X499" s="23" t="s">
        <v>10663</v>
      </c>
      <c r="Y499" s="23" t="s">
        <v>10664</v>
      </c>
      <c r="Z499" s="23" t="s">
        <v>120</v>
      </c>
      <c r="AA499" s="23">
        <v>2010</v>
      </c>
      <c r="AB499" s="28">
        <v>89.3</v>
      </c>
      <c r="AC499" s="28">
        <v>89.3</v>
      </c>
      <c r="AD499" s="23">
        <v>427.5</v>
      </c>
      <c r="AE499" s="23">
        <v>500</v>
      </c>
      <c r="AF499" s="23" t="s">
        <v>707</v>
      </c>
      <c r="AG499" s="23" t="s">
        <v>188</v>
      </c>
      <c r="AH499" s="23" t="s">
        <v>10663</v>
      </c>
      <c r="AI499" s="23" t="s">
        <v>5887</v>
      </c>
      <c r="AJ499" s="23" t="s">
        <v>120</v>
      </c>
      <c r="AK499" s="23">
        <v>2012</v>
      </c>
      <c r="AL499" s="28">
        <v>82.2</v>
      </c>
      <c r="AM499" s="28">
        <v>82.2</v>
      </c>
      <c r="AN499" s="23" t="s">
        <v>10665</v>
      </c>
      <c r="AO499" s="23">
        <v>500</v>
      </c>
      <c r="AP499" s="23"/>
      <c r="AQ499" s="23"/>
      <c r="AR499" s="23"/>
      <c r="AS499" s="23"/>
      <c r="AT499" s="23"/>
      <c r="AU499" s="28"/>
      <c r="AV499" s="23" t="s">
        <v>124</v>
      </c>
      <c r="AW499" s="23"/>
      <c r="AX499" s="23">
        <v>12555</v>
      </c>
      <c r="AY499" s="23">
        <v>2013</v>
      </c>
      <c r="AZ499" s="23" t="s">
        <v>125</v>
      </c>
      <c r="BA499" s="23" t="s">
        <v>8889</v>
      </c>
      <c r="BB499" s="23">
        <v>2013</v>
      </c>
      <c r="BC499" s="23">
        <v>2017</v>
      </c>
      <c r="BD499" s="23" t="s">
        <v>120</v>
      </c>
      <c r="BE499" s="29">
        <v>10901613089</v>
      </c>
      <c r="BF499" s="30">
        <v>131090110578</v>
      </c>
      <c r="BG499" s="28">
        <v>7.4</v>
      </c>
      <c r="BH499" s="28">
        <v>6.6</v>
      </c>
      <c r="BI499" s="28">
        <v>7.11</v>
      </c>
      <c r="BJ499" s="28">
        <v>8.11</v>
      </c>
      <c r="BK499" s="28">
        <v>7.75</v>
      </c>
      <c r="BL499" s="17">
        <f t="shared" si="47"/>
        <v>7.3940000000000001</v>
      </c>
      <c r="BM499" s="31" t="s">
        <v>976</v>
      </c>
      <c r="BN499" s="32"/>
      <c r="BO499" s="33" t="s">
        <v>195</v>
      </c>
      <c r="BP499" s="33" t="s">
        <v>196</v>
      </c>
      <c r="BQ499" s="34">
        <v>1</v>
      </c>
      <c r="BR499" s="23" t="s">
        <v>10613</v>
      </c>
      <c r="BS499" s="23" t="s">
        <v>881</v>
      </c>
      <c r="BT499" s="23"/>
      <c r="BU499" s="23"/>
      <c r="BV499" s="23"/>
      <c r="BW499" s="23"/>
      <c r="BX499" s="34"/>
      <c r="BY499" s="34"/>
      <c r="BZ499" s="23"/>
      <c r="CA499" s="23"/>
      <c r="CB499" s="23"/>
      <c r="CC499" s="23"/>
      <c r="CD499" s="23" t="s">
        <v>10666</v>
      </c>
      <c r="CE499" s="23" t="s">
        <v>288</v>
      </c>
      <c r="CF499" s="23"/>
      <c r="CG499" s="23"/>
      <c r="CH499" s="23" t="s">
        <v>10667</v>
      </c>
      <c r="CI499" s="23" t="s">
        <v>361</v>
      </c>
      <c r="CJ499" s="23" t="s">
        <v>10668</v>
      </c>
      <c r="CK499" s="23" t="s">
        <v>361</v>
      </c>
      <c r="CL499" s="23"/>
      <c r="CM499" s="23"/>
      <c r="CN499" s="23"/>
      <c r="CO499" s="23"/>
      <c r="CP499" s="23"/>
      <c r="CQ499" s="23" t="s">
        <v>10669</v>
      </c>
      <c r="CR499" s="23" t="s">
        <v>10670</v>
      </c>
      <c r="CS499" s="23" t="s">
        <v>10670</v>
      </c>
      <c r="CT499" s="23" t="s">
        <v>175</v>
      </c>
      <c r="CU499" s="23">
        <v>842001</v>
      </c>
      <c r="CV499" s="23" t="s">
        <v>10671</v>
      </c>
      <c r="CW499" s="23" t="s">
        <v>1537</v>
      </c>
      <c r="CX499" s="23" t="s">
        <v>10655</v>
      </c>
      <c r="CY499" s="23" t="s">
        <v>142</v>
      </c>
      <c r="CZ499" s="23">
        <v>700152</v>
      </c>
    </row>
    <row r="500" spans="1:104" s="19" customFormat="1">
      <c r="A500" s="10">
        <v>499</v>
      </c>
      <c r="B500" s="23">
        <v>1310904063</v>
      </c>
      <c r="C500" s="23" t="s">
        <v>8889</v>
      </c>
      <c r="D500" s="24" t="s">
        <v>10672</v>
      </c>
      <c r="E500" s="24" t="s">
        <v>10673</v>
      </c>
      <c r="F500" s="24" t="s">
        <v>10674</v>
      </c>
      <c r="G500" s="24" t="s">
        <v>10604</v>
      </c>
      <c r="H500" s="23" t="s">
        <v>10675</v>
      </c>
      <c r="I500" s="23" t="s">
        <v>181</v>
      </c>
      <c r="J500" s="25" t="s">
        <v>3325</v>
      </c>
      <c r="K500" s="23">
        <v>21</v>
      </c>
      <c r="L500" s="23"/>
      <c r="M500" s="23" t="s">
        <v>149</v>
      </c>
      <c r="N500" s="23" t="s">
        <v>578</v>
      </c>
      <c r="O500" s="23" t="s">
        <v>109</v>
      </c>
      <c r="P500" s="24" t="s">
        <v>10676</v>
      </c>
      <c r="Q500" s="23" t="s">
        <v>10677</v>
      </c>
      <c r="R500" s="26">
        <v>8972091196</v>
      </c>
      <c r="S500" s="26">
        <v>9062752920</v>
      </c>
      <c r="T500" s="123" t="s">
        <v>10678</v>
      </c>
      <c r="U500" s="123" t="s">
        <v>10678</v>
      </c>
      <c r="V500" s="23" t="s">
        <v>10531</v>
      </c>
      <c r="W500" s="23" t="s">
        <v>224</v>
      </c>
      <c r="X500" s="23" t="s">
        <v>10679</v>
      </c>
      <c r="Y500" s="23" t="s">
        <v>10680</v>
      </c>
      <c r="Z500" s="23" t="s">
        <v>333</v>
      </c>
      <c r="AA500" s="23">
        <v>2010</v>
      </c>
      <c r="AB500" s="28">
        <v>86.6</v>
      </c>
      <c r="AC500" s="28">
        <v>85.3</v>
      </c>
      <c r="AD500" s="23" t="s">
        <v>10681</v>
      </c>
      <c r="AE500" s="23">
        <v>900</v>
      </c>
      <c r="AF500" s="23" t="s">
        <v>227</v>
      </c>
      <c r="AG500" s="23" t="s">
        <v>279</v>
      </c>
      <c r="AH500" s="23" t="s">
        <v>10682</v>
      </c>
      <c r="AI500" s="23" t="s">
        <v>10648</v>
      </c>
      <c r="AJ500" s="23" t="s">
        <v>333</v>
      </c>
      <c r="AK500" s="23">
        <v>2012</v>
      </c>
      <c r="AL500" s="28">
        <v>83.8</v>
      </c>
      <c r="AM500" s="28">
        <v>80.7</v>
      </c>
      <c r="AN500" s="23" t="s">
        <v>10683</v>
      </c>
      <c r="AO500" s="23">
        <v>700</v>
      </c>
      <c r="AP500" s="23"/>
      <c r="AQ500" s="23"/>
      <c r="AR500" s="23"/>
      <c r="AS500" s="23"/>
      <c r="AT500" s="23"/>
      <c r="AU500" s="28"/>
      <c r="AV500" s="23" t="s">
        <v>124</v>
      </c>
      <c r="AW500" s="23"/>
      <c r="AX500" s="23">
        <v>8677</v>
      </c>
      <c r="AY500" s="23">
        <v>2013</v>
      </c>
      <c r="AZ500" s="23" t="s">
        <v>125</v>
      </c>
      <c r="BA500" s="23" t="s">
        <v>8889</v>
      </c>
      <c r="BB500" s="23">
        <v>2013</v>
      </c>
      <c r="BC500" s="23">
        <v>2017</v>
      </c>
      <c r="BD500" s="23" t="s">
        <v>120</v>
      </c>
      <c r="BE500" s="29">
        <v>10901613090</v>
      </c>
      <c r="BF500" s="30">
        <v>131090110579</v>
      </c>
      <c r="BG500" s="28">
        <v>7.85</v>
      </c>
      <c r="BH500" s="28">
        <v>7.62</v>
      </c>
      <c r="BI500" s="28">
        <v>7.52</v>
      </c>
      <c r="BJ500" s="28">
        <v>8.2100000000000009</v>
      </c>
      <c r="BK500" s="28">
        <v>8.39</v>
      </c>
      <c r="BL500" s="17">
        <f t="shared" si="47"/>
        <v>7.918000000000001</v>
      </c>
      <c r="BM500" s="31" t="s">
        <v>976</v>
      </c>
      <c r="BN500" s="32"/>
      <c r="BO500" s="33" t="s">
        <v>195</v>
      </c>
      <c r="BP500" s="33" t="s">
        <v>196</v>
      </c>
      <c r="BQ500" s="34">
        <v>1</v>
      </c>
      <c r="BR500" s="23" t="s">
        <v>10159</v>
      </c>
      <c r="BS500" s="23" t="s">
        <v>127</v>
      </c>
      <c r="BT500" s="23"/>
      <c r="BU500" s="23"/>
      <c r="BV500" s="23"/>
      <c r="BW500" s="23"/>
      <c r="BX500" s="34"/>
      <c r="BY500" s="34"/>
      <c r="BZ500" s="23"/>
      <c r="CA500" s="23"/>
      <c r="CB500" s="23"/>
      <c r="CC500" s="23"/>
      <c r="CD500" s="23" t="s">
        <v>10684</v>
      </c>
      <c r="CE500" s="23" t="s">
        <v>2570</v>
      </c>
      <c r="CF500" s="23"/>
      <c r="CG500" s="23"/>
      <c r="CH500" s="23" t="s">
        <v>10685</v>
      </c>
      <c r="CI500" s="23" t="s">
        <v>171</v>
      </c>
      <c r="CJ500" s="23"/>
      <c r="CK500" s="23"/>
      <c r="CL500" s="23"/>
      <c r="CM500" s="23"/>
      <c r="CN500" s="23"/>
      <c r="CO500" s="23"/>
      <c r="CP500" s="23"/>
      <c r="CQ500" s="23" t="s">
        <v>10686</v>
      </c>
      <c r="CR500" s="23" t="s">
        <v>10687</v>
      </c>
      <c r="CS500" s="23" t="s">
        <v>344</v>
      </c>
      <c r="CT500" s="23" t="s">
        <v>142</v>
      </c>
      <c r="CU500" s="23">
        <v>712612</v>
      </c>
      <c r="CV500" s="23" t="s">
        <v>10671</v>
      </c>
      <c r="CW500" s="23" t="s">
        <v>1537</v>
      </c>
      <c r="CX500" s="23" t="s">
        <v>10655</v>
      </c>
      <c r="CY500" s="23" t="s">
        <v>142</v>
      </c>
      <c r="CZ500" s="23">
        <v>700152</v>
      </c>
    </row>
    <row r="501" spans="1:104" s="19" customFormat="1">
      <c r="A501" s="10">
        <v>500</v>
      </c>
      <c r="B501" s="23">
        <v>1410904128</v>
      </c>
      <c r="C501" s="23" t="s">
        <v>8889</v>
      </c>
      <c r="D501" s="24" t="s">
        <v>10688</v>
      </c>
      <c r="E501" s="24" t="s">
        <v>10689</v>
      </c>
      <c r="F501" s="24" t="s">
        <v>10690</v>
      </c>
      <c r="G501" s="24" t="s">
        <v>1342</v>
      </c>
      <c r="H501" s="23"/>
      <c r="I501" s="23" t="s">
        <v>181</v>
      </c>
      <c r="J501" s="25" t="s">
        <v>10691</v>
      </c>
      <c r="K501" s="23">
        <v>24</v>
      </c>
      <c r="L501" s="23" t="s">
        <v>506</v>
      </c>
      <c r="M501" s="23" t="s">
        <v>845</v>
      </c>
      <c r="N501" s="23" t="s">
        <v>966</v>
      </c>
      <c r="O501" s="23" t="s">
        <v>109</v>
      </c>
      <c r="P501" s="24" t="s">
        <v>10692</v>
      </c>
      <c r="Q501" s="23">
        <v>9434680351</v>
      </c>
      <c r="R501" s="26">
        <v>8145372769</v>
      </c>
      <c r="S501" s="26">
        <v>7031938882</v>
      </c>
      <c r="T501" s="123" t="s">
        <v>10693</v>
      </c>
      <c r="U501" s="123" t="s">
        <v>10694</v>
      </c>
      <c r="V501" s="23" t="s">
        <v>1673</v>
      </c>
      <c r="W501" s="23" t="s">
        <v>330</v>
      </c>
      <c r="X501" s="23" t="s">
        <v>10695</v>
      </c>
      <c r="Y501" s="23" t="s">
        <v>9632</v>
      </c>
      <c r="Z501" s="23" t="s">
        <v>333</v>
      </c>
      <c r="AA501" s="23">
        <v>2008</v>
      </c>
      <c r="AB501" s="28">
        <v>63.87</v>
      </c>
      <c r="AC501" s="28">
        <v>63.87</v>
      </c>
      <c r="AD501" s="23">
        <v>511</v>
      </c>
      <c r="AE501" s="23">
        <v>800</v>
      </c>
      <c r="AF501" s="23" t="s">
        <v>1351</v>
      </c>
      <c r="AG501" s="23" t="s">
        <v>1351</v>
      </c>
      <c r="AH501" s="23" t="s">
        <v>1351</v>
      </c>
      <c r="AI501" s="23" t="s">
        <v>1351</v>
      </c>
      <c r="AJ501" s="23" t="s">
        <v>1351</v>
      </c>
      <c r="AK501" s="23" t="s">
        <v>1351</v>
      </c>
      <c r="AL501" s="23" t="s">
        <v>1351</v>
      </c>
      <c r="AM501" s="23" t="s">
        <v>1351</v>
      </c>
      <c r="AN501" s="23" t="s">
        <v>1351</v>
      </c>
      <c r="AO501" s="23" t="s">
        <v>1351</v>
      </c>
      <c r="AP501" s="23" t="s">
        <v>8889</v>
      </c>
      <c r="AQ501" s="23" t="s">
        <v>3272</v>
      </c>
      <c r="AR501" s="23" t="s">
        <v>10696</v>
      </c>
      <c r="AS501" s="23" t="s">
        <v>120</v>
      </c>
      <c r="AT501" s="23">
        <v>2014</v>
      </c>
      <c r="AU501" s="28">
        <v>79.2</v>
      </c>
      <c r="AV501" s="23" t="s">
        <v>1355</v>
      </c>
      <c r="AW501" s="23"/>
      <c r="AX501" s="23">
        <v>1230</v>
      </c>
      <c r="AY501" s="23">
        <v>2014</v>
      </c>
      <c r="AZ501" s="23" t="s">
        <v>125</v>
      </c>
      <c r="BA501" s="23" t="s">
        <v>8889</v>
      </c>
      <c r="BB501" s="23">
        <v>2014</v>
      </c>
      <c r="BC501" s="23">
        <v>2017</v>
      </c>
      <c r="BD501" s="23" t="s">
        <v>120</v>
      </c>
      <c r="BE501" s="29">
        <v>10901614139</v>
      </c>
      <c r="BF501" s="30">
        <v>141090120083</v>
      </c>
      <c r="BG501" s="187" t="s">
        <v>1351</v>
      </c>
      <c r="BH501" s="187" t="s">
        <v>1351</v>
      </c>
      <c r="BI501" s="50"/>
      <c r="BJ501" s="28">
        <v>6.5</v>
      </c>
      <c r="BK501" s="50"/>
      <c r="BL501" s="50"/>
      <c r="BM501" s="31" t="s">
        <v>195</v>
      </c>
      <c r="BN501" s="32">
        <v>2</v>
      </c>
      <c r="BO501" s="33" t="s">
        <v>195</v>
      </c>
      <c r="BP501" s="33" t="s">
        <v>1401</v>
      </c>
      <c r="BQ501" s="34">
        <v>2</v>
      </c>
      <c r="BR501" s="23" t="s">
        <v>9840</v>
      </c>
      <c r="BS501" s="23"/>
      <c r="BT501" s="23"/>
      <c r="BU501" s="23"/>
      <c r="BV501" s="23"/>
      <c r="BW501" s="23"/>
      <c r="BX501" s="34"/>
      <c r="BY501" s="34"/>
      <c r="BZ501" s="23" t="s">
        <v>10697</v>
      </c>
      <c r="CA501" s="23"/>
      <c r="CB501" s="23" t="s">
        <v>10378</v>
      </c>
      <c r="CC501" s="23"/>
      <c r="CD501" s="23" t="s">
        <v>10698</v>
      </c>
      <c r="CE501" s="23" t="s">
        <v>235</v>
      </c>
      <c r="CF501" s="23" t="s">
        <v>10699</v>
      </c>
      <c r="CG501" s="23" t="s">
        <v>134</v>
      </c>
      <c r="CH501" s="23" t="s">
        <v>10700</v>
      </c>
      <c r="CI501" s="23" t="s">
        <v>171</v>
      </c>
      <c r="CJ501" s="23"/>
      <c r="CK501" s="23"/>
      <c r="CL501" s="23"/>
      <c r="CM501" s="23"/>
      <c r="CN501" s="23"/>
      <c r="CO501" s="23"/>
      <c r="CP501" s="23"/>
      <c r="CQ501" s="23" t="s">
        <v>10701</v>
      </c>
      <c r="CR501" s="23" t="s">
        <v>10702</v>
      </c>
      <c r="CS501" s="23" t="s">
        <v>989</v>
      </c>
      <c r="CT501" s="23" t="s">
        <v>142</v>
      </c>
      <c r="CU501" s="23">
        <v>732101</v>
      </c>
      <c r="CV501" s="23" t="s">
        <v>10703</v>
      </c>
      <c r="CW501" s="23" t="s">
        <v>1537</v>
      </c>
      <c r="CX501" s="23" t="s">
        <v>140</v>
      </c>
      <c r="CY501" s="23" t="s">
        <v>142</v>
      </c>
      <c r="CZ501" s="23">
        <v>700152</v>
      </c>
    </row>
    <row r="502" spans="1:104" s="19" customFormat="1">
      <c r="A502" s="10">
        <v>501</v>
      </c>
      <c r="B502" s="23">
        <v>1310904050</v>
      </c>
      <c r="C502" s="23" t="s">
        <v>8889</v>
      </c>
      <c r="D502" s="24" t="s">
        <v>10704</v>
      </c>
      <c r="E502" s="24" t="s">
        <v>10705</v>
      </c>
      <c r="F502" s="24"/>
      <c r="G502" s="24" t="s">
        <v>5955</v>
      </c>
      <c r="H502" s="23"/>
      <c r="I502" s="23" t="s">
        <v>181</v>
      </c>
      <c r="J502" s="25" t="s">
        <v>10706</v>
      </c>
      <c r="K502" s="23">
        <v>22</v>
      </c>
      <c r="L502" s="23" t="s">
        <v>148</v>
      </c>
      <c r="M502" s="23" t="s">
        <v>7427</v>
      </c>
      <c r="N502" s="23" t="s">
        <v>966</v>
      </c>
      <c r="O502" s="23" t="s">
        <v>109</v>
      </c>
      <c r="P502" s="24" t="s">
        <v>10707</v>
      </c>
      <c r="Q502" s="23" t="s">
        <v>10708</v>
      </c>
      <c r="R502" s="26">
        <v>7278151748</v>
      </c>
      <c r="S502" s="26">
        <v>7679497994</v>
      </c>
      <c r="T502" s="123" t="s">
        <v>10709</v>
      </c>
      <c r="U502" s="123" t="s">
        <v>10710</v>
      </c>
      <c r="V502" s="23" t="s">
        <v>2512</v>
      </c>
      <c r="W502" s="23" t="s">
        <v>188</v>
      </c>
      <c r="X502" s="23" t="s">
        <v>10711</v>
      </c>
      <c r="Y502" s="23" t="s">
        <v>9420</v>
      </c>
      <c r="Z502" s="23" t="s">
        <v>120</v>
      </c>
      <c r="AA502" s="23">
        <v>2010</v>
      </c>
      <c r="AB502" s="28">
        <v>79.8</v>
      </c>
      <c r="AC502" s="28">
        <v>79.8</v>
      </c>
      <c r="AD502" s="23">
        <v>399</v>
      </c>
      <c r="AE502" s="23">
        <v>500</v>
      </c>
      <c r="AF502" s="23" t="s">
        <v>10712</v>
      </c>
      <c r="AG502" s="23" t="s">
        <v>188</v>
      </c>
      <c r="AH502" s="23" t="s">
        <v>10711</v>
      </c>
      <c r="AI502" s="23" t="s">
        <v>10713</v>
      </c>
      <c r="AJ502" s="23" t="s">
        <v>120</v>
      </c>
      <c r="AK502" s="23">
        <v>2012</v>
      </c>
      <c r="AL502" s="28">
        <v>83.8</v>
      </c>
      <c r="AM502" s="28">
        <v>83.8</v>
      </c>
      <c r="AN502" s="23">
        <v>419</v>
      </c>
      <c r="AO502" s="23">
        <v>500</v>
      </c>
      <c r="AP502" s="23"/>
      <c r="AQ502" s="23"/>
      <c r="AR502" s="23"/>
      <c r="AS502" s="23"/>
      <c r="AT502" s="23"/>
      <c r="AU502" s="28"/>
      <c r="AV502" s="23" t="s">
        <v>124</v>
      </c>
      <c r="AW502" s="23"/>
      <c r="AX502" s="23">
        <v>12005</v>
      </c>
      <c r="AY502" s="23">
        <v>2013</v>
      </c>
      <c r="AZ502" s="23" t="s">
        <v>125</v>
      </c>
      <c r="BA502" s="23" t="s">
        <v>8889</v>
      </c>
      <c r="BB502" s="23">
        <v>2013</v>
      </c>
      <c r="BC502" s="23">
        <v>2017</v>
      </c>
      <c r="BD502" s="23" t="s">
        <v>120</v>
      </c>
      <c r="BE502" s="29">
        <v>10901613092</v>
      </c>
      <c r="BF502" s="30">
        <v>131090110581</v>
      </c>
      <c r="BG502" s="28">
        <v>7.85</v>
      </c>
      <c r="BH502" s="28">
        <v>8.34</v>
      </c>
      <c r="BI502" s="28">
        <v>7.89</v>
      </c>
      <c r="BJ502" s="28">
        <v>8.25</v>
      </c>
      <c r="BK502" s="28">
        <v>7.61</v>
      </c>
      <c r="BL502" s="17">
        <f t="shared" si="47"/>
        <v>7.9879999999999995</v>
      </c>
      <c r="BM502" s="31" t="s">
        <v>976</v>
      </c>
      <c r="BN502" s="32"/>
      <c r="BO502" s="33" t="s">
        <v>195</v>
      </c>
      <c r="BP502" s="33" t="s">
        <v>196</v>
      </c>
      <c r="BQ502" s="34">
        <v>1</v>
      </c>
      <c r="BR502" s="23" t="s">
        <v>10714</v>
      </c>
      <c r="BS502" s="23" t="s">
        <v>127</v>
      </c>
      <c r="BT502" s="23"/>
      <c r="BU502" s="23"/>
      <c r="BV502" s="23"/>
      <c r="BW502" s="23" t="s">
        <v>3480</v>
      </c>
      <c r="BX502" s="34"/>
      <c r="BY502" s="34"/>
      <c r="BZ502" s="23"/>
      <c r="CA502" s="23" t="s">
        <v>10715</v>
      </c>
      <c r="CB502" s="23"/>
      <c r="CC502" s="23" t="s">
        <v>10716</v>
      </c>
      <c r="CD502" s="23" t="s">
        <v>10717</v>
      </c>
      <c r="CE502" s="23" t="s">
        <v>10718</v>
      </c>
      <c r="CF502" s="23" t="s">
        <v>5108</v>
      </c>
      <c r="CG502" s="23" t="s">
        <v>10719</v>
      </c>
      <c r="CH502" s="23" t="s">
        <v>10720</v>
      </c>
      <c r="CI502" s="23"/>
      <c r="CJ502" s="23"/>
      <c r="CK502" s="23"/>
      <c r="CL502" s="23"/>
      <c r="CM502" s="23"/>
      <c r="CN502" s="23"/>
      <c r="CO502" s="23"/>
      <c r="CP502" s="23"/>
      <c r="CQ502" s="23" t="s">
        <v>10721</v>
      </c>
      <c r="CR502" s="23" t="s">
        <v>10722</v>
      </c>
      <c r="CS502" s="23" t="s">
        <v>862</v>
      </c>
      <c r="CT502" s="23" t="s">
        <v>142</v>
      </c>
      <c r="CU502" s="23">
        <v>711302</v>
      </c>
      <c r="CV502" s="23" t="s">
        <v>10721</v>
      </c>
      <c r="CW502" s="23" t="s">
        <v>10722</v>
      </c>
      <c r="CX502" s="23" t="s">
        <v>862</v>
      </c>
      <c r="CY502" s="23" t="s">
        <v>142</v>
      </c>
      <c r="CZ502" s="23">
        <v>711302</v>
      </c>
    </row>
    <row r="503" spans="1:104" s="19" customFormat="1">
      <c r="A503" s="10">
        <v>502</v>
      </c>
      <c r="B503" s="23">
        <v>1310904049</v>
      </c>
      <c r="C503" s="23" t="s">
        <v>8889</v>
      </c>
      <c r="D503" s="24" t="s">
        <v>10723</v>
      </c>
      <c r="E503" s="24" t="s">
        <v>10724</v>
      </c>
      <c r="F503" s="24"/>
      <c r="G503" s="24" t="s">
        <v>10725</v>
      </c>
      <c r="H503" s="23" t="s">
        <v>10726</v>
      </c>
      <c r="I503" s="23" t="s">
        <v>181</v>
      </c>
      <c r="J503" s="25" t="s">
        <v>3520</v>
      </c>
      <c r="K503" s="23">
        <v>22</v>
      </c>
      <c r="L503" s="23" t="s">
        <v>106</v>
      </c>
      <c r="M503" s="23" t="s">
        <v>107</v>
      </c>
      <c r="N503" s="23" t="s">
        <v>108</v>
      </c>
      <c r="O503" s="23" t="s">
        <v>109</v>
      </c>
      <c r="P503" s="24" t="s">
        <v>10727</v>
      </c>
      <c r="Q503" s="23" t="s">
        <v>10728</v>
      </c>
      <c r="R503" s="26">
        <v>9674908716</v>
      </c>
      <c r="S503" s="26"/>
      <c r="T503" s="123" t="s">
        <v>10729</v>
      </c>
      <c r="U503" s="123" t="s">
        <v>10730</v>
      </c>
      <c r="V503" s="23" t="s">
        <v>1624</v>
      </c>
      <c r="W503" s="23" t="s">
        <v>1497</v>
      </c>
      <c r="X503" s="23" t="s">
        <v>6567</v>
      </c>
      <c r="Y503" s="23" t="s">
        <v>10731</v>
      </c>
      <c r="Z503" s="23" t="s">
        <v>120</v>
      </c>
      <c r="AA503" s="23">
        <v>2010</v>
      </c>
      <c r="AB503" s="28">
        <v>84</v>
      </c>
      <c r="AC503" s="28">
        <v>82</v>
      </c>
      <c r="AD503" s="23" t="s">
        <v>10732</v>
      </c>
      <c r="AE503" s="23">
        <v>700</v>
      </c>
      <c r="AF503" s="23" t="s">
        <v>381</v>
      </c>
      <c r="AG503" s="23" t="s">
        <v>188</v>
      </c>
      <c r="AH503" s="23" t="s">
        <v>382</v>
      </c>
      <c r="AI503" s="23" t="s">
        <v>10733</v>
      </c>
      <c r="AJ503" s="23" t="s">
        <v>120</v>
      </c>
      <c r="AK503" s="23">
        <v>2012</v>
      </c>
      <c r="AL503" s="28">
        <v>87.4</v>
      </c>
      <c r="AM503" s="28">
        <v>84.17</v>
      </c>
      <c r="AN503" s="23" t="s">
        <v>10734</v>
      </c>
      <c r="AO503" s="23">
        <v>600</v>
      </c>
      <c r="AP503" s="23"/>
      <c r="AQ503" s="23"/>
      <c r="AR503" s="23"/>
      <c r="AS503" s="23"/>
      <c r="AT503" s="23"/>
      <c r="AU503" s="28"/>
      <c r="AV503" s="23" t="s">
        <v>124</v>
      </c>
      <c r="AW503" s="23"/>
      <c r="AX503" s="23">
        <v>10568</v>
      </c>
      <c r="AY503" s="23">
        <v>2013</v>
      </c>
      <c r="AZ503" s="23" t="s">
        <v>125</v>
      </c>
      <c r="BA503" s="23" t="s">
        <v>8889</v>
      </c>
      <c r="BB503" s="23">
        <v>2013</v>
      </c>
      <c r="BC503" s="23">
        <v>2017</v>
      </c>
      <c r="BD503" s="23" t="s">
        <v>120</v>
      </c>
      <c r="BE503" s="29">
        <v>10901613093</v>
      </c>
      <c r="BF503" s="30">
        <v>131090110582</v>
      </c>
      <c r="BG503" s="28">
        <v>8.56</v>
      </c>
      <c r="BH503" s="28">
        <v>8.17</v>
      </c>
      <c r="BI503" s="28">
        <v>8</v>
      </c>
      <c r="BJ503" s="28">
        <v>8.61</v>
      </c>
      <c r="BK503" s="28">
        <v>8</v>
      </c>
      <c r="BL503" s="17">
        <f t="shared" si="47"/>
        <v>8.2680000000000007</v>
      </c>
      <c r="BM503" s="31" t="s">
        <v>976</v>
      </c>
      <c r="BN503" s="32"/>
      <c r="BO503" s="33" t="s">
        <v>195</v>
      </c>
      <c r="BP503" s="33" t="s">
        <v>196</v>
      </c>
      <c r="BQ503" s="34">
        <v>1</v>
      </c>
      <c r="BR503" s="23" t="s">
        <v>10735</v>
      </c>
      <c r="BS503" s="23" t="s">
        <v>10736</v>
      </c>
      <c r="BT503" s="23"/>
      <c r="BU503" s="23"/>
      <c r="BV503" s="23"/>
      <c r="BW503" s="23" t="s">
        <v>10737</v>
      </c>
      <c r="BX503" s="34"/>
      <c r="BY503" s="34"/>
      <c r="BZ503" s="23" t="s">
        <v>10738</v>
      </c>
      <c r="CA503" s="23" t="s">
        <v>10739</v>
      </c>
      <c r="CB503" s="23"/>
      <c r="CC503" s="23" t="s">
        <v>10740</v>
      </c>
      <c r="CD503" s="23" t="s">
        <v>10741</v>
      </c>
      <c r="CE503" s="23" t="s">
        <v>10742</v>
      </c>
      <c r="CF503" s="23" t="s">
        <v>10743</v>
      </c>
      <c r="CG503" s="23" t="s">
        <v>10744</v>
      </c>
      <c r="CH503" s="23" t="s">
        <v>10745</v>
      </c>
      <c r="CI503" s="23" t="s">
        <v>10746</v>
      </c>
      <c r="CJ503" s="23"/>
      <c r="CK503" s="23"/>
      <c r="CL503" s="23"/>
      <c r="CM503" s="23"/>
      <c r="CN503" s="23"/>
      <c r="CO503" s="23"/>
      <c r="CP503" s="23"/>
      <c r="CQ503" s="23" t="s">
        <v>10747</v>
      </c>
      <c r="CR503" s="23" t="s">
        <v>10748</v>
      </c>
      <c r="CS503" s="23" t="s">
        <v>10749</v>
      </c>
      <c r="CT503" s="23" t="s">
        <v>10750</v>
      </c>
      <c r="CU503" s="23" t="s">
        <v>10751</v>
      </c>
      <c r="CV503" s="23" t="s">
        <v>10752</v>
      </c>
      <c r="CW503" s="23" t="s">
        <v>10753</v>
      </c>
      <c r="CX503" s="23" t="s">
        <v>10754</v>
      </c>
      <c r="CY503" s="23" t="s">
        <v>142</v>
      </c>
      <c r="CZ503" s="23">
        <v>700051</v>
      </c>
    </row>
    <row r="504" spans="1:104" s="19" customFormat="1">
      <c r="A504" s="10">
        <v>503</v>
      </c>
      <c r="B504" s="23">
        <v>1310904054</v>
      </c>
      <c r="C504" s="23" t="s">
        <v>8889</v>
      </c>
      <c r="D504" s="24" t="s">
        <v>10755</v>
      </c>
      <c r="E504" s="24" t="s">
        <v>1119</v>
      </c>
      <c r="F504" s="24"/>
      <c r="G504" s="24" t="s">
        <v>1196</v>
      </c>
      <c r="H504" s="23" t="s">
        <v>10756</v>
      </c>
      <c r="I504" s="23" t="s">
        <v>181</v>
      </c>
      <c r="J504" s="25" t="s">
        <v>5422</v>
      </c>
      <c r="K504" s="23">
        <v>21</v>
      </c>
      <c r="L504" s="23" t="s">
        <v>106</v>
      </c>
      <c r="M504" s="23" t="s">
        <v>107</v>
      </c>
      <c r="N504" s="23" t="s">
        <v>966</v>
      </c>
      <c r="O504" s="23" t="s">
        <v>109</v>
      </c>
      <c r="P504" s="24" t="s">
        <v>424</v>
      </c>
      <c r="Q504" s="23">
        <v>3324323066</v>
      </c>
      <c r="R504" s="26">
        <v>8981699165</v>
      </c>
      <c r="S504" s="26"/>
      <c r="T504" s="123" t="s">
        <v>10757</v>
      </c>
      <c r="U504" s="24"/>
      <c r="V504" s="23" t="s">
        <v>1598</v>
      </c>
      <c r="W504" s="23" t="s">
        <v>1598</v>
      </c>
      <c r="X504" s="23" t="s">
        <v>118</v>
      </c>
      <c r="Y504" s="23" t="s">
        <v>10758</v>
      </c>
      <c r="Z504" s="23" t="s">
        <v>120</v>
      </c>
      <c r="AA504" s="23">
        <v>2011</v>
      </c>
      <c r="AB504" s="28">
        <v>89.8</v>
      </c>
      <c r="AC504" s="28">
        <v>85.85</v>
      </c>
      <c r="AD504" s="23">
        <v>601</v>
      </c>
      <c r="AE504" s="23">
        <v>700</v>
      </c>
      <c r="AF504" s="23" t="s">
        <v>920</v>
      </c>
      <c r="AG504" s="23" t="s">
        <v>920</v>
      </c>
      <c r="AH504" s="23" t="s">
        <v>10759</v>
      </c>
      <c r="AI504" s="23" t="s">
        <v>1627</v>
      </c>
      <c r="AJ504" s="23" t="s">
        <v>120</v>
      </c>
      <c r="AK504" s="23">
        <v>2013</v>
      </c>
      <c r="AL504" s="28">
        <v>79</v>
      </c>
      <c r="AM504" s="28">
        <v>74.83</v>
      </c>
      <c r="AN504" s="23">
        <v>449</v>
      </c>
      <c r="AO504" s="23">
        <v>600</v>
      </c>
      <c r="AP504" s="23"/>
      <c r="AQ504" s="23"/>
      <c r="AR504" s="23"/>
      <c r="AS504" s="23"/>
      <c r="AT504" s="23"/>
      <c r="AU504" s="28"/>
      <c r="AV504" s="23" t="s">
        <v>124</v>
      </c>
      <c r="AW504" s="23"/>
      <c r="AX504" s="23">
        <v>13161</v>
      </c>
      <c r="AY504" s="23">
        <v>2013</v>
      </c>
      <c r="AZ504" s="23" t="s">
        <v>125</v>
      </c>
      <c r="BA504" s="23" t="s">
        <v>10760</v>
      </c>
      <c r="BB504" s="23">
        <v>2013</v>
      </c>
      <c r="BC504" s="23">
        <v>2017</v>
      </c>
      <c r="BD504" s="23" t="s">
        <v>120</v>
      </c>
      <c r="BE504" s="29">
        <v>10901613094</v>
      </c>
      <c r="BF504" s="30">
        <v>131090110583</v>
      </c>
      <c r="BG504" s="28">
        <v>6.78</v>
      </c>
      <c r="BH504" s="28">
        <v>6.62</v>
      </c>
      <c r="BI504" s="28">
        <v>6.59</v>
      </c>
      <c r="BJ504" s="28">
        <v>7.25</v>
      </c>
      <c r="BK504" s="28">
        <v>7</v>
      </c>
      <c r="BL504" s="17">
        <f t="shared" si="47"/>
        <v>6.8480000000000008</v>
      </c>
      <c r="BM504" s="31"/>
      <c r="BN504" s="32"/>
      <c r="BO504" s="33"/>
      <c r="BP504" s="33"/>
      <c r="BQ504" s="34"/>
      <c r="BR504" s="23" t="s">
        <v>8498</v>
      </c>
      <c r="BS504" s="23" t="s">
        <v>127</v>
      </c>
      <c r="BT504" s="23"/>
      <c r="BU504" s="23"/>
      <c r="BV504" s="23"/>
      <c r="BW504" s="23"/>
      <c r="BX504" s="34"/>
      <c r="BY504" s="34"/>
      <c r="BZ504" s="23"/>
      <c r="CA504" s="23"/>
      <c r="CB504" s="23"/>
      <c r="CC504" s="23"/>
      <c r="CD504" s="23" t="s">
        <v>10761</v>
      </c>
      <c r="CE504" s="23" t="s">
        <v>235</v>
      </c>
      <c r="CF504" s="23" t="s">
        <v>7034</v>
      </c>
      <c r="CG504" s="23" t="s">
        <v>2187</v>
      </c>
      <c r="CH504" s="23" t="s">
        <v>10762</v>
      </c>
      <c r="CI504" s="23" t="s">
        <v>235</v>
      </c>
      <c r="CJ504" s="23" t="s">
        <v>7034</v>
      </c>
      <c r="CK504" s="23" t="s">
        <v>10763</v>
      </c>
      <c r="CL504" s="23"/>
      <c r="CM504" s="23"/>
      <c r="CN504" s="23"/>
      <c r="CO504" s="23"/>
      <c r="CP504" s="23"/>
      <c r="CQ504" s="23" t="s">
        <v>10764</v>
      </c>
      <c r="CR504" s="23" t="s">
        <v>1537</v>
      </c>
      <c r="CS504" s="23" t="s">
        <v>140</v>
      </c>
      <c r="CT504" s="23" t="s">
        <v>142</v>
      </c>
      <c r="CU504" s="23">
        <v>700094</v>
      </c>
      <c r="CV504" s="23" t="s">
        <v>10764</v>
      </c>
      <c r="CW504" s="23" t="s">
        <v>1537</v>
      </c>
      <c r="CX504" s="23" t="s">
        <v>140</v>
      </c>
      <c r="CY504" s="23" t="s">
        <v>142</v>
      </c>
      <c r="CZ504" s="23">
        <v>700094</v>
      </c>
    </row>
    <row r="505" spans="1:104" s="19" customFormat="1">
      <c r="A505" s="10">
        <v>504</v>
      </c>
      <c r="B505" s="23">
        <v>1410904135</v>
      </c>
      <c r="C505" s="23" t="s">
        <v>8889</v>
      </c>
      <c r="D505" s="24" t="s">
        <v>10765</v>
      </c>
      <c r="E505" s="24" t="s">
        <v>1411</v>
      </c>
      <c r="F505" s="24"/>
      <c r="G505" s="24" t="s">
        <v>10766</v>
      </c>
      <c r="H505" s="23" t="s">
        <v>10767</v>
      </c>
      <c r="I505" s="23" t="s">
        <v>181</v>
      </c>
      <c r="J505" s="25" t="s">
        <v>10768</v>
      </c>
      <c r="K505" s="23">
        <v>22</v>
      </c>
      <c r="L505" s="23" t="s">
        <v>148</v>
      </c>
      <c r="M505" s="23" t="s">
        <v>107</v>
      </c>
      <c r="N505" s="23" t="s">
        <v>108</v>
      </c>
      <c r="O505" s="23" t="s">
        <v>109</v>
      </c>
      <c r="P505" s="24" t="s">
        <v>10769</v>
      </c>
      <c r="Q505" s="23" t="s">
        <v>10770</v>
      </c>
      <c r="R505" s="26" t="s">
        <v>10771</v>
      </c>
      <c r="S505" s="26" t="s">
        <v>10772</v>
      </c>
      <c r="T505" s="123" t="s">
        <v>10773</v>
      </c>
      <c r="U505" s="123" t="s">
        <v>10774</v>
      </c>
      <c r="V505" s="23" t="s">
        <v>1673</v>
      </c>
      <c r="W505" s="23" t="s">
        <v>330</v>
      </c>
      <c r="X505" s="23" t="s">
        <v>10775</v>
      </c>
      <c r="Y505" s="23" t="s">
        <v>10776</v>
      </c>
      <c r="Z505" s="23" t="s">
        <v>333</v>
      </c>
      <c r="AA505" s="23">
        <v>2009</v>
      </c>
      <c r="AB505" s="28">
        <v>83.25</v>
      </c>
      <c r="AC505" s="28">
        <v>83.25</v>
      </c>
      <c r="AD505" s="23">
        <v>666</v>
      </c>
      <c r="AE505" s="23">
        <v>800</v>
      </c>
      <c r="AF505" s="23" t="s">
        <v>227</v>
      </c>
      <c r="AG505" s="23" t="s">
        <v>334</v>
      </c>
      <c r="AH505" s="23" t="s">
        <v>10775</v>
      </c>
      <c r="AI505" s="23" t="s">
        <v>10559</v>
      </c>
      <c r="AJ505" s="23" t="s">
        <v>333</v>
      </c>
      <c r="AK505" s="23">
        <v>2011</v>
      </c>
      <c r="AL505" s="28">
        <v>64.599999999999994</v>
      </c>
      <c r="AM505" s="28">
        <v>63.8</v>
      </c>
      <c r="AN505" s="23">
        <v>447</v>
      </c>
      <c r="AO505" s="23">
        <v>700</v>
      </c>
      <c r="AP505" s="23" t="s">
        <v>10777</v>
      </c>
      <c r="AQ505" s="23" t="s">
        <v>10778</v>
      </c>
      <c r="AR505" s="23" t="s">
        <v>10779</v>
      </c>
      <c r="AS505" s="23" t="s">
        <v>120</v>
      </c>
      <c r="AT505" s="23">
        <v>2014</v>
      </c>
      <c r="AU505" s="28">
        <v>76.900000000000006</v>
      </c>
      <c r="AV505" s="23" t="s">
        <v>1355</v>
      </c>
      <c r="AW505" s="23"/>
      <c r="AX505" s="23">
        <v>1565</v>
      </c>
      <c r="AY505" s="23">
        <v>2014</v>
      </c>
      <c r="AZ505" s="23" t="s">
        <v>125</v>
      </c>
      <c r="BA505" s="23" t="s">
        <v>8889</v>
      </c>
      <c r="BB505" s="23">
        <v>2014</v>
      </c>
      <c r="BC505" s="23">
        <v>2017</v>
      </c>
      <c r="BD505" s="23" t="s">
        <v>120</v>
      </c>
      <c r="BE505" s="29">
        <v>10901614140</v>
      </c>
      <c r="BF505" s="30">
        <v>141090120084</v>
      </c>
      <c r="BG505" s="187" t="s">
        <v>1351</v>
      </c>
      <c r="BH505" s="187" t="s">
        <v>1351</v>
      </c>
      <c r="BI505" s="28">
        <v>6.81</v>
      </c>
      <c r="BJ505" s="28">
        <v>6.82</v>
      </c>
      <c r="BK505" s="28">
        <v>7.32</v>
      </c>
      <c r="BL505" s="17">
        <f t="shared" ref="BL505" si="48">SUM(BI505:BK505)/3</f>
        <v>6.9833333333333334</v>
      </c>
      <c r="BM505" s="31"/>
      <c r="BN505" s="32"/>
      <c r="BO505" s="33"/>
      <c r="BP505" s="33"/>
      <c r="BQ505" s="34"/>
      <c r="BR505" s="23" t="s">
        <v>10780</v>
      </c>
      <c r="BS505" s="23" t="s">
        <v>10781</v>
      </c>
      <c r="BT505" s="23"/>
      <c r="BU505" s="23"/>
      <c r="BV505" s="23"/>
      <c r="BW505" s="23"/>
      <c r="BX505" s="34"/>
      <c r="BY505" s="34"/>
      <c r="BZ505" s="23" t="s">
        <v>10782</v>
      </c>
      <c r="CA505" s="23"/>
      <c r="CB505" s="23" t="s">
        <v>10783</v>
      </c>
      <c r="CC505" s="23"/>
      <c r="CD505" s="23" t="s">
        <v>10784</v>
      </c>
      <c r="CE505" s="23" t="s">
        <v>235</v>
      </c>
      <c r="CF505" s="23" t="s">
        <v>10785</v>
      </c>
      <c r="CG505" s="23" t="s">
        <v>10786</v>
      </c>
      <c r="CH505" s="23" t="s">
        <v>10787</v>
      </c>
      <c r="CI505" s="23" t="s">
        <v>171</v>
      </c>
      <c r="CJ505" s="23"/>
      <c r="CK505" s="23"/>
      <c r="CL505" s="23"/>
      <c r="CM505" s="23"/>
      <c r="CN505" s="23"/>
      <c r="CO505" s="23"/>
      <c r="CP505" s="23"/>
      <c r="CQ505" s="23" t="s">
        <v>10788</v>
      </c>
      <c r="CR505" s="23" t="s">
        <v>10789</v>
      </c>
      <c r="CS505" s="23" t="s">
        <v>1534</v>
      </c>
      <c r="CT505" s="23" t="s">
        <v>1517</v>
      </c>
      <c r="CU505" s="23">
        <v>722102</v>
      </c>
      <c r="CV505" s="23" t="s">
        <v>10790</v>
      </c>
      <c r="CW505" s="23" t="s">
        <v>10791</v>
      </c>
      <c r="CX505" s="23" t="s">
        <v>10792</v>
      </c>
      <c r="CY505" s="23" t="s">
        <v>1517</v>
      </c>
      <c r="CZ505" s="23">
        <v>700152</v>
      </c>
    </row>
    <row r="506" spans="1:104" s="19" customFormat="1">
      <c r="A506" s="10">
        <v>505</v>
      </c>
      <c r="B506" s="23">
        <v>1310904071</v>
      </c>
      <c r="C506" s="23" t="s">
        <v>8889</v>
      </c>
      <c r="D506" s="24" t="s">
        <v>10793</v>
      </c>
      <c r="E506" s="24" t="s">
        <v>10794</v>
      </c>
      <c r="F506" s="24"/>
      <c r="G506" s="24" t="s">
        <v>296</v>
      </c>
      <c r="H506" s="23" t="s">
        <v>10795</v>
      </c>
      <c r="I506" s="23" t="s">
        <v>181</v>
      </c>
      <c r="J506" s="25" t="s">
        <v>10796</v>
      </c>
      <c r="K506" s="23">
        <v>20</v>
      </c>
      <c r="L506" s="23" t="s">
        <v>323</v>
      </c>
      <c r="M506" s="23" t="s">
        <v>7427</v>
      </c>
      <c r="N506" s="23" t="s">
        <v>966</v>
      </c>
      <c r="O506" s="23" t="s">
        <v>109</v>
      </c>
      <c r="P506" s="24" t="s">
        <v>424</v>
      </c>
      <c r="Q506" s="23" t="s">
        <v>10797</v>
      </c>
      <c r="R506" s="26" t="s">
        <v>10798</v>
      </c>
      <c r="S506" s="26"/>
      <c r="T506" s="123" t="s">
        <v>10799</v>
      </c>
      <c r="U506" s="123" t="s">
        <v>10799</v>
      </c>
      <c r="V506" s="23" t="s">
        <v>276</v>
      </c>
      <c r="W506" s="23" t="s">
        <v>224</v>
      </c>
      <c r="X506" s="23" t="s">
        <v>6671</v>
      </c>
      <c r="Y506" s="23" t="s">
        <v>10629</v>
      </c>
      <c r="Z506" s="23" t="s">
        <v>333</v>
      </c>
      <c r="AA506" s="23">
        <v>2011</v>
      </c>
      <c r="AB506" s="28">
        <v>86.75</v>
      </c>
      <c r="AC506" s="28">
        <v>86.75</v>
      </c>
      <c r="AD506" s="23" t="s">
        <v>10800</v>
      </c>
      <c r="AE506" s="23">
        <v>800</v>
      </c>
      <c r="AF506" s="23" t="s">
        <v>227</v>
      </c>
      <c r="AG506" s="23" t="s">
        <v>279</v>
      </c>
      <c r="AH506" s="23" t="s">
        <v>6671</v>
      </c>
      <c r="AI506" s="23" t="s">
        <v>1182</v>
      </c>
      <c r="AJ506" s="23" t="s">
        <v>333</v>
      </c>
      <c r="AK506" s="23">
        <v>2013</v>
      </c>
      <c r="AL506" s="28">
        <v>85.8</v>
      </c>
      <c r="AM506" s="28">
        <v>79</v>
      </c>
      <c r="AN506" s="23" t="s">
        <v>10801</v>
      </c>
      <c r="AO506" s="23">
        <v>700</v>
      </c>
      <c r="AP506" s="23"/>
      <c r="AQ506" s="23"/>
      <c r="AR506" s="23"/>
      <c r="AS506" s="23"/>
      <c r="AT506" s="23"/>
      <c r="AU506" s="28"/>
      <c r="AV506" s="23" t="s">
        <v>14016</v>
      </c>
      <c r="AW506" s="23">
        <v>89052</v>
      </c>
      <c r="AX506" s="23"/>
      <c r="AY506" s="23">
        <v>2013</v>
      </c>
      <c r="AZ506" s="23" t="s">
        <v>125</v>
      </c>
      <c r="BA506" s="23" t="s">
        <v>8889</v>
      </c>
      <c r="BB506" s="23">
        <v>2013</v>
      </c>
      <c r="BC506" s="23">
        <v>2017</v>
      </c>
      <c r="BD506" s="23" t="s">
        <v>120</v>
      </c>
      <c r="BE506" s="29">
        <v>10901613095</v>
      </c>
      <c r="BF506" s="30">
        <v>131090110584</v>
      </c>
      <c r="BG506" s="28">
        <v>8.19</v>
      </c>
      <c r="BH506" s="28">
        <v>8.2799999999999994</v>
      </c>
      <c r="BI506" s="28">
        <v>8.85</v>
      </c>
      <c r="BJ506" s="28">
        <v>8.68</v>
      </c>
      <c r="BK506" s="28">
        <v>8.9600000000000009</v>
      </c>
      <c r="BL506" s="17">
        <f t="shared" si="47"/>
        <v>8.5920000000000005</v>
      </c>
      <c r="BM506" s="31" t="s">
        <v>976</v>
      </c>
      <c r="BN506" s="32"/>
      <c r="BO506" s="33" t="s">
        <v>976</v>
      </c>
      <c r="BP506" s="33"/>
      <c r="BQ506" s="34"/>
      <c r="BR506" s="23" t="s">
        <v>10802</v>
      </c>
      <c r="BS506" s="23" t="s">
        <v>127</v>
      </c>
      <c r="BT506" s="23"/>
      <c r="BU506" s="23"/>
      <c r="BV506" s="23"/>
      <c r="BW506" s="23" t="s">
        <v>1132</v>
      </c>
      <c r="BX506" s="34"/>
      <c r="BY506" s="34"/>
      <c r="BZ506" s="23"/>
      <c r="CA506" s="23"/>
      <c r="CB506" s="23"/>
      <c r="CC506" s="23"/>
      <c r="CD506" s="23" t="s">
        <v>10803</v>
      </c>
      <c r="CE506" s="23" t="s">
        <v>288</v>
      </c>
      <c r="CF506" s="23"/>
      <c r="CG506" s="23"/>
      <c r="CH506" s="23" t="s">
        <v>10804</v>
      </c>
      <c r="CI506" s="23" t="s">
        <v>204</v>
      </c>
      <c r="CJ506" s="23"/>
      <c r="CK506" s="23"/>
      <c r="CL506" s="23"/>
      <c r="CM506" s="23"/>
      <c r="CN506" s="23"/>
      <c r="CO506" s="23"/>
      <c r="CP506" s="23"/>
      <c r="CQ506" s="23" t="s">
        <v>10805</v>
      </c>
      <c r="CR506" s="23" t="s">
        <v>5589</v>
      </c>
      <c r="CS506" s="23" t="s">
        <v>140</v>
      </c>
      <c r="CT506" s="23" t="s">
        <v>142</v>
      </c>
      <c r="CU506" s="23">
        <v>700152</v>
      </c>
      <c r="CV506" s="23" t="s">
        <v>10805</v>
      </c>
      <c r="CW506" s="23" t="s">
        <v>5589</v>
      </c>
      <c r="CX506" s="23" t="s">
        <v>140</v>
      </c>
      <c r="CY506" s="23" t="s">
        <v>142</v>
      </c>
      <c r="CZ506" s="23">
        <v>700152</v>
      </c>
    </row>
    <row r="507" spans="1:104" s="19" customFormat="1">
      <c r="A507" s="10">
        <v>506</v>
      </c>
      <c r="B507" s="23">
        <v>1310904068</v>
      </c>
      <c r="C507" s="23" t="s">
        <v>8889</v>
      </c>
      <c r="D507" s="24" t="s">
        <v>10806</v>
      </c>
      <c r="E507" s="24" t="s">
        <v>1879</v>
      </c>
      <c r="F507" s="24"/>
      <c r="G507" s="24" t="s">
        <v>3204</v>
      </c>
      <c r="H507" s="23" t="s">
        <v>10807</v>
      </c>
      <c r="I507" s="23" t="s">
        <v>181</v>
      </c>
      <c r="J507" s="25" t="s">
        <v>8071</v>
      </c>
      <c r="K507" s="23">
        <v>20</v>
      </c>
      <c r="L507" s="23" t="s">
        <v>106</v>
      </c>
      <c r="M507" s="23" t="s">
        <v>7427</v>
      </c>
      <c r="N507" s="23" t="s">
        <v>966</v>
      </c>
      <c r="O507" s="23" t="s">
        <v>109</v>
      </c>
      <c r="P507" s="24" t="s">
        <v>3855</v>
      </c>
      <c r="Q507" s="23" t="s">
        <v>10808</v>
      </c>
      <c r="R507" s="26">
        <v>8013606508</v>
      </c>
      <c r="S507" s="26">
        <v>9836194318</v>
      </c>
      <c r="T507" s="123" t="s">
        <v>10809</v>
      </c>
      <c r="U507" s="123" t="s">
        <v>10809</v>
      </c>
      <c r="V507" s="23" t="s">
        <v>276</v>
      </c>
      <c r="W507" s="23" t="s">
        <v>224</v>
      </c>
      <c r="X507" s="23" t="s">
        <v>6671</v>
      </c>
      <c r="Y507" s="23" t="s">
        <v>10629</v>
      </c>
      <c r="Z507" s="23" t="s">
        <v>333</v>
      </c>
      <c r="AA507" s="23">
        <v>2011</v>
      </c>
      <c r="AB507" s="28">
        <v>85.5</v>
      </c>
      <c r="AC507" s="28">
        <v>85.5</v>
      </c>
      <c r="AD507" s="23" t="s">
        <v>10810</v>
      </c>
      <c r="AE507" s="23">
        <v>800</v>
      </c>
      <c r="AF507" s="23" t="s">
        <v>227</v>
      </c>
      <c r="AG507" s="23" t="s">
        <v>279</v>
      </c>
      <c r="AH507" s="23" t="s">
        <v>6671</v>
      </c>
      <c r="AI507" s="23" t="s">
        <v>1182</v>
      </c>
      <c r="AJ507" s="23" t="s">
        <v>333</v>
      </c>
      <c r="AK507" s="23">
        <v>2013</v>
      </c>
      <c r="AL507" s="28">
        <v>83.2</v>
      </c>
      <c r="AM507" s="28">
        <v>80.14</v>
      </c>
      <c r="AN507" s="23" t="s">
        <v>10811</v>
      </c>
      <c r="AO507" s="23">
        <v>700</v>
      </c>
      <c r="AP507" s="23"/>
      <c r="AQ507" s="23"/>
      <c r="AR507" s="23"/>
      <c r="AS507" s="23"/>
      <c r="AT507" s="23"/>
      <c r="AU507" s="28"/>
      <c r="AV507" s="23" t="s">
        <v>124</v>
      </c>
      <c r="AW507" s="23"/>
      <c r="AX507" s="23">
        <v>10799</v>
      </c>
      <c r="AY507" s="23">
        <v>2013</v>
      </c>
      <c r="AZ507" s="23" t="s">
        <v>125</v>
      </c>
      <c r="BA507" s="23" t="s">
        <v>8889</v>
      </c>
      <c r="BB507" s="23">
        <v>2013</v>
      </c>
      <c r="BC507" s="23">
        <v>2017</v>
      </c>
      <c r="BD507" s="23" t="s">
        <v>120</v>
      </c>
      <c r="BE507" s="29">
        <v>10901613096</v>
      </c>
      <c r="BF507" s="30">
        <v>131090110585</v>
      </c>
      <c r="BG507" s="28">
        <v>8.41</v>
      </c>
      <c r="BH507" s="28">
        <v>8.69</v>
      </c>
      <c r="BI507" s="28">
        <v>8.59</v>
      </c>
      <c r="BJ507" s="28">
        <v>8.6199999999999992</v>
      </c>
      <c r="BK507" s="28">
        <v>9.18</v>
      </c>
      <c r="BL507" s="17">
        <f t="shared" si="47"/>
        <v>8.6980000000000004</v>
      </c>
      <c r="BM507" s="31" t="s">
        <v>976</v>
      </c>
      <c r="BN507" s="32"/>
      <c r="BO507" s="33" t="s">
        <v>976</v>
      </c>
      <c r="BP507" s="33"/>
      <c r="BQ507" s="34"/>
      <c r="BR507" s="23" t="s">
        <v>10802</v>
      </c>
      <c r="BS507" s="23" t="s">
        <v>127</v>
      </c>
      <c r="BT507" s="23"/>
      <c r="BU507" s="23"/>
      <c r="BV507" s="23"/>
      <c r="BW507" s="23" t="s">
        <v>1132</v>
      </c>
      <c r="BX507" s="34"/>
      <c r="BY507" s="34"/>
      <c r="BZ507" s="23"/>
      <c r="CA507" s="23"/>
      <c r="CB507" s="23"/>
      <c r="CC507" s="23"/>
      <c r="CD507" s="23" t="s">
        <v>3217</v>
      </c>
      <c r="CE507" s="23" t="s">
        <v>235</v>
      </c>
      <c r="CF507" s="23" t="s">
        <v>10812</v>
      </c>
      <c r="CG507" s="23" t="s">
        <v>10813</v>
      </c>
      <c r="CH507" s="23" t="s">
        <v>10814</v>
      </c>
      <c r="CI507" s="23" t="s">
        <v>204</v>
      </c>
      <c r="CJ507" s="23"/>
      <c r="CK507" s="23"/>
      <c r="CL507" s="23"/>
      <c r="CM507" s="23"/>
      <c r="CN507" s="23"/>
      <c r="CO507" s="23"/>
      <c r="CP507" s="23"/>
      <c r="CQ507" s="23" t="s">
        <v>10815</v>
      </c>
      <c r="CR507" s="23" t="s">
        <v>10816</v>
      </c>
      <c r="CS507" s="23" t="s">
        <v>140</v>
      </c>
      <c r="CT507" s="23" t="s">
        <v>142</v>
      </c>
      <c r="CU507" s="23">
        <v>700107</v>
      </c>
      <c r="CV507" s="23" t="s">
        <v>10815</v>
      </c>
      <c r="CW507" s="23" t="s">
        <v>10817</v>
      </c>
      <c r="CX507" s="23" t="s">
        <v>140</v>
      </c>
      <c r="CY507" s="23" t="s">
        <v>142</v>
      </c>
      <c r="CZ507" s="23">
        <v>700107</v>
      </c>
    </row>
    <row r="508" spans="1:104" s="19" customFormat="1">
      <c r="A508" s="10">
        <v>507</v>
      </c>
      <c r="B508" s="23">
        <v>1310904085</v>
      </c>
      <c r="C508" s="23" t="s">
        <v>8889</v>
      </c>
      <c r="D508" s="24" t="s">
        <v>10818</v>
      </c>
      <c r="E508" s="24" t="s">
        <v>1879</v>
      </c>
      <c r="F508" s="24"/>
      <c r="G508" s="24" t="s">
        <v>1171</v>
      </c>
      <c r="H508" s="23" t="s">
        <v>10819</v>
      </c>
      <c r="I508" s="23" t="s">
        <v>181</v>
      </c>
      <c r="J508" s="25" t="s">
        <v>10820</v>
      </c>
      <c r="K508" s="23">
        <v>22</v>
      </c>
      <c r="L508" s="23" t="s">
        <v>323</v>
      </c>
      <c r="M508" s="23" t="s">
        <v>7427</v>
      </c>
      <c r="N508" s="23" t="s">
        <v>966</v>
      </c>
      <c r="O508" s="23" t="s">
        <v>109</v>
      </c>
      <c r="P508" s="24" t="s">
        <v>10821</v>
      </c>
      <c r="Q508" s="23"/>
      <c r="R508" s="26" t="s">
        <v>10822</v>
      </c>
      <c r="S508" s="26" t="s">
        <v>10823</v>
      </c>
      <c r="T508" s="123" t="s">
        <v>10824</v>
      </c>
      <c r="U508" s="123" t="s">
        <v>10825</v>
      </c>
      <c r="V508" s="23" t="s">
        <v>8969</v>
      </c>
      <c r="W508" s="23" t="s">
        <v>8970</v>
      </c>
      <c r="X508" s="23" t="s">
        <v>10826</v>
      </c>
      <c r="Y508" s="23" t="s">
        <v>10827</v>
      </c>
      <c r="Z508" s="23" t="s">
        <v>120</v>
      </c>
      <c r="AA508" s="23">
        <v>2009</v>
      </c>
      <c r="AB508" s="28">
        <v>78</v>
      </c>
      <c r="AC508" s="28">
        <v>75</v>
      </c>
      <c r="AD508" s="23" t="s">
        <v>10828</v>
      </c>
      <c r="AE508" s="23">
        <v>700</v>
      </c>
      <c r="AF508" s="23" t="s">
        <v>9000</v>
      </c>
      <c r="AG508" s="23" t="s">
        <v>1497</v>
      </c>
      <c r="AH508" s="23" t="s">
        <v>10826</v>
      </c>
      <c r="AI508" s="23" t="s">
        <v>10829</v>
      </c>
      <c r="AJ508" s="23" t="s">
        <v>120</v>
      </c>
      <c r="AK508" s="23">
        <v>2011</v>
      </c>
      <c r="AL508" s="28">
        <v>74</v>
      </c>
      <c r="AM508" s="28">
        <v>70</v>
      </c>
      <c r="AN508" s="23" t="s">
        <v>10830</v>
      </c>
      <c r="AO508" s="23">
        <v>600</v>
      </c>
      <c r="AP508" s="23"/>
      <c r="AQ508" s="23"/>
      <c r="AR508" s="23"/>
      <c r="AS508" s="23"/>
      <c r="AT508" s="23"/>
      <c r="AU508" s="28"/>
      <c r="AV508" s="23" t="s">
        <v>124</v>
      </c>
      <c r="AW508" s="23">
        <v>14484</v>
      </c>
      <c r="AX508" s="23"/>
      <c r="AY508" s="23">
        <v>2013</v>
      </c>
      <c r="AZ508" s="23" t="s">
        <v>125</v>
      </c>
      <c r="BA508" s="23" t="s">
        <v>8889</v>
      </c>
      <c r="BB508" s="23">
        <v>2013</v>
      </c>
      <c r="BC508" s="23">
        <v>2017</v>
      </c>
      <c r="BD508" s="23" t="s">
        <v>120</v>
      </c>
      <c r="BE508" s="29">
        <v>10901613097</v>
      </c>
      <c r="BF508" s="30">
        <v>131090110587</v>
      </c>
      <c r="BG508" s="28">
        <v>6.74</v>
      </c>
      <c r="BH508" s="28">
        <v>6.52</v>
      </c>
      <c r="BI508" s="28">
        <v>6.3</v>
      </c>
      <c r="BJ508" s="28">
        <v>5.82</v>
      </c>
      <c r="BK508" s="28">
        <v>6.86</v>
      </c>
      <c r="BL508" s="17">
        <f t="shared" si="47"/>
        <v>6.4480000000000004</v>
      </c>
      <c r="BM508" s="31" t="s">
        <v>195</v>
      </c>
      <c r="BN508" s="32">
        <v>2</v>
      </c>
      <c r="BO508" s="33" t="s">
        <v>195</v>
      </c>
      <c r="BP508" s="33" t="s">
        <v>1605</v>
      </c>
      <c r="BQ508" s="34">
        <v>2</v>
      </c>
      <c r="BR508" s="23" t="s">
        <v>10831</v>
      </c>
      <c r="BS508" s="23" t="s">
        <v>10832</v>
      </c>
      <c r="BT508" s="23"/>
      <c r="BU508" s="23"/>
      <c r="BV508" s="23"/>
      <c r="BW508" s="23"/>
      <c r="BX508" s="34"/>
      <c r="BY508" s="34"/>
      <c r="BZ508" s="23"/>
      <c r="CA508" s="23"/>
      <c r="CB508" s="23"/>
      <c r="CC508" s="23" t="s">
        <v>195</v>
      </c>
      <c r="CD508" s="23" t="s">
        <v>10833</v>
      </c>
      <c r="CE508" s="23" t="s">
        <v>10834</v>
      </c>
      <c r="CF508" s="23" t="s">
        <v>10835</v>
      </c>
      <c r="CG508" s="23" t="s">
        <v>10836</v>
      </c>
      <c r="CH508" s="23" t="s">
        <v>10837</v>
      </c>
      <c r="CI508" s="23" t="s">
        <v>204</v>
      </c>
      <c r="CJ508" s="23"/>
      <c r="CK508" s="23"/>
      <c r="CL508" s="23"/>
      <c r="CM508" s="23"/>
      <c r="CN508" s="23"/>
      <c r="CO508" s="23"/>
      <c r="CP508" s="23"/>
      <c r="CQ508" s="23" t="s">
        <v>10838</v>
      </c>
      <c r="CR508" s="23" t="s">
        <v>10839</v>
      </c>
      <c r="CS508" s="23" t="s">
        <v>550</v>
      </c>
      <c r="CT508" s="23" t="s">
        <v>142</v>
      </c>
      <c r="CU508" s="23">
        <v>713347</v>
      </c>
      <c r="CV508" s="23" t="s">
        <v>10840</v>
      </c>
      <c r="CW508" s="23" t="s">
        <v>5589</v>
      </c>
      <c r="CX508" s="23" t="s">
        <v>140</v>
      </c>
      <c r="CY508" s="23" t="s">
        <v>142</v>
      </c>
      <c r="CZ508" s="23">
        <v>700152</v>
      </c>
    </row>
    <row r="509" spans="1:104" s="19" customFormat="1">
      <c r="A509" s="10">
        <v>508</v>
      </c>
      <c r="B509" s="23">
        <v>1310904058</v>
      </c>
      <c r="C509" s="23" t="s">
        <v>8889</v>
      </c>
      <c r="D509" s="24" t="s">
        <v>10818</v>
      </c>
      <c r="E509" s="24" t="s">
        <v>1879</v>
      </c>
      <c r="F509" s="24"/>
      <c r="G509" s="24" t="s">
        <v>1171</v>
      </c>
      <c r="H509" s="23" t="s">
        <v>10841</v>
      </c>
      <c r="I509" s="23" t="s">
        <v>181</v>
      </c>
      <c r="J509" s="25" t="s">
        <v>10842</v>
      </c>
      <c r="K509" s="23">
        <v>21</v>
      </c>
      <c r="L509" s="23" t="s">
        <v>323</v>
      </c>
      <c r="M509" s="23" t="s">
        <v>149</v>
      </c>
      <c r="N509" s="23" t="s">
        <v>966</v>
      </c>
      <c r="O509" s="23" t="s">
        <v>109</v>
      </c>
      <c r="P509" s="24" t="s">
        <v>10843</v>
      </c>
      <c r="Q509" s="23"/>
      <c r="R509" s="26">
        <v>7699749728</v>
      </c>
      <c r="S509" s="26"/>
      <c r="T509" s="123" t="s">
        <v>10844</v>
      </c>
      <c r="U509" s="24"/>
      <c r="V509" s="23" t="s">
        <v>276</v>
      </c>
      <c r="W509" s="23" t="s">
        <v>224</v>
      </c>
      <c r="X509" s="23" t="s">
        <v>10845</v>
      </c>
      <c r="Y509" s="23" t="s">
        <v>10846</v>
      </c>
      <c r="Z509" s="23" t="s">
        <v>333</v>
      </c>
      <c r="AA509" s="23">
        <v>2010</v>
      </c>
      <c r="AB509" s="28">
        <v>87</v>
      </c>
      <c r="AC509" s="28">
        <v>86.78</v>
      </c>
      <c r="AD509" s="23" t="s">
        <v>10847</v>
      </c>
      <c r="AE509" s="23">
        <v>900</v>
      </c>
      <c r="AF509" s="23" t="s">
        <v>227</v>
      </c>
      <c r="AG509" s="23" t="s">
        <v>279</v>
      </c>
      <c r="AH509" s="23" t="s">
        <v>10848</v>
      </c>
      <c r="AI509" s="23" t="s">
        <v>10849</v>
      </c>
      <c r="AJ509" s="23" t="s">
        <v>333</v>
      </c>
      <c r="AK509" s="23">
        <v>2012</v>
      </c>
      <c r="AL509" s="28">
        <v>70</v>
      </c>
      <c r="AM509" s="28">
        <v>68.14</v>
      </c>
      <c r="AN509" s="23" t="s">
        <v>10850</v>
      </c>
      <c r="AO509" s="23">
        <v>600</v>
      </c>
      <c r="AP509" s="23"/>
      <c r="AQ509" s="23"/>
      <c r="AR509" s="23"/>
      <c r="AS509" s="23"/>
      <c r="AT509" s="23"/>
      <c r="AU509" s="28"/>
      <c r="AV509" s="23" t="s">
        <v>124</v>
      </c>
      <c r="AW509" s="23">
        <v>13656</v>
      </c>
      <c r="AX509" s="23"/>
      <c r="AY509" s="23">
        <v>2013</v>
      </c>
      <c r="AZ509" s="23" t="s">
        <v>125</v>
      </c>
      <c r="BA509" s="23" t="s">
        <v>8889</v>
      </c>
      <c r="BB509" s="23">
        <v>2013</v>
      </c>
      <c r="BC509" s="23">
        <v>2017</v>
      </c>
      <c r="BD509" s="23" t="s">
        <v>120</v>
      </c>
      <c r="BE509" s="29">
        <v>10901613098</v>
      </c>
      <c r="BF509" s="30">
        <v>131090110586</v>
      </c>
      <c r="BG509" s="28">
        <v>7.67</v>
      </c>
      <c r="BH509" s="28">
        <v>7.79</v>
      </c>
      <c r="BI509" s="28">
        <v>7.49</v>
      </c>
      <c r="BJ509" s="28">
        <v>8.34</v>
      </c>
      <c r="BK509" s="28">
        <v>8.32</v>
      </c>
      <c r="BL509" s="17">
        <f t="shared" si="47"/>
        <v>7.9219999999999997</v>
      </c>
      <c r="BM509" s="31"/>
      <c r="BN509" s="32"/>
      <c r="BO509" s="33" t="s">
        <v>195</v>
      </c>
      <c r="BP509" s="33" t="s">
        <v>196</v>
      </c>
      <c r="BQ509" s="34">
        <v>1</v>
      </c>
      <c r="BR509" s="23" t="s">
        <v>10851</v>
      </c>
      <c r="BS509" s="23" t="s">
        <v>127</v>
      </c>
      <c r="BT509" s="23"/>
      <c r="BU509" s="23"/>
      <c r="BV509" s="23"/>
      <c r="BW509" s="23"/>
      <c r="BX509" s="34"/>
      <c r="BY509" s="34"/>
      <c r="BZ509" s="23"/>
      <c r="CA509" s="23"/>
      <c r="CB509" s="23" t="s">
        <v>10852</v>
      </c>
      <c r="CC509" s="23" t="s">
        <v>10853</v>
      </c>
      <c r="CD509" s="23" t="s">
        <v>10854</v>
      </c>
      <c r="CE509" s="23" t="s">
        <v>288</v>
      </c>
      <c r="CF509" s="23" t="s">
        <v>10855</v>
      </c>
      <c r="CG509" s="23" t="s">
        <v>10856</v>
      </c>
      <c r="CH509" s="23" t="s">
        <v>10857</v>
      </c>
      <c r="CI509" s="23" t="s">
        <v>204</v>
      </c>
      <c r="CJ509" s="23"/>
      <c r="CK509" s="23"/>
      <c r="CL509" s="23"/>
      <c r="CM509" s="23"/>
      <c r="CN509" s="23"/>
      <c r="CO509" s="23"/>
      <c r="CP509" s="23"/>
      <c r="CQ509" s="23" t="s">
        <v>10858</v>
      </c>
      <c r="CR509" s="23" t="s">
        <v>10859</v>
      </c>
      <c r="CS509" s="23" t="s">
        <v>550</v>
      </c>
      <c r="CT509" s="23" t="s">
        <v>142</v>
      </c>
      <c r="CU509" s="23">
        <v>713408</v>
      </c>
      <c r="CV509" s="23" t="s">
        <v>10860</v>
      </c>
      <c r="CW509" s="23" t="s">
        <v>5589</v>
      </c>
      <c r="CX509" s="23" t="s">
        <v>140</v>
      </c>
      <c r="CY509" s="23" t="s">
        <v>142</v>
      </c>
      <c r="CZ509" s="23">
        <v>700152</v>
      </c>
    </row>
    <row r="510" spans="1:104" s="19" customFormat="1">
      <c r="A510" s="10">
        <v>509</v>
      </c>
      <c r="B510" s="23">
        <v>1310904097</v>
      </c>
      <c r="C510" s="23" t="s">
        <v>8889</v>
      </c>
      <c r="D510" s="24" t="s">
        <v>10861</v>
      </c>
      <c r="E510" s="24" t="s">
        <v>1879</v>
      </c>
      <c r="F510" s="24"/>
      <c r="G510" s="24" t="s">
        <v>179</v>
      </c>
      <c r="H510" s="23" t="s">
        <v>10862</v>
      </c>
      <c r="I510" s="23" t="s">
        <v>181</v>
      </c>
      <c r="J510" s="25" t="s">
        <v>7700</v>
      </c>
      <c r="K510" s="23">
        <v>20</v>
      </c>
      <c r="L510" s="23"/>
      <c r="M510" s="23" t="s">
        <v>107</v>
      </c>
      <c r="N510" s="23" t="s">
        <v>966</v>
      </c>
      <c r="O510" s="23" t="s">
        <v>109</v>
      </c>
      <c r="P510" s="24" t="s">
        <v>10863</v>
      </c>
      <c r="Q510" s="23"/>
      <c r="R510" s="26" t="s">
        <v>10864</v>
      </c>
      <c r="S510" s="26" t="s">
        <v>10865</v>
      </c>
      <c r="T510" s="123" t="s">
        <v>10866</v>
      </c>
      <c r="U510" s="24"/>
      <c r="V510" s="23" t="s">
        <v>8969</v>
      </c>
      <c r="W510" s="23" t="s">
        <v>8970</v>
      </c>
      <c r="X510" s="23" t="s">
        <v>10867</v>
      </c>
      <c r="Y510" s="23" t="s">
        <v>10868</v>
      </c>
      <c r="Z510" s="23" t="s">
        <v>120</v>
      </c>
      <c r="AA510" s="23">
        <v>2011</v>
      </c>
      <c r="AB510" s="28">
        <v>84</v>
      </c>
      <c r="AC510" s="28">
        <v>84</v>
      </c>
      <c r="AD510" s="23">
        <v>588</v>
      </c>
      <c r="AE510" s="23">
        <v>700</v>
      </c>
      <c r="AF510" s="23" t="s">
        <v>707</v>
      </c>
      <c r="AG510" s="23" t="s">
        <v>6882</v>
      </c>
      <c r="AH510" s="23" t="s">
        <v>10609</v>
      </c>
      <c r="AI510" s="23" t="s">
        <v>3474</v>
      </c>
      <c r="AJ510" s="23" t="s">
        <v>120</v>
      </c>
      <c r="AK510" s="23">
        <v>2013</v>
      </c>
      <c r="AL510" s="28">
        <v>80.400000000000006</v>
      </c>
      <c r="AM510" s="28">
        <v>80.400000000000006</v>
      </c>
      <c r="AN510" s="23">
        <v>402</v>
      </c>
      <c r="AO510" s="23">
        <v>500</v>
      </c>
      <c r="AP510" s="23"/>
      <c r="AQ510" s="23"/>
      <c r="AR510" s="23"/>
      <c r="AS510" s="23"/>
      <c r="AT510" s="23"/>
      <c r="AU510" s="28"/>
      <c r="AV510" s="23" t="s">
        <v>124</v>
      </c>
      <c r="AW510" s="23">
        <v>13988</v>
      </c>
      <c r="AX510" s="23"/>
      <c r="AY510" s="23">
        <v>2013</v>
      </c>
      <c r="AZ510" s="23" t="s">
        <v>125</v>
      </c>
      <c r="BA510" s="23" t="s">
        <v>8889</v>
      </c>
      <c r="BB510" s="23">
        <v>2013</v>
      </c>
      <c r="BC510" s="23">
        <v>2017</v>
      </c>
      <c r="BD510" s="23" t="s">
        <v>120</v>
      </c>
      <c r="BE510" s="29">
        <v>10901613099</v>
      </c>
      <c r="BF510" s="30">
        <v>131090110588</v>
      </c>
      <c r="BG510" s="28">
        <v>8.07</v>
      </c>
      <c r="BH510" s="28">
        <v>8.0299999999999994</v>
      </c>
      <c r="BI510" s="28">
        <v>7.67</v>
      </c>
      <c r="BJ510" s="28">
        <v>8.5399999999999991</v>
      </c>
      <c r="BK510" s="28">
        <v>8.64</v>
      </c>
      <c r="BL510" s="17">
        <f t="shared" si="47"/>
        <v>8.1900000000000013</v>
      </c>
      <c r="BM510" s="31" t="s">
        <v>976</v>
      </c>
      <c r="BN510" s="32"/>
      <c r="BO510" s="33" t="s">
        <v>976</v>
      </c>
      <c r="BP510" s="33"/>
      <c r="BQ510" s="34"/>
      <c r="BR510" s="23" t="s">
        <v>9175</v>
      </c>
      <c r="BS510" s="23" t="s">
        <v>127</v>
      </c>
      <c r="BT510" s="23"/>
      <c r="BU510" s="23"/>
      <c r="BV510" s="23"/>
      <c r="BW510" s="23"/>
      <c r="BX510" s="34"/>
      <c r="BY510" s="34"/>
      <c r="BZ510" s="23"/>
      <c r="CA510" s="23" t="s">
        <v>10869</v>
      </c>
      <c r="CB510" s="23"/>
      <c r="CC510" s="23"/>
      <c r="CD510" s="23" t="s">
        <v>10870</v>
      </c>
      <c r="CE510" s="23" t="s">
        <v>10871</v>
      </c>
      <c r="CF510" s="23" t="s">
        <v>10872</v>
      </c>
      <c r="CG510" s="23"/>
      <c r="CH510" s="23" t="s">
        <v>10873</v>
      </c>
      <c r="CI510" s="23" t="s">
        <v>204</v>
      </c>
      <c r="CJ510" s="23"/>
      <c r="CK510" s="23"/>
      <c r="CL510" s="23"/>
      <c r="CM510" s="23"/>
      <c r="CN510" s="23"/>
      <c r="CO510" s="23"/>
      <c r="CP510" s="23"/>
      <c r="CQ510" s="23" t="s">
        <v>10874</v>
      </c>
      <c r="CR510" s="23" t="s">
        <v>10875</v>
      </c>
      <c r="CS510" s="23" t="s">
        <v>6242</v>
      </c>
      <c r="CT510" s="23" t="s">
        <v>207</v>
      </c>
      <c r="CU510" s="23">
        <v>814112</v>
      </c>
      <c r="CV510" s="23" t="s">
        <v>10876</v>
      </c>
      <c r="CW510" s="23" t="s">
        <v>5589</v>
      </c>
      <c r="CX510" s="23" t="s">
        <v>140</v>
      </c>
      <c r="CY510" s="23" t="s">
        <v>142</v>
      </c>
      <c r="CZ510" s="23">
        <v>700152</v>
      </c>
    </row>
    <row r="511" spans="1:104" s="19" customFormat="1">
      <c r="A511" s="10">
        <v>510</v>
      </c>
      <c r="B511" s="23">
        <v>1310904044</v>
      </c>
      <c r="C511" s="23" t="s">
        <v>8889</v>
      </c>
      <c r="D511" s="24" t="s">
        <v>10877</v>
      </c>
      <c r="E511" s="24" t="s">
        <v>1879</v>
      </c>
      <c r="F511" s="24" t="s">
        <v>179</v>
      </c>
      <c r="G511" s="24" t="s">
        <v>3540</v>
      </c>
      <c r="H511" s="23" t="s">
        <v>10878</v>
      </c>
      <c r="I511" s="23" t="s">
        <v>181</v>
      </c>
      <c r="J511" s="25" t="s">
        <v>1541</v>
      </c>
      <c r="K511" s="23">
        <v>21</v>
      </c>
      <c r="L511" s="23" t="s">
        <v>323</v>
      </c>
      <c r="M511" s="23" t="s">
        <v>107</v>
      </c>
      <c r="N511" s="23" t="s">
        <v>966</v>
      </c>
      <c r="O511" s="23" t="s">
        <v>109</v>
      </c>
      <c r="P511" s="24" t="s">
        <v>10879</v>
      </c>
      <c r="Q511" s="23" t="s">
        <v>10880</v>
      </c>
      <c r="R511" s="26" t="s">
        <v>10881</v>
      </c>
      <c r="S511" s="26" t="s">
        <v>10882</v>
      </c>
      <c r="T511" s="123" t="s">
        <v>10883</v>
      </c>
      <c r="U511" s="123" t="s">
        <v>10884</v>
      </c>
      <c r="V511" s="23" t="s">
        <v>2512</v>
      </c>
      <c r="W511" s="23" t="s">
        <v>6882</v>
      </c>
      <c r="X511" s="23" t="s">
        <v>10885</v>
      </c>
      <c r="Y511" s="23" t="s">
        <v>10886</v>
      </c>
      <c r="Z511" s="23" t="s">
        <v>120</v>
      </c>
      <c r="AA511" s="23">
        <v>2010</v>
      </c>
      <c r="AB511" s="50" t="s">
        <v>10887</v>
      </c>
      <c r="AC511" s="50" t="s">
        <v>10887</v>
      </c>
      <c r="AD511" s="23" t="s">
        <v>10888</v>
      </c>
      <c r="AE511" s="23" t="s">
        <v>10889</v>
      </c>
      <c r="AF511" s="23" t="s">
        <v>707</v>
      </c>
      <c r="AG511" s="23" t="s">
        <v>6882</v>
      </c>
      <c r="AH511" s="23" t="s">
        <v>10890</v>
      </c>
      <c r="AI511" s="23" t="s">
        <v>10891</v>
      </c>
      <c r="AJ511" s="23" t="s">
        <v>120</v>
      </c>
      <c r="AK511" s="23">
        <v>2012</v>
      </c>
      <c r="AL511" s="28">
        <v>80</v>
      </c>
      <c r="AM511" s="28">
        <v>80</v>
      </c>
      <c r="AN511" s="23">
        <v>400</v>
      </c>
      <c r="AO511" s="23">
        <v>500</v>
      </c>
      <c r="AP511" s="23"/>
      <c r="AQ511" s="23"/>
      <c r="AR511" s="23"/>
      <c r="AS511" s="23"/>
      <c r="AT511" s="23"/>
      <c r="AU511" s="28"/>
      <c r="AV511" s="23" t="s">
        <v>124</v>
      </c>
      <c r="AW511" s="23"/>
      <c r="AX511" s="23">
        <v>13657</v>
      </c>
      <c r="AY511" s="23">
        <v>2013</v>
      </c>
      <c r="AZ511" s="23" t="s">
        <v>125</v>
      </c>
      <c r="BA511" s="23" t="s">
        <v>8889</v>
      </c>
      <c r="BB511" s="23">
        <v>2013</v>
      </c>
      <c r="BC511" s="23">
        <v>2017</v>
      </c>
      <c r="BD511" s="23" t="s">
        <v>120</v>
      </c>
      <c r="BE511" s="29">
        <v>10901613100</v>
      </c>
      <c r="BF511" s="30">
        <v>131090110589</v>
      </c>
      <c r="BG511" s="28">
        <v>6.52</v>
      </c>
      <c r="BH511" s="28">
        <v>6.48</v>
      </c>
      <c r="BI511" s="28">
        <v>6.07</v>
      </c>
      <c r="BJ511" s="28">
        <v>6.3</v>
      </c>
      <c r="BK511" s="28">
        <v>6.14</v>
      </c>
      <c r="BL511" s="17">
        <f t="shared" si="47"/>
        <v>6.3020000000000005</v>
      </c>
      <c r="BM511" s="31" t="s">
        <v>195</v>
      </c>
      <c r="BN511" s="32">
        <v>2</v>
      </c>
      <c r="BO511" s="33" t="s">
        <v>195</v>
      </c>
      <c r="BP511" s="33" t="s">
        <v>196</v>
      </c>
      <c r="BQ511" s="34">
        <v>1</v>
      </c>
      <c r="BR511" s="23" t="s">
        <v>10802</v>
      </c>
      <c r="BS511" s="23" t="s">
        <v>10892</v>
      </c>
      <c r="BT511" s="23"/>
      <c r="BU511" s="23"/>
      <c r="BV511" s="23"/>
      <c r="BW511" s="23"/>
      <c r="BX511" s="34"/>
      <c r="BY511" s="34"/>
      <c r="BZ511" s="23"/>
      <c r="CA511" s="23"/>
      <c r="CB511" s="23"/>
      <c r="CC511" s="23" t="s">
        <v>10893</v>
      </c>
      <c r="CD511" s="23" t="s">
        <v>10894</v>
      </c>
      <c r="CE511" s="23" t="s">
        <v>235</v>
      </c>
      <c r="CF511" s="23" t="s">
        <v>10895</v>
      </c>
      <c r="CG511" s="23" t="s">
        <v>5675</v>
      </c>
      <c r="CH511" s="23" t="s">
        <v>10896</v>
      </c>
      <c r="CI511" s="23" t="s">
        <v>204</v>
      </c>
      <c r="CJ511" s="23"/>
      <c r="CK511" s="23"/>
      <c r="CL511" s="23"/>
      <c r="CM511" s="23"/>
      <c r="CN511" s="23"/>
      <c r="CO511" s="23"/>
      <c r="CP511" s="23"/>
      <c r="CQ511" s="23" t="s">
        <v>10897</v>
      </c>
      <c r="CR511" s="23" t="s">
        <v>8821</v>
      </c>
      <c r="CS511" s="23" t="s">
        <v>1137</v>
      </c>
      <c r="CT511" s="23" t="s">
        <v>142</v>
      </c>
      <c r="CU511" s="23">
        <v>721305</v>
      </c>
      <c r="CV511" s="23" t="s">
        <v>10898</v>
      </c>
      <c r="CW511" s="23" t="s">
        <v>10899</v>
      </c>
      <c r="CX511" s="23" t="s">
        <v>10655</v>
      </c>
      <c r="CY511" s="23" t="s">
        <v>142</v>
      </c>
      <c r="CZ511" s="23">
        <v>700094</v>
      </c>
    </row>
    <row r="512" spans="1:104" s="19" customFormat="1">
      <c r="A512" s="10">
        <v>511</v>
      </c>
      <c r="B512" s="23">
        <v>1310904073</v>
      </c>
      <c r="C512" s="23" t="s">
        <v>8889</v>
      </c>
      <c r="D512" s="24" t="s">
        <v>10900</v>
      </c>
      <c r="E512" s="24" t="s">
        <v>1879</v>
      </c>
      <c r="F512" s="24"/>
      <c r="G512" s="24" t="s">
        <v>503</v>
      </c>
      <c r="H512" s="23" t="s">
        <v>10901</v>
      </c>
      <c r="I512" s="23" t="s">
        <v>181</v>
      </c>
      <c r="J512" s="25" t="s">
        <v>10902</v>
      </c>
      <c r="K512" s="23">
        <v>20</v>
      </c>
      <c r="L512" s="23" t="s">
        <v>148</v>
      </c>
      <c r="M512" s="23" t="s">
        <v>149</v>
      </c>
      <c r="N512" s="23" t="s">
        <v>966</v>
      </c>
      <c r="O512" s="23" t="s">
        <v>109</v>
      </c>
      <c r="P512" s="24" t="s">
        <v>5270</v>
      </c>
      <c r="Q512" s="23" t="s">
        <v>10903</v>
      </c>
      <c r="R512" s="26">
        <v>7687071627</v>
      </c>
      <c r="S512" s="26">
        <v>8622872232</v>
      </c>
      <c r="T512" s="123" t="s">
        <v>10904</v>
      </c>
      <c r="U512" s="123" t="s">
        <v>10905</v>
      </c>
      <c r="V512" s="23" t="s">
        <v>378</v>
      </c>
      <c r="W512" s="23" t="s">
        <v>6882</v>
      </c>
      <c r="X512" s="23" t="s">
        <v>10906</v>
      </c>
      <c r="Y512" s="23" t="s">
        <v>10886</v>
      </c>
      <c r="Z512" s="23" t="s">
        <v>120</v>
      </c>
      <c r="AA512" s="23">
        <v>2011</v>
      </c>
      <c r="AB512" s="50" t="s">
        <v>10907</v>
      </c>
      <c r="AC512" s="50" t="s">
        <v>10907</v>
      </c>
      <c r="AD512" s="23" t="s">
        <v>10908</v>
      </c>
      <c r="AE512" s="23" t="s">
        <v>10889</v>
      </c>
      <c r="AF512" s="23" t="s">
        <v>707</v>
      </c>
      <c r="AG512" s="23" t="s">
        <v>6882</v>
      </c>
      <c r="AH512" s="23" t="s">
        <v>10906</v>
      </c>
      <c r="AI512" s="23" t="s">
        <v>10891</v>
      </c>
      <c r="AJ512" s="23" t="s">
        <v>120</v>
      </c>
      <c r="AK512" s="23">
        <v>2013</v>
      </c>
      <c r="AL512" s="28">
        <v>86</v>
      </c>
      <c r="AM512" s="28">
        <v>86</v>
      </c>
      <c r="AN512" s="23" t="s">
        <v>10909</v>
      </c>
      <c r="AO512" s="23">
        <v>500</v>
      </c>
      <c r="AP512" s="23"/>
      <c r="AQ512" s="23"/>
      <c r="AR512" s="23"/>
      <c r="AS512" s="23"/>
      <c r="AT512" s="23"/>
      <c r="AU512" s="28"/>
      <c r="AV512" s="23" t="s">
        <v>124</v>
      </c>
      <c r="AW512" s="23"/>
      <c r="AX512" s="23">
        <v>15145</v>
      </c>
      <c r="AY512" s="23">
        <v>2013</v>
      </c>
      <c r="AZ512" s="23" t="s">
        <v>125</v>
      </c>
      <c r="BA512" s="23" t="s">
        <v>8889</v>
      </c>
      <c r="BB512" s="23">
        <v>2013</v>
      </c>
      <c r="BC512" s="23">
        <v>2017</v>
      </c>
      <c r="BD512" s="23" t="s">
        <v>120</v>
      </c>
      <c r="BE512" s="29">
        <v>10901613101</v>
      </c>
      <c r="BF512" s="30">
        <v>131090110590</v>
      </c>
      <c r="BG512" s="28">
        <v>8.59</v>
      </c>
      <c r="BH512" s="28">
        <v>8.86</v>
      </c>
      <c r="BI512" s="28">
        <v>8.6999999999999993</v>
      </c>
      <c r="BJ512" s="28">
        <v>8.75</v>
      </c>
      <c r="BK512" s="28">
        <v>8.57</v>
      </c>
      <c r="BL512" s="17">
        <f t="shared" si="47"/>
        <v>8.6939999999999991</v>
      </c>
      <c r="BM512" s="31" t="s">
        <v>976</v>
      </c>
      <c r="BN512" s="32"/>
      <c r="BO512" s="33" t="s">
        <v>976</v>
      </c>
      <c r="BP512" s="33"/>
      <c r="BQ512" s="34"/>
      <c r="BR512" s="23" t="s">
        <v>8951</v>
      </c>
      <c r="BS512" s="23" t="s">
        <v>881</v>
      </c>
      <c r="BT512" s="23"/>
      <c r="BU512" s="23"/>
      <c r="BV512" s="23"/>
      <c r="BW512" s="23" t="s">
        <v>9714</v>
      </c>
      <c r="BX512" s="34"/>
      <c r="BY512" s="34"/>
      <c r="BZ512" s="23"/>
      <c r="CA512" s="23" t="s">
        <v>10910</v>
      </c>
      <c r="CB512" s="23"/>
      <c r="CC512" s="23" t="s">
        <v>10911</v>
      </c>
      <c r="CD512" s="23" t="s">
        <v>10912</v>
      </c>
      <c r="CE512" s="23" t="s">
        <v>235</v>
      </c>
      <c r="CF512" s="23" t="s">
        <v>1732</v>
      </c>
      <c r="CG512" s="23" t="s">
        <v>10913</v>
      </c>
      <c r="CH512" s="23" t="s">
        <v>10914</v>
      </c>
      <c r="CI512" s="23" t="s">
        <v>204</v>
      </c>
      <c r="CJ512" s="23"/>
      <c r="CK512" s="23"/>
      <c r="CL512" s="23"/>
      <c r="CM512" s="23"/>
      <c r="CN512" s="23"/>
      <c r="CO512" s="23"/>
      <c r="CP512" s="23"/>
      <c r="CQ512" s="23" t="s">
        <v>10915</v>
      </c>
      <c r="CR512" s="23" t="s">
        <v>10916</v>
      </c>
      <c r="CS512" s="23" t="s">
        <v>1338</v>
      </c>
      <c r="CT512" s="23" t="s">
        <v>142</v>
      </c>
      <c r="CU512" s="23">
        <v>700123</v>
      </c>
      <c r="CV512" s="23" t="s">
        <v>10915</v>
      </c>
      <c r="CW512" s="23" t="s">
        <v>10916</v>
      </c>
      <c r="CX512" s="23" t="s">
        <v>1338</v>
      </c>
      <c r="CY512" s="23" t="s">
        <v>142</v>
      </c>
      <c r="CZ512" s="23">
        <v>700123</v>
      </c>
    </row>
    <row r="513" spans="1:104" s="19" customFormat="1">
      <c r="A513" s="10">
        <v>512</v>
      </c>
      <c r="B513" s="23">
        <v>1310904115</v>
      </c>
      <c r="C513" s="23" t="s">
        <v>8889</v>
      </c>
      <c r="D513" s="24" t="s">
        <v>10917</v>
      </c>
      <c r="E513" s="24" t="s">
        <v>1879</v>
      </c>
      <c r="F513" s="24"/>
      <c r="G513" s="24" t="s">
        <v>213</v>
      </c>
      <c r="H513" s="23" t="s">
        <v>10918</v>
      </c>
      <c r="I513" s="23" t="s">
        <v>181</v>
      </c>
      <c r="J513" s="25" t="s">
        <v>10919</v>
      </c>
      <c r="K513" s="23">
        <v>22</v>
      </c>
      <c r="L513" s="23" t="s">
        <v>1693</v>
      </c>
      <c r="M513" s="23" t="s">
        <v>995</v>
      </c>
      <c r="N513" s="23" t="s">
        <v>966</v>
      </c>
      <c r="O513" s="23" t="s">
        <v>109</v>
      </c>
      <c r="P513" s="24" t="s">
        <v>10920</v>
      </c>
      <c r="Q513" s="23" t="s">
        <v>10921</v>
      </c>
      <c r="R513" s="26" t="s">
        <v>10922</v>
      </c>
      <c r="S513" s="26" t="s">
        <v>10923</v>
      </c>
      <c r="T513" s="123" t="s">
        <v>10924</v>
      </c>
      <c r="U513" s="123" t="s">
        <v>10925</v>
      </c>
      <c r="V513" s="23" t="s">
        <v>9933</v>
      </c>
      <c r="W513" s="23" t="s">
        <v>116</v>
      </c>
      <c r="X513" s="23" t="s">
        <v>8019</v>
      </c>
      <c r="Y513" s="23" t="s">
        <v>10155</v>
      </c>
      <c r="Z513" s="23" t="s">
        <v>120</v>
      </c>
      <c r="AA513" s="23">
        <v>2010</v>
      </c>
      <c r="AB513" s="28">
        <v>84.4</v>
      </c>
      <c r="AC513" s="28">
        <v>82.57</v>
      </c>
      <c r="AD513" s="23" t="s">
        <v>10926</v>
      </c>
      <c r="AE513" s="23">
        <v>700</v>
      </c>
      <c r="AF513" s="23" t="s">
        <v>7005</v>
      </c>
      <c r="AG513" s="23" t="s">
        <v>121</v>
      </c>
      <c r="AH513" s="23" t="s">
        <v>10927</v>
      </c>
      <c r="AI513" s="23" t="s">
        <v>10157</v>
      </c>
      <c r="AJ513" s="23" t="s">
        <v>120</v>
      </c>
      <c r="AK513" s="23">
        <v>2012</v>
      </c>
      <c r="AL513" s="28">
        <v>82.5</v>
      </c>
      <c r="AM513" s="28">
        <v>74.569999999999993</v>
      </c>
      <c r="AN513" s="23" t="s">
        <v>10928</v>
      </c>
      <c r="AO513" s="23">
        <v>700</v>
      </c>
      <c r="AP513" s="23"/>
      <c r="AQ513" s="23"/>
      <c r="AR513" s="23"/>
      <c r="AS513" s="23"/>
      <c r="AT513" s="23"/>
      <c r="AU513" s="28"/>
      <c r="AV513" s="23" t="s">
        <v>124</v>
      </c>
      <c r="AW513" s="23"/>
      <c r="AX513" s="23"/>
      <c r="AY513" s="23">
        <v>2013</v>
      </c>
      <c r="AZ513" s="23" t="s">
        <v>125</v>
      </c>
      <c r="BA513" s="23" t="s">
        <v>8889</v>
      </c>
      <c r="BB513" s="23">
        <v>2013</v>
      </c>
      <c r="BC513" s="23">
        <v>2017</v>
      </c>
      <c r="BD513" s="23" t="s">
        <v>120</v>
      </c>
      <c r="BE513" s="29">
        <v>10901613102</v>
      </c>
      <c r="BF513" s="30">
        <v>131090110591</v>
      </c>
      <c r="BG513" s="28">
        <v>7.96</v>
      </c>
      <c r="BH513" s="28">
        <v>8.0299999999999994</v>
      </c>
      <c r="BI513" s="28">
        <v>8.26</v>
      </c>
      <c r="BJ513" s="28">
        <v>8.43</v>
      </c>
      <c r="BK513" s="28">
        <v>8.43</v>
      </c>
      <c r="BL513" s="17">
        <f t="shared" si="47"/>
        <v>8.2219999999999995</v>
      </c>
      <c r="BM513" s="31" t="s">
        <v>976</v>
      </c>
      <c r="BN513" s="32"/>
      <c r="BO513" s="33" t="s">
        <v>195</v>
      </c>
      <c r="BP513" s="33" t="s">
        <v>196</v>
      </c>
      <c r="BQ513" s="34">
        <v>1</v>
      </c>
      <c r="BR513" s="23" t="s">
        <v>10929</v>
      </c>
      <c r="BS513" s="23" t="s">
        <v>127</v>
      </c>
      <c r="BT513" s="23"/>
      <c r="BU513" s="23"/>
      <c r="BV513" s="23"/>
      <c r="BW513" s="23"/>
      <c r="BX513" s="34"/>
      <c r="BY513" s="34"/>
      <c r="BZ513" s="23"/>
      <c r="CA513" s="23" t="s">
        <v>10930</v>
      </c>
      <c r="CB513" s="23"/>
      <c r="CC513" s="23" t="s">
        <v>10930</v>
      </c>
      <c r="CD513" s="23" t="s">
        <v>10931</v>
      </c>
      <c r="CE513" s="23" t="s">
        <v>2468</v>
      </c>
      <c r="CF513" s="23" t="s">
        <v>10932</v>
      </c>
      <c r="CG513" s="23" t="s">
        <v>2468</v>
      </c>
      <c r="CH513" s="23" t="s">
        <v>10933</v>
      </c>
      <c r="CI513" s="23" t="s">
        <v>204</v>
      </c>
      <c r="CJ513" s="23"/>
      <c r="CK513" s="23"/>
      <c r="CL513" s="23"/>
      <c r="CM513" s="23"/>
      <c r="CN513" s="23"/>
      <c r="CO513" s="23"/>
      <c r="CP513" s="23"/>
      <c r="CQ513" s="23" t="s">
        <v>10934</v>
      </c>
      <c r="CR513" s="23" t="s">
        <v>10935</v>
      </c>
      <c r="CS513" s="23" t="s">
        <v>572</v>
      </c>
      <c r="CT513" s="23" t="s">
        <v>142</v>
      </c>
      <c r="CU513" s="23">
        <v>700063</v>
      </c>
      <c r="CV513" s="23" t="s">
        <v>10936</v>
      </c>
      <c r="CW513" s="23" t="s">
        <v>10166</v>
      </c>
      <c r="CX513" s="23" t="s">
        <v>140</v>
      </c>
      <c r="CY513" s="23" t="s">
        <v>142</v>
      </c>
      <c r="CZ513" s="23">
        <v>700063</v>
      </c>
    </row>
    <row r="514" spans="1:104" s="19" customFormat="1">
      <c r="A514" s="10">
        <v>513</v>
      </c>
      <c r="B514" s="252">
        <v>1310904092</v>
      </c>
      <c r="C514" s="23" t="s">
        <v>8889</v>
      </c>
      <c r="D514" s="24" t="s">
        <v>10937</v>
      </c>
      <c r="E514" s="24" t="s">
        <v>10938</v>
      </c>
      <c r="F514" s="24"/>
      <c r="G514" s="24" t="s">
        <v>911</v>
      </c>
      <c r="H514" s="23" t="s">
        <v>10939</v>
      </c>
      <c r="I514" s="23" t="s">
        <v>181</v>
      </c>
      <c r="J514" s="25" t="s">
        <v>10940</v>
      </c>
      <c r="K514" s="23">
        <v>21</v>
      </c>
      <c r="L514" s="23" t="s">
        <v>148</v>
      </c>
      <c r="M514" s="23" t="s">
        <v>107</v>
      </c>
      <c r="N514" s="23" t="s">
        <v>108</v>
      </c>
      <c r="O514" s="23" t="s">
        <v>109</v>
      </c>
      <c r="P514" s="24" t="s">
        <v>10941</v>
      </c>
      <c r="Q514" s="26">
        <v>9474446099</v>
      </c>
      <c r="R514" s="26">
        <v>9749612305</v>
      </c>
      <c r="S514" s="26"/>
      <c r="T514" s="123" t="s">
        <v>10942</v>
      </c>
      <c r="U514" s="123" t="s">
        <v>10943</v>
      </c>
      <c r="V514" s="23" t="s">
        <v>223</v>
      </c>
      <c r="W514" s="23" t="s">
        <v>224</v>
      </c>
      <c r="X514" s="23" t="s">
        <v>10944</v>
      </c>
      <c r="Y514" s="23" t="s">
        <v>10945</v>
      </c>
      <c r="Z514" s="23" t="s">
        <v>333</v>
      </c>
      <c r="AA514" s="23">
        <v>2011</v>
      </c>
      <c r="AB514" s="28">
        <v>77</v>
      </c>
      <c r="AC514" s="252">
        <v>78.44</v>
      </c>
      <c r="AD514" s="23" t="s">
        <v>10946</v>
      </c>
      <c r="AE514" s="23">
        <v>800</v>
      </c>
      <c r="AF514" s="23" t="s">
        <v>356</v>
      </c>
      <c r="AG514" s="23" t="s">
        <v>334</v>
      </c>
      <c r="AH514" s="23" t="s">
        <v>9653</v>
      </c>
      <c r="AI514" s="23" t="s">
        <v>10947</v>
      </c>
      <c r="AJ514" s="23" t="s">
        <v>333</v>
      </c>
      <c r="AK514" s="23">
        <v>2013</v>
      </c>
      <c r="AL514" s="28">
        <v>74.2</v>
      </c>
      <c r="AM514" s="28">
        <v>70.28</v>
      </c>
      <c r="AN514" s="23" t="s">
        <v>10948</v>
      </c>
      <c r="AO514" s="23">
        <v>492</v>
      </c>
      <c r="AP514" s="23"/>
      <c r="AQ514" s="23"/>
      <c r="AR514" s="23"/>
      <c r="AS514" s="23"/>
      <c r="AT514" s="23"/>
      <c r="AU514" s="28"/>
      <c r="AV514" s="23" t="s">
        <v>124</v>
      </c>
      <c r="AW514" s="23"/>
      <c r="AX514" s="23">
        <v>9537</v>
      </c>
      <c r="AY514" s="23">
        <v>2013</v>
      </c>
      <c r="AZ514" s="23" t="s">
        <v>1502</v>
      </c>
      <c r="BA514" s="23" t="s">
        <v>8889</v>
      </c>
      <c r="BB514" s="23">
        <v>2013</v>
      </c>
      <c r="BC514" s="23">
        <v>2017</v>
      </c>
      <c r="BD514" s="23" t="s">
        <v>120</v>
      </c>
      <c r="BE514" s="29">
        <v>10901613103</v>
      </c>
      <c r="BF514" s="252">
        <v>13109011092</v>
      </c>
      <c r="BG514" s="28">
        <v>7.44</v>
      </c>
      <c r="BH514" s="28">
        <v>6.75</v>
      </c>
      <c r="BI514" s="28">
        <v>6.48</v>
      </c>
      <c r="BJ514" s="28">
        <v>7.21</v>
      </c>
      <c r="BK514" s="28">
        <v>7.39</v>
      </c>
      <c r="BL514" s="17">
        <f t="shared" si="47"/>
        <v>7.0540000000000003</v>
      </c>
      <c r="BM514" s="31"/>
      <c r="BN514" s="32"/>
      <c r="BO514" s="33" t="s">
        <v>976</v>
      </c>
      <c r="BP514" s="33"/>
      <c r="BQ514" s="34"/>
      <c r="BR514" s="23" t="s">
        <v>8951</v>
      </c>
      <c r="BS514" s="23" t="s">
        <v>127</v>
      </c>
      <c r="BT514" s="23"/>
      <c r="BU514" s="23"/>
      <c r="BV514" s="23"/>
      <c r="BW514" s="23"/>
      <c r="BX514" s="34"/>
      <c r="BY514" s="34"/>
      <c r="BZ514" s="23" t="s">
        <v>10949</v>
      </c>
      <c r="CA514" s="23"/>
      <c r="CB514" s="23" t="s">
        <v>10949</v>
      </c>
      <c r="CC514" s="23"/>
      <c r="CD514" s="23" t="s">
        <v>10950</v>
      </c>
      <c r="CE514" s="23" t="s">
        <v>288</v>
      </c>
      <c r="CF514" s="23" t="s">
        <v>10951</v>
      </c>
      <c r="CG514" s="23" t="s">
        <v>2432</v>
      </c>
      <c r="CH514" s="23" t="s">
        <v>10952</v>
      </c>
      <c r="CI514" s="23" t="s">
        <v>171</v>
      </c>
      <c r="CJ514" s="23"/>
      <c r="CK514" s="23"/>
      <c r="CL514" s="23"/>
      <c r="CM514" s="23"/>
      <c r="CN514" s="23"/>
      <c r="CO514" s="23"/>
      <c r="CP514" s="23"/>
      <c r="CQ514" s="23" t="s">
        <v>10953</v>
      </c>
      <c r="CR514" s="23" t="s">
        <v>7501</v>
      </c>
      <c r="CS514" s="23" t="s">
        <v>1137</v>
      </c>
      <c r="CT514" s="23" t="s">
        <v>142</v>
      </c>
      <c r="CU514" s="23">
        <v>721128</v>
      </c>
      <c r="CV514" s="23" t="s">
        <v>10954</v>
      </c>
      <c r="CW514" s="23" t="s">
        <v>10954</v>
      </c>
      <c r="CX514" s="23" t="s">
        <v>10954</v>
      </c>
      <c r="CY514" s="23" t="s">
        <v>10954</v>
      </c>
      <c r="CZ514" s="23" t="s">
        <v>10954</v>
      </c>
    </row>
    <row r="515" spans="1:104" s="19" customFormat="1">
      <c r="A515" s="10">
        <v>514</v>
      </c>
      <c r="B515" s="23">
        <v>1310904056</v>
      </c>
      <c r="C515" s="23" t="s">
        <v>8889</v>
      </c>
      <c r="D515" s="24" t="s">
        <v>10955</v>
      </c>
      <c r="E515" s="24" t="s">
        <v>10938</v>
      </c>
      <c r="F515" s="24"/>
      <c r="G515" s="24" t="s">
        <v>6663</v>
      </c>
      <c r="H515" s="23" t="s">
        <v>10956</v>
      </c>
      <c r="I515" s="23" t="s">
        <v>181</v>
      </c>
      <c r="J515" s="25" t="s">
        <v>1642</v>
      </c>
      <c r="K515" s="23">
        <v>20</v>
      </c>
      <c r="L515" s="23" t="s">
        <v>506</v>
      </c>
      <c r="M515" s="23" t="s">
        <v>107</v>
      </c>
      <c r="N515" s="23" t="s">
        <v>108</v>
      </c>
      <c r="O515" s="23" t="s">
        <v>109</v>
      </c>
      <c r="P515" s="24" t="s">
        <v>10957</v>
      </c>
      <c r="Q515" s="23"/>
      <c r="R515" s="26">
        <v>9091176799</v>
      </c>
      <c r="S515" s="26">
        <v>9474724433</v>
      </c>
      <c r="T515" s="123" t="s">
        <v>10958</v>
      </c>
      <c r="U515" s="24"/>
      <c r="V515" s="23" t="s">
        <v>1421</v>
      </c>
      <c r="W515" s="23" t="s">
        <v>192</v>
      </c>
      <c r="X515" s="23" t="s">
        <v>9956</v>
      </c>
      <c r="Y515" s="23" t="s">
        <v>10959</v>
      </c>
      <c r="Z515" s="23" t="s">
        <v>120</v>
      </c>
      <c r="AA515" s="23">
        <v>2011</v>
      </c>
      <c r="AB515" s="50" t="s">
        <v>10960</v>
      </c>
      <c r="AC515" s="50" t="s">
        <v>10961</v>
      </c>
      <c r="AD515" s="23">
        <v>9.33</v>
      </c>
      <c r="AE515" s="23" t="s">
        <v>10962</v>
      </c>
      <c r="AF515" s="23" t="s">
        <v>878</v>
      </c>
      <c r="AG515" s="23" t="s">
        <v>192</v>
      </c>
      <c r="AH515" s="23" t="s">
        <v>9956</v>
      </c>
      <c r="AI515" s="23" t="s">
        <v>10963</v>
      </c>
      <c r="AJ515" s="23" t="s">
        <v>120</v>
      </c>
      <c r="AK515" s="23">
        <v>2013</v>
      </c>
      <c r="AL515" s="28">
        <v>81.599999999999994</v>
      </c>
      <c r="AM515" s="28">
        <v>79.16</v>
      </c>
      <c r="AN515" s="23" t="s">
        <v>10964</v>
      </c>
      <c r="AO515" s="23">
        <v>500</v>
      </c>
      <c r="AP515" s="23"/>
      <c r="AQ515" s="23"/>
      <c r="AR515" s="23"/>
      <c r="AS515" s="23"/>
      <c r="AT515" s="23"/>
      <c r="AU515" s="28"/>
      <c r="AV515" s="23" t="s">
        <v>124</v>
      </c>
      <c r="AW515" s="23"/>
      <c r="AX515" s="23">
        <v>11834</v>
      </c>
      <c r="AY515" s="23"/>
      <c r="AZ515" s="23" t="s">
        <v>125</v>
      </c>
      <c r="BA515" s="23" t="s">
        <v>8889</v>
      </c>
      <c r="BB515" s="23">
        <v>2013</v>
      </c>
      <c r="BC515" s="23">
        <v>2017</v>
      </c>
      <c r="BD515" s="23" t="s">
        <v>120</v>
      </c>
      <c r="BE515" s="29">
        <v>10901613104</v>
      </c>
      <c r="BF515" s="30">
        <v>131090110593</v>
      </c>
      <c r="BG515" s="28">
        <v>7.67</v>
      </c>
      <c r="BH515" s="28">
        <v>7.37</v>
      </c>
      <c r="BI515" s="28">
        <v>7.11</v>
      </c>
      <c r="BJ515" s="28">
        <v>7.07</v>
      </c>
      <c r="BK515" s="28">
        <v>7.18</v>
      </c>
      <c r="BL515" s="17">
        <f t="shared" si="47"/>
        <v>7.2799999999999994</v>
      </c>
      <c r="BM515" s="31" t="s">
        <v>976</v>
      </c>
      <c r="BN515" s="32"/>
      <c r="BO515" s="33" t="s">
        <v>976</v>
      </c>
      <c r="BP515" s="33"/>
      <c r="BQ515" s="34">
        <v>0</v>
      </c>
      <c r="BR515" s="23" t="s">
        <v>10965</v>
      </c>
      <c r="BS515" s="23" t="s">
        <v>127</v>
      </c>
      <c r="BT515" s="23"/>
      <c r="BU515" s="23"/>
      <c r="BV515" s="23"/>
      <c r="BW515" s="23" t="s">
        <v>976</v>
      </c>
      <c r="BX515" s="34"/>
      <c r="BY515" s="34"/>
      <c r="BZ515" s="23" t="s">
        <v>10966</v>
      </c>
      <c r="CA515" s="23" t="s">
        <v>10967</v>
      </c>
      <c r="CB515" s="23" t="s">
        <v>10968</v>
      </c>
      <c r="CC515" s="23" t="s">
        <v>10969</v>
      </c>
      <c r="CD515" s="23" t="s">
        <v>10970</v>
      </c>
      <c r="CE515" s="23" t="s">
        <v>10971</v>
      </c>
      <c r="CF515" s="23" t="s">
        <v>10972</v>
      </c>
      <c r="CG515" s="23" t="s">
        <v>9588</v>
      </c>
      <c r="CH515" s="23" t="s">
        <v>10973</v>
      </c>
      <c r="CI515" s="23" t="s">
        <v>465</v>
      </c>
      <c r="CJ515" s="23" t="s">
        <v>10974</v>
      </c>
      <c r="CK515" s="23" t="s">
        <v>1160</v>
      </c>
      <c r="CL515" s="23"/>
      <c r="CM515" s="23"/>
      <c r="CN515" s="23"/>
      <c r="CO515" s="23"/>
      <c r="CP515" s="23"/>
      <c r="CQ515" s="23" t="s">
        <v>10975</v>
      </c>
      <c r="CR515" s="23" t="s">
        <v>10975</v>
      </c>
      <c r="CS515" s="23" t="s">
        <v>1534</v>
      </c>
      <c r="CT515" s="23" t="s">
        <v>142</v>
      </c>
      <c r="CU515" s="23">
        <v>722102</v>
      </c>
      <c r="CV515" s="23" t="s">
        <v>10975</v>
      </c>
      <c r="CW515" s="23" t="s">
        <v>10975</v>
      </c>
      <c r="CX515" s="23" t="s">
        <v>1534</v>
      </c>
      <c r="CY515" s="23" t="s">
        <v>142</v>
      </c>
      <c r="CZ515" s="23">
        <v>722102</v>
      </c>
    </row>
    <row r="516" spans="1:104" s="19" customFormat="1">
      <c r="A516" s="10">
        <v>515</v>
      </c>
      <c r="B516" s="23">
        <v>1310904095</v>
      </c>
      <c r="C516" s="23" t="s">
        <v>8889</v>
      </c>
      <c r="D516" s="24" t="s">
        <v>10976</v>
      </c>
      <c r="E516" s="24" t="s">
        <v>10938</v>
      </c>
      <c r="F516" s="24"/>
      <c r="G516" s="24" t="s">
        <v>10977</v>
      </c>
      <c r="H516" s="23" t="s">
        <v>10978</v>
      </c>
      <c r="I516" s="23" t="s">
        <v>181</v>
      </c>
      <c r="J516" s="25" t="s">
        <v>10979</v>
      </c>
      <c r="K516" s="23">
        <v>20</v>
      </c>
      <c r="L516" s="23" t="s">
        <v>323</v>
      </c>
      <c r="M516" s="23" t="s">
        <v>107</v>
      </c>
      <c r="N516" s="23" t="s">
        <v>108</v>
      </c>
      <c r="O516" s="23" t="s">
        <v>109</v>
      </c>
      <c r="P516" s="24" t="s">
        <v>10980</v>
      </c>
      <c r="Q516" s="23" t="s">
        <v>10981</v>
      </c>
      <c r="R516" s="26" t="s">
        <v>10982</v>
      </c>
      <c r="S516" s="26"/>
      <c r="T516" s="123" t="s">
        <v>10983</v>
      </c>
      <c r="U516" s="24"/>
      <c r="V516" s="23" t="s">
        <v>223</v>
      </c>
      <c r="W516" s="23" t="s">
        <v>224</v>
      </c>
      <c r="X516" s="23" t="s">
        <v>10984</v>
      </c>
      <c r="Y516" s="23" t="s">
        <v>10629</v>
      </c>
      <c r="Z516" s="23" t="s">
        <v>333</v>
      </c>
      <c r="AA516" s="23">
        <v>2011</v>
      </c>
      <c r="AB516" s="28">
        <v>86</v>
      </c>
      <c r="AC516" s="28">
        <v>86</v>
      </c>
      <c r="AD516" s="23">
        <v>688</v>
      </c>
      <c r="AE516" s="23">
        <v>800</v>
      </c>
      <c r="AF516" s="23" t="s">
        <v>227</v>
      </c>
      <c r="AG516" s="23" t="s">
        <v>279</v>
      </c>
      <c r="AH516" s="23" t="s">
        <v>3035</v>
      </c>
      <c r="AI516" s="23" t="s">
        <v>10947</v>
      </c>
      <c r="AJ516" s="23" t="s">
        <v>333</v>
      </c>
      <c r="AK516" s="23">
        <v>2013</v>
      </c>
      <c r="AL516" s="28">
        <v>71.400000000000006</v>
      </c>
      <c r="AM516" s="28">
        <v>66.42</v>
      </c>
      <c r="AN516" s="23">
        <v>357</v>
      </c>
      <c r="AO516" s="23">
        <v>500</v>
      </c>
      <c r="AP516" s="23"/>
      <c r="AQ516" s="23"/>
      <c r="AR516" s="23"/>
      <c r="AS516" s="23"/>
      <c r="AT516" s="23"/>
      <c r="AU516" s="28"/>
      <c r="AV516" s="23" t="s">
        <v>124</v>
      </c>
      <c r="AW516" s="23"/>
      <c r="AX516" s="23">
        <v>13302</v>
      </c>
      <c r="AY516" s="23">
        <v>2013</v>
      </c>
      <c r="AZ516" s="23" t="s">
        <v>1502</v>
      </c>
      <c r="BA516" s="23" t="s">
        <v>8889</v>
      </c>
      <c r="BB516" s="23">
        <v>2013</v>
      </c>
      <c r="BC516" s="23">
        <v>2017</v>
      </c>
      <c r="BD516" s="23" t="s">
        <v>120</v>
      </c>
      <c r="BE516" s="29">
        <v>10901613105</v>
      </c>
      <c r="BF516" s="30">
        <v>131090110594</v>
      </c>
      <c r="BG516" s="28">
        <v>6.93</v>
      </c>
      <c r="BH516" s="28">
        <v>6.55</v>
      </c>
      <c r="BI516" s="28">
        <v>6.04</v>
      </c>
      <c r="BJ516" s="28">
        <v>6.64</v>
      </c>
      <c r="BK516" s="28">
        <v>7.46</v>
      </c>
      <c r="BL516" s="17">
        <f t="shared" si="47"/>
        <v>6.7239999999999993</v>
      </c>
      <c r="BM516" s="31" t="s">
        <v>976</v>
      </c>
      <c r="BN516" s="32"/>
      <c r="BO516" s="33"/>
      <c r="BP516" s="33"/>
      <c r="BQ516" s="34"/>
      <c r="BR516" s="23" t="s">
        <v>10985</v>
      </c>
      <c r="BS516" s="23" t="s">
        <v>127</v>
      </c>
      <c r="BT516" s="23"/>
      <c r="BU516" s="23"/>
      <c r="BV516" s="23"/>
      <c r="BW516" s="23"/>
      <c r="BX516" s="34"/>
      <c r="BY516" s="34"/>
      <c r="BZ516" s="23"/>
      <c r="CA516" s="23"/>
      <c r="CB516" s="23"/>
      <c r="CC516" s="23"/>
      <c r="CD516" s="23" t="s">
        <v>10986</v>
      </c>
      <c r="CE516" s="23" t="s">
        <v>2570</v>
      </c>
      <c r="CF516" s="23"/>
      <c r="CG516" s="23"/>
      <c r="CH516" s="23" t="s">
        <v>10987</v>
      </c>
      <c r="CI516" s="23" t="s">
        <v>171</v>
      </c>
      <c r="CJ516" s="23"/>
      <c r="CK516" s="23"/>
      <c r="CL516" s="23"/>
      <c r="CM516" s="23"/>
      <c r="CN516" s="23"/>
      <c r="CO516" s="23"/>
      <c r="CP516" s="23"/>
      <c r="CQ516" s="23" t="s">
        <v>10988</v>
      </c>
      <c r="CR516" s="23" t="s">
        <v>10989</v>
      </c>
      <c r="CS516" s="23" t="s">
        <v>1137</v>
      </c>
      <c r="CT516" s="23" t="s">
        <v>142</v>
      </c>
      <c r="CU516" s="23">
        <v>721260</v>
      </c>
      <c r="CV516" s="23" t="s">
        <v>10671</v>
      </c>
      <c r="CW516" s="23" t="s">
        <v>5589</v>
      </c>
      <c r="CX516" s="23" t="s">
        <v>10655</v>
      </c>
      <c r="CY516" s="23" t="s">
        <v>142</v>
      </c>
      <c r="CZ516" s="23">
        <v>700152</v>
      </c>
    </row>
    <row r="517" spans="1:104" s="19" customFormat="1">
      <c r="A517" s="10">
        <v>516</v>
      </c>
      <c r="B517" s="23">
        <v>1310904062</v>
      </c>
      <c r="C517" s="23" t="s">
        <v>8889</v>
      </c>
      <c r="D517" s="24" t="s">
        <v>10990</v>
      </c>
      <c r="E517" s="24" t="s">
        <v>8387</v>
      </c>
      <c r="F517" s="24"/>
      <c r="G517" s="24" t="s">
        <v>1342</v>
      </c>
      <c r="H517" s="23" t="s">
        <v>10991</v>
      </c>
      <c r="I517" s="23" t="s">
        <v>181</v>
      </c>
      <c r="J517" s="25" t="s">
        <v>10992</v>
      </c>
      <c r="K517" s="23">
        <v>21</v>
      </c>
      <c r="L517" s="23" t="s">
        <v>148</v>
      </c>
      <c r="M517" s="23" t="s">
        <v>107</v>
      </c>
      <c r="N517" s="23" t="s">
        <v>108</v>
      </c>
      <c r="O517" s="23" t="s">
        <v>109</v>
      </c>
      <c r="P517" s="24" t="s">
        <v>10993</v>
      </c>
      <c r="Q517" s="23">
        <v>3522270859</v>
      </c>
      <c r="R517" s="26">
        <v>9804340776</v>
      </c>
      <c r="S517" s="26">
        <v>7866823174</v>
      </c>
      <c r="T517" s="123" t="s">
        <v>10994</v>
      </c>
      <c r="U517" s="123" t="s">
        <v>10995</v>
      </c>
      <c r="V517" s="23" t="s">
        <v>1673</v>
      </c>
      <c r="W517" s="23" t="s">
        <v>224</v>
      </c>
      <c r="X517" s="23" t="s">
        <v>10996</v>
      </c>
      <c r="Y517" s="23" t="s">
        <v>852</v>
      </c>
      <c r="Z517" s="23" t="s">
        <v>333</v>
      </c>
      <c r="AA517" s="252">
        <v>2011</v>
      </c>
      <c r="AB517" s="28">
        <v>84.62</v>
      </c>
      <c r="AC517" s="23">
        <v>84.62</v>
      </c>
      <c r="AD517" s="23">
        <v>677</v>
      </c>
      <c r="AE517" s="23">
        <v>800</v>
      </c>
      <c r="AF517" s="23" t="s">
        <v>10997</v>
      </c>
      <c r="AG517" s="23" t="s">
        <v>334</v>
      </c>
      <c r="AH517" s="23" t="s">
        <v>10996</v>
      </c>
      <c r="AI517" s="23" t="s">
        <v>10998</v>
      </c>
      <c r="AJ517" s="23" t="s">
        <v>333</v>
      </c>
      <c r="AK517" s="252">
        <v>2013</v>
      </c>
      <c r="AL517" s="28">
        <v>79</v>
      </c>
      <c r="AM517" s="28">
        <v>77</v>
      </c>
      <c r="AN517" s="23">
        <v>395</v>
      </c>
      <c r="AO517" s="23">
        <v>500</v>
      </c>
      <c r="AP517" s="23"/>
      <c r="AQ517" s="23"/>
      <c r="AR517" s="23"/>
      <c r="AS517" s="23"/>
      <c r="AT517" s="28"/>
      <c r="AU517" s="23"/>
      <c r="AV517" s="23"/>
      <c r="AW517" s="23"/>
      <c r="AX517" s="23"/>
      <c r="AY517" s="23"/>
      <c r="AZ517" s="23"/>
      <c r="BA517" s="23"/>
      <c r="BB517" s="23"/>
      <c r="BC517" s="23"/>
      <c r="BD517" s="29"/>
      <c r="BE517" s="30"/>
      <c r="BF517" s="28"/>
      <c r="BG517" s="50"/>
      <c r="BH517" s="50"/>
      <c r="BI517" s="50"/>
      <c r="BJ517" s="50"/>
      <c r="BK517" s="253"/>
      <c r="BL517" s="253"/>
      <c r="BM517" s="32"/>
      <c r="BN517" s="119"/>
      <c r="BO517" s="33"/>
      <c r="BP517" s="34"/>
      <c r="BQ517" s="34"/>
      <c r="BR517" s="23"/>
      <c r="BS517" s="23"/>
      <c r="BT517" s="23"/>
      <c r="BU517" s="23"/>
      <c r="BV517" s="23"/>
      <c r="BW517" s="33"/>
      <c r="BX517" s="34"/>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row>
    <row r="518" spans="1:104" s="19" customFormat="1">
      <c r="A518" s="10">
        <v>517</v>
      </c>
      <c r="B518" s="23">
        <v>1310904046</v>
      </c>
      <c r="C518" s="23" t="s">
        <v>8889</v>
      </c>
      <c r="D518" s="24" t="s">
        <v>10999</v>
      </c>
      <c r="E518" s="24" t="s">
        <v>1170</v>
      </c>
      <c r="F518" s="24"/>
      <c r="G518" s="24" t="s">
        <v>3630</v>
      </c>
      <c r="H518" s="23" t="s">
        <v>11000</v>
      </c>
      <c r="I518" s="23" t="s">
        <v>181</v>
      </c>
      <c r="J518" s="25" t="s">
        <v>11001</v>
      </c>
      <c r="K518" s="23">
        <v>20</v>
      </c>
      <c r="L518" s="23" t="s">
        <v>323</v>
      </c>
      <c r="M518" s="23" t="s">
        <v>107</v>
      </c>
      <c r="N518" s="23" t="s">
        <v>108</v>
      </c>
      <c r="O518" s="23" t="s">
        <v>109</v>
      </c>
      <c r="P518" s="24" t="s">
        <v>11002</v>
      </c>
      <c r="Q518" s="23" t="s">
        <v>11003</v>
      </c>
      <c r="R518" s="26" t="s">
        <v>11004</v>
      </c>
      <c r="S518" s="26" t="s">
        <v>11005</v>
      </c>
      <c r="T518" s="123" t="s">
        <v>11006</v>
      </c>
      <c r="U518" s="123" t="s">
        <v>11007</v>
      </c>
      <c r="V518" s="23" t="s">
        <v>223</v>
      </c>
      <c r="W518" s="23" t="s">
        <v>224</v>
      </c>
      <c r="X518" s="23" t="s">
        <v>11008</v>
      </c>
      <c r="Y518" s="23" t="s">
        <v>6484</v>
      </c>
      <c r="Z518" s="23" t="s">
        <v>333</v>
      </c>
      <c r="AA518" s="23">
        <v>2011</v>
      </c>
      <c r="AB518" s="28">
        <v>74.5</v>
      </c>
      <c r="AC518" s="28">
        <v>74.5</v>
      </c>
      <c r="AD518" s="23" t="s">
        <v>11009</v>
      </c>
      <c r="AE518" s="23">
        <v>800</v>
      </c>
      <c r="AF518" s="23" t="s">
        <v>356</v>
      </c>
      <c r="AG518" s="23" t="s">
        <v>279</v>
      </c>
      <c r="AH518" s="23" t="s">
        <v>11010</v>
      </c>
      <c r="AI518" s="23" t="s">
        <v>10947</v>
      </c>
      <c r="AJ518" s="23" t="s">
        <v>333</v>
      </c>
      <c r="AK518" s="23">
        <v>2013</v>
      </c>
      <c r="AL518" s="28">
        <v>72.599999999999994</v>
      </c>
      <c r="AM518" s="28">
        <v>70.430000000000007</v>
      </c>
      <c r="AN518" s="23" t="s">
        <v>11011</v>
      </c>
      <c r="AO518" s="23">
        <v>700</v>
      </c>
      <c r="AP518" s="23"/>
      <c r="AQ518" s="23"/>
      <c r="AR518" s="23"/>
      <c r="AS518" s="23"/>
      <c r="AT518" s="23"/>
      <c r="AU518" s="28"/>
      <c r="AV518" s="23" t="s">
        <v>124</v>
      </c>
      <c r="AW518" s="23"/>
      <c r="AX518" s="23">
        <v>13103</v>
      </c>
      <c r="AY518" s="23">
        <v>2013</v>
      </c>
      <c r="AZ518" s="23" t="s">
        <v>1502</v>
      </c>
      <c r="BA518" s="23" t="s">
        <v>8889</v>
      </c>
      <c r="BB518" s="23">
        <v>2013</v>
      </c>
      <c r="BC518" s="23">
        <v>2017</v>
      </c>
      <c r="BD518" s="23" t="s">
        <v>120</v>
      </c>
      <c r="BE518" s="29">
        <v>10901613107</v>
      </c>
      <c r="BF518" s="30">
        <v>131090110596</v>
      </c>
      <c r="BG518" s="28">
        <v>7.3</v>
      </c>
      <c r="BH518" s="28">
        <v>8.07</v>
      </c>
      <c r="BI518" s="28">
        <v>8.19</v>
      </c>
      <c r="BJ518" s="28">
        <v>8.4600000000000009</v>
      </c>
      <c r="BK518" s="28">
        <v>7.89</v>
      </c>
      <c r="BL518" s="17">
        <f t="shared" si="47"/>
        <v>7.9820000000000011</v>
      </c>
      <c r="BM518" s="31" t="s">
        <v>976</v>
      </c>
      <c r="BN518" s="32"/>
      <c r="BO518" s="33" t="s">
        <v>976</v>
      </c>
      <c r="BP518" s="33"/>
      <c r="BQ518" s="34"/>
      <c r="BR518" s="23" t="s">
        <v>11012</v>
      </c>
      <c r="BS518" s="23" t="s">
        <v>127</v>
      </c>
      <c r="BT518" s="23"/>
      <c r="BU518" s="23"/>
      <c r="BV518" s="23"/>
      <c r="BW518" s="23"/>
      <c r="BX518" s="34"/>
      <c r="BY518" s="34"/>
      <c r="BZ518" s="23" t="s">
        <v>11013</v>
      </c>
      <c r="CA518" s="23"/>
      <c r="CB518" s="23"/>
      <c r="CC518" s="23"/>
      <c r="CD518" s="23" t="s">
        <v>11014</v>
      </c>
      <c r="CE518" s="23" t="s">
        <v>465</v>
      </c>
      <c r="CF518" s="23" t="s">
        <v>465</v>
      </c>
      <c r="CG518" s="23" t="s">
        <v>11015</v>
      </c>
      <c r="CH518" s="23" t="s">
        <v>11016</v>
      </c>
      <c r="CI518" s="23" t="s">
        <v>171</v>
      </c>
      <c r="CJ518" s="23"/>
      <c r="CK518" s="23"/>
      <c r="CL518" s="23"/>
      <c r="CM518" s="23"/>
      <c r="CN518" s="23"/>
      <c r="CO518" s="23"/>
      <c r="CP518" s="23"/>
      <c r="CQ518" s="23" t="s">
        <v>11017</v>
      </c>
      <c r="CR518" s="23" t="s">
        <v>11017</v>
      </c>
      <c r="CS518" s="23" t="s">
        <v>1534</v>
      </c>
      <c r="CT518" s="23" t="s">
        <v>142</v>
      </c>
      <c r="CU518" s="23">
        <v>722140</v>
      </c>
      <c r="CV518" s="23" t="s">
        <v>11018</v>
      </c>
      <c r="CW518" s="23" t="s">
        <v>10954</v>
      </c>
      <c r="CX518" s="23" t="s">
        <v>10954</v>
      </c>
      <c r="CY518" s="23" t="s">
        <v>10954</v>
      </c>
      <c r="CZ518" s="23">
        <v>700040</v>
      </c>
    </row>
    <row r="519" spans="1:104" s="19" customFormat="1">
      <c r="A519" s="10">
        <v>518</v>
      </c>
      <c r="B519" s="23">
        <v>1310904113</v>
      </c>
      <c r="C519" s="23" t="s">
        <v>8889</v>
      </c>
      <c r="D519" s="24" t="s">
        <v>11019</v>
      </c>
      <c r="E519" s="24" t="s">
        <v>11020</v>
      </c>
      <c r="F519" s="24"/>
      <c r="G519" s="24" t="s">
        <v>1342</v>
      </c>
      <c r="H519" s="23" t="s">
        <v>11021</v>
      </c>
      <c r="I519" s="23" t="s">
        <v>181</v>
      </c>
      <c r="J519" s="25" t="s">
        <v>11022</v>
      </c>
      <c r="K519" s="23">
        <v>20</v>
      </c>
      <c r="L519" s="23" t="s">
        <v>323</v>
      </c>
      <c r="M519" s="23" t="s">
        <v>107</v>
      </c>
      <c r="N519" s="23" t="s">
        <v>108</v>
      </c>
      <c r="O519" s="23" t="s">
        <v>109</v>
      </c>
      <c r="P519" s="24" t="s">
        <v>4598</v>
      </c>
      <c r="Q519" s="23" t="s">
        <v>11023</v>
      </c>
      <c r="R519" s="26">
        <v>7278226135</v>
      </c>
      <c r="S519" s="26"/>
      <c r="T519" s="123" t="s">
        <v>11024</v>
      </c>
      <c r="U519" s="24"/>
      <c r="V519" s="23" t="s">
        <v>223</v>
      </c>
      <c r="W519" s="23" t="s">
        <v>224</v>
      </c>
      <c r="X519" s="23" t="s">
        <v>11025</v>
      </c>
      <c r="Y519" s="23" t="s">
        <v>10629</v>
      </c>
      <c r="Z519" s="23" t="s">
        <v>333</v>
      </c>
      <c r="AA519" s="23">
        <v>2011</v>
      </c>
      <c r="AB519" s="28">
        <v>81.5</v>
      </c>
      <c r="AC519" s="28">
        <v>81.5</v>
      </c>
      <c r="AD519" s="23" t="s">
        <v>11026</v>
      </c>
      <c r="AE519" s="23">
        <v>800</v>
      </c>
      <c r="AF519" s="23" t="s">
        <v>227</v>
      </c>
      <c r="AG519" s="23" t="s">
        <v>279</v>
      </c>
      <c r="AH519" s="23" t="s">
        <v>11025</v>
      </c>
      <c r="AI519" s="23" t="s">
        <v>10947</v>
      </c>
      <c r="AJ519" s="23" t="s">
        <v>333</v>
      </c>
      <c r="AK519" s="23">
        <v>2013</v>
      </c>
      <c r="AL519" s="28">
        <v>61</v>
      </c>
      <c r="AM519" s="28">
        <v>62.86</v>
      </c>
      <c r="AN519" s="23" t="s">
        <v>11027</v>
      </c>
      <c r="AO519" s="23">
        <v>700</v>
      </c>
      <c r="AP519" s="23"/>
      <c r="AQ519" s="23"/>
      <c r="AR519" s="23"/>
      <c r="AS519" s="23"/>
      <c r="AT519" s="23"/>
      <c r="AU519" s="28"/>
      <c r="AV519" s="23" t="s">
        <v>124</v>
      </c>
      <c r="AW519" s="23"/>
      <c r="AX519" s="23">
        <v>52600</v>
      </c>
      <c r="AY519" s="23">
        <v>2013</v>
      </c>
      <c r="AZ519" s="23" t="s">
        <v>1502</v>
      </c>
      <c r="BA519" s="23" t="s">
        <v>8889</v>
      </c>
      <c r="BB519" s="23">
        <v>2013</v>
      </c>
      <c r="BC519" s="23">
        <v>2017</v>
      </c>
      <c r="BD519" s="23" t="s">
        <v>120</v>
      </c>
      <c r="BE519" s="29">
        <v>10901613109</v>
      </c>
      <c r="BF519" s="30">
        <v>131090110598</v>
      </c>
      <c r="BG519" s="28">
        <v>7.3</v>
      </c>
      <c r="BH519" s="28">
        <v>7.1</v>
      </c>
      <c r="BI519" s="28">
        <v>7.3</v>
      </c>
      <c r="BJ519" s="28">
        <v>7.18</v>
      </c>
      <c r="BK519" s="28">
        <v>7.68</v>
      </c>
      <c r="BL519" s="17">
        <f t="shared" si="47"/>
        <v>7.3120000000000003</v>
      </c>
      <c r="BM519" s="31" t="s">
        <v>976</v>
      </c>
      <c r="BN519" s="32"/>
      <c r="BO519" s="33" t="s">
        <v>976</v>
      </c>
      <c r="BP519" s="33"/>
      <c r="BQ519" s="34"/>
      <c r="BR519" s="23" t="s">
        <v>11028</v>
      </c>
      <c r="BS519" s="23" t="s">
        <v>127</v>
      </c>
      <c r="BT519" s="23"/>
      <c r="BU519" s="23"/>
      <c r="BV519" s="23"/>
      <c r="BW519" s="23"/>
      <c r="BX519" s="34"/>
      <c r="BY519" s="34"/>
      <c r="BZ519" s="23" t="s">
        <v>11029</v>
      </c>
      <c r="CA519" s="23"/>
      <c r="CB519" s="23"/>
      <c r="CC519" s="23"/>
      <c r="CD519" s="23" t="s">
        <v>11030</v>
      </c>
      <c r="CE519" s="23" t="s">
        <v>288</v>
      </c>
      <c r="CF519" s="23" t="s">
        <v>11031</v>
      </c>
      <c r="CG519" s="23" t="s">
        <v>2432</v>
      </c>
      <c r="CH519" s="23" t="s">
        <v>11032</v>
      </c>
      <c r="CI519" s="23" t="s">
        <v>171</v>
      </c>
      <c r="CJ519" s="23"/>
      <c r="CK519" s="23"/>
      <c r="CL519" s="23"/>
      <c r="CM519" s="23"/>
      <c r="CN519" s="23"/>
      <c r="CO519" s="23"/>
      <c r="CP519" s="23"/>
      <c r="CQ519" s="23" t="s">
        <v>11033</v>
      </c>
      <c r="CR519" s="23" t="s">
        <v>8213</v>
      </c>
      <c r="CS519" s="23" t="s">
        <v>140</v>
      </c>
      <c r="CT519" s="23" t="s">
        <v>142</v>
      </c>
      <c r="CU519" s="23">
        <v>700047</v>
      </c>
      <c r="CV519" s="23" t="s">
        <v>10954</v>
      </c>
      <c r="CW519" s="23" t="s">
        <v>10954</v>
      </c>
      <c r="CX519" s="23" t="s">
        <v>10954</v>
      </c>
      <c r="CY519" s="23" t="s">
        <v>10954</v>
      </c>
      <c r="CZ519" s="23" t="s">
        <v>10954</v>
      </c>
    </row>
    <row r="520" spans="1:104" s="19" customFormat="1">
      <c r="A520" s="10">
        <v>519</v>
      </c>
      <c r="B520" s="23">
        <v>1310904070</v>
      </c>
      <c r="C520" s="23" t="s">
        <v>8889</v>
      </c>
      <c r="D520" s="24" t="s">
        <v>11034</v>
      </c>
      <c r="E520" s="24" t="s">
        <v>11035</v>
      </c>
      <c r="F520" s="24"/>
      <c r="G520" s="24" t="s">
        <v>556</v>
      </c>
      <c r="H520" s="23" t="s">
        <v>11036</v>
      </c>
      <c r="I520" s="23" t="s">
        <v>181</v>
      </c>
      <c r="J520" s="25" t="s">
        <v>5353</v>
      </c>
      <c r="K520" s="23">
        <v>21</v>
      </c>
      <c r="L520" s="23" t="s">
        <v>323</v>
      </c>
      <c r="M520" s="23" t="s">
        <v>149</v>
      </c>
      <c r="N520" s="23" t="s">
        <v>966</v>
      </c>
      <c r="O520" s="23" t="s">
        <v>109</v>
      </c>
      <c r="P520" s="24" t="s">
        <v>3382</v>
      </c>
      <c r="Q520" s="23" t="s">
        <v>11037</v>
      </c>
      <c r="R520" s="23" t="s">
        <v>11038</v>
      </c>
      <c r="S520" s="26"/>
      <c r="T520" s="123" t="s">
        <v>11039</v>
      </c>
      <c r="U520" s="24"/>
      <c r="V520" s="23" t="s">
        <v>276</v>
      </c>
      <c r="W520" s="23" t="s">
        <v>224</v>
      </c>
      <c r="X520" s="23" t="s">
        <v>6671</v>
      </c>
      <c r="Y520" s="23" t="s">
        <v>10629</v>
      </c>
      <c r="Z520" s="23" t="s">
        <v>333</v>
      </c>
      <c r="AA520" s="23">
        <v>2011</v>
      </c>
      <c r="AB520" s="28">
        <v>85.5</v>
      </c>
      <c r="AC520" s="28">
        <v>85.5</v>
      </c>
      <c r="AD520" s="23" t="s">
        <v>11040</v>
      </c>
      <c r="AE520" s="23">
        <v>800</v>
      </c>
      <c r="AF520" s="23" t="s">
        <v>227</v>
      </c>
      <c r="AG520" s="23" t="s">
        <v>279</v>
      </c>
      <c r="AH520" s="23" t="s">
        <v>6671</v>
      </c>
      <c r="AI520" s="23" t="s">
        <v>1182</v>
      </c>
      <c r="AJ520" s="23" t="s">
        <v>333</v>
      </c>
      <c r="AK520" s="23">
        <v>2013</v>
      </c>
      <c r="AL520" s="28">
        <v>76.599999999999994</v>
      </c>
      <c r="AM520" s="28">
        <v>71.709999999999994</v>
      </c>
      <c r="AN520" s="23" t="s">
        <v>11041</v>
      </c>
      <c r="AO520" s="23">
        <v>700</v>
      </c>
      <c r="AP520" s="23"/>
      <c r="AQ520" s="23"/>
      <c r="AR520" s="23"/>
      <c r="AS520" s="23"/>
      <c r="AT520" s="23"/>
      <c r="AU520" s="28"/>
      <c r="AV520" s="23" t="s">
        <v>124</v>
      </c>
      <c r="AW520" s="23"/>
      <c r="AX520" s="23">
        <v>8482</v>
      </c>
      <c r="AY520" s="23">
        <v>2013</v>
      </c>
      <c r="AZ520" s="23" t="s">
        <v>1502</v>
      </c>
      <c r="BA520" s="23" t="s">
        <v>8889</v>
      </c>
      <c r="BB520" s="23">
        <v>2013</v>
      </c>
      <c r="BC520" s="23">
        <v>2017</v>
      </c>
      <c r="BD520" s="23" t="s">
        <v>120</v>
      </c>
      <c r="BE520" s="29">
        <v>10901613110</v>
      </c>
      <c r="BF520" s="30">
        <v>131090110599</v>
      </c>
      <c r="BG520" s="28">
        <v>8.33</v>
      </c>
      <c r="BH520" s="28">
        <v>8.86</v>
      </c>
      <c r="BI520" s="28">
        <v>8.33</v>
      </c>
      <c r="BJ520" s="28">
        <v>8.25</v>
      </c>
      <c r="BK520" s="28">
        <v>8.18</v>
      </c>
      <c r="BL520" s="17">
        <f t="shared" si="47"/>
        <v>8.3899999999999988</v>
      </c>
      <c r="BM520" s="31" t="s">
        <v>11042</v>
      </c>
      <c r="BN520" s="32"/>
      <c r="BO520" s="33" t="s">
        <v>976</v>
      </c>
      <c r="BP520" s="33"/>
      <c r="BQ520" s="34"/>
      <c r="BR520" s="23" t="s">
        <v>11043</v>
      </c>
      <c r="BS520" s="23" t="s">
        <v>127</v>
      </c>
      <c r="BT520" s="23"/>
      <c r="BU520" s="23"/>
      <c r="BV520" s="23"/>
      <c r="BW520" s="23" t="s">
        <v>1132</v>
      </c>
      <c r="BX520" s="34"/>
      <c r="BY520" s="34"/>
      <c r="BZ520" s="23"/>
      <c r="CA520" s="23"/>
      <c r="CB520" s="23"/>
      <c r="CC520" s="23"/>
      <c r="CD520" s="23" t="s">
        <v>11044</v>
      </c>
      <c r="CE520" s="23" t="s">
        <v>134</v>
      </c>
      <c r="CF520" s="23" t="s">
        <v>11045</v>
      </c>
      <c r="CG520" s="23"/>
      <c r="CH520" s="23" t="s">
        <v>11046</v>
      </c>
      <c r="CI520" s="23" t="s">
        <v>171</v>
      </c>
      <c r="CJ520" s="23"/>
      <c r="CK520" s="23"/>
      <c r="CL520" s="23"/>
      <c r="CM520" s="23"/>
      <c r="CN520" s="23"/>
      <c r="CO520" s="23"/>
      <c r="CP520" s="23"/>
      <c r="CQ520" s="23" t="s">
        <v>11047</v>
      </c>
      <c r="CR520" s="23" t="s">
        <v>11048</v>
      </c>
      <c r="CS520" s="23" t="s">
        <v>140</v>
      </c>
      <c r="CT520" s="23" t="s">
        <v>142</v>
      </c>
      <c r="CU520" s="23">
        <v>700008</v>
      </c>
      <c r="CV520" s="23" t="s">
        <v>11047</v>
      </c>
      <c r="CW520" s="23" t="s">
        <v>10488</v>
      </c>
      <c r="CX520" s="23" t="s">
        <v>10655</v>
      </c>
      <c r="CY520" s="23" t="s">
        <v>142</v>
      </c>
      <c r="CZ520" s="23">
        <v>700008</v>
      </c>
    </row>
    <row r="521" spans="1:104" s="19" customFormat="1">
      <c r="A521" s="10">
        <v>520</v>
      </c>
      <c r="B521" s="23">
        <v>1310904143</v>
      </c>
      <c r="C521" s="23" t="s">
        <v>8889</v>
      </c>
      <c r="D521" s="24" t="s">
        <v>11049</v>
      </c>
      <c r="E521" s="24" t="s">
        <v>1967</v>
      </c>
      <c r="F521" s="24"/>
      <c r="G521" s="24" t="s">
        <v>993</v>
      </c>
      <c r="H521" s="23" t="s">
        <v>11050</v>
      </c>
      <c r="I521" s="23" t="s">
        <v>181</v>
      </c>
      <c r="J521" s="25" t="s">
        <v>11051</v>
      </c>
      <c r="K521" s="23">
        <v>21</v>
      </c>
      <c r="L521" s="23" t="s">
        <v>216</v>
      </c>
      <c r="M521" s="23" t="s">
        <v>107</v>
      </c>
      <c r="N521" s="23" t="s">
        <v>966</v>
      </c>
      <c r="O521" s="23" t="s">
        <v>109</v>
      </c>
      <c r="P521" s="24" t="s">
        <v>10525</v>
      </c>
      <c r="Q521" s="23">
        <v>9775034409</v>
      </c>
      <c r="R521" s="26">
        <v>9851418158</v>
      </c>
      <c r="S521" s="26">
        <v>8768852108</v>
      </c>
      <c r="T521" s="24" t="s">
        <v>11052</v>
      </c>
      <c r="U521" s="24" t="s">
        <v>11052</v>
      </c>
      <c r="V521" s="23" t="s">
        <v>1673</v>
      </c>
      <c r="W521" s="23" t="s">
        <v>224</v>
      </c>
      <c r="X521" s="23" t="s">
        <v>6214</v>
      </c>
      <c r="Y521" s="23" t="s">
        <v>852</v>
      </c>
      <c r="Z521" s="23" t="s">
        <v>333</v>
      </c>
      <c r="AA521" s="23">
        <v>2011</v>
      </c>
      <c r="AB521" s="28">
        <v>79</v>
      </c>
      <c r="AC521" s="28">
        <v>79</v>
      </c>
      <c r="AD521" s="23">
        <v>632</v>
      </c>
      <c r="AE521" s="23">
        <v>800</v>
      </c>
      <c r="AF521" s="23" t="s">
        <v>227</v>
      </c>
      <c r="AG521" s="23" t="s">
        <v>334</v>
      </c>
      <c r="AH521" s="23" t="s">
        <v>6214</v>
      </c>
      <c r="AI521" s="23" t="s">
        <v>1920</v>
      </c>
      <c r="AJ521" s="23" t="s">
        <v>333</v>
      </c>
      <c r="AK521" s="23">
        <v>2013</v>
      </c>
      <c r="AL521" s="28">
        <v>78.2</v>
      </c>
      <c r="AM521" s="28">
        <v>78.142799999999994</v>
      </c>
      <c r="AN521" s="23" t="s">
        <v>11053</v>
      </c>
      <c r="AO521" s="23">
        <v>500</v>
      </c>
      <c r="AP521" s="23"/>
      <c r="AQ521" s="23"/>
      <c r="AR521" s="23"/>
      <c r="AS521" s="23"/>
      <c r="AT521" s="23"/>
      <c r="AU521" s="28"/>
      <c r="AV521" s="23" t="s">
        <v>124</v>
      </c>
      <c r="AW521" s="23"/>
      <c r="AX521" s="23">
        <v>15361</v>
      </c>
      <c r="AY521" s="23">
        <v>2013</v>
      </c>
      <c r="AZ521" s="23" t="s">
        <v>125</v>
      </c>
      <c r="BA521" s="23" t="s">
        <v>8889</v>
      </c>
      <c r="BB521" s="23">
        <v>2013</v>
      </c>
      <c r="BC521" s="23">
        <v>2017</v>
      </c>
      <c r="BD521" s="23" t="s">
        <v>120</v>
      </c>
      <c r="BE521" s="29">
        <v>10901613111</v>
      </c>
      <c r="BF521" s="30"/>
      <c r="BG521" s="28">
        <v>6.52</v>
      </c>
      <c r="BH521" s="28">
        <v>7.03</v>
      </c>
      <c r="BI521" s="28">
        <v>7.41</v>
      </c>
      <c r="BJ521" s="28">
        <v>8.11</v>
      </c>
      <c r="BK521" s="28">
        <v>8.0399999999999991</v>
      </c>
      <c r="BL521" s="17">
        <f t="shared" si="47"/>
        <v>7.4219999999999997</v>
      </c>
      <c r="BM521" s="31" t="s">
        <v>976</v>
      </c>
      <c r="BN521" s="32"/>
      <c r="BO521" s="33" t="s">
        <v>976</v>
      </c>
      <c r="BP521" s="33"/>
      <c r="BQ521" s="34"/>
      <c r="BR521" s="23" t="s">
        <v>11054</v>
      </c>
      <c r="BS521" s="23" t="s">
        <v>2179</v>
      </c>
      <c r="BT521" s="23"/>
      <c r="BU521" s="23"/>
      <c r="BV521" s="23"/>
      <c r="BW521" s="23"/>
      <c r="BX521" s="34"/>
      <c r="BY521" s="34"/>
      <c r="BZ521" s="23" t="s">
        <v>11055</v>
      </c>
      <c r="CA521" s="23" t="s">
        <v>11056</v>
      </c>
      <c r="CB521" s="23"/>
      <c r="CC521" s="51" t="s">
        <v>11057</v>
      </c>
      <c r="CD521" s="23" t="s">
        <v>11058</v>
      </c>
      <c r="CE521" s="23" t="s">
        <v>288</v>
      </c>
      <c r="CF521" s="23"/>
      <c r="CG521" s="23"/>
      <c r="CH521" s="23" t="s">
        <v>11059</v>
      </c>
      <c r="CI521" s="23" t="s">
        <v>171</v>
      </c>
      <c r="CJ521" s="23"/>
      <c r="CK521" s="23"/>
      <c r="CL521" s="23"/>
      <c r="CM521" s="23"/>
      <c r="CN521" s="23"/>
      <c r="CO521" s="23"/>
      <c r="CP521" s="23"/>
      <c r="CQ521" s="23" t="s">
        <v>11060</v>
      </c>
      <c r="CR521" s="23" t="s">
        <v>11061</v>
      </c>
      <c r="CS521" s="23" t="s">
        <v>344</v>
      </c>
      <c r="CT521" s="23" t="s">
        <v>142</v>
      </c>
      <c r="CU521" s="23">
        <v>712601</v>
      </c>
      <c r="CV521" s="23" t="s">
        <v>11062</v>
      </c>
      <c r="CW521" s="23" t="s">
        <v>11061</v>
      </c>
      <c r="CX521" s="23" t="s">
        <v>344</v>
      </c>
      <c r="CY521" s="23" t="s">
        <v>142</v>
      </c>
      <c r="CZ521" s="23">
        <v>712601</v>
      </c>
    </row>
    <row r="522" spans="1:104" s="19" customFormat="1">
      <c r="A522" s="10">
        <v>521</v>
      </c>
      <c r="B522" s="23">
        <v>1310904090</v>
      </c>
      <c r="C522" s="23" t="s">
        <v>8889</v>
      </c>
      <c r="D522" s="24" t="s">
        <v>11063</v>
      </c>
      <c r="E522" s="24" t="s">
        <v>11064</v>
      </c>
      <c r="F522" s="24"/>
      <c r="G522" s="24" t="s">
        <v>11065</v>
      </c>
      <c r="H522" s="23" t="s">
        <v>11066</v>
      </c>
      <c r="I522" s="23" t="s">
        <v>181</v>
      </c>
      <c r="J522" s="25" t="s">
        <v>5117</v>
      </c>
      <c r="K522" s="23">
        <v>20</v>
      </c>
      <c r="L522" s="23" t="s">
        <v>323</v>
      </c>
      <c r="M522" s="23" t="s">
        <v>107</v>
      </c>
      <c r="N522" s="23" t="s">
        <v>108</v>
      </c>
      <c r="O522" s="23" t="s">
        <v>109</v>
      </c>
      <c r="P522" s="24" t="s">
        <v>11067</v>
      </c>
      <c r="Q522" s="23" t="s">
        <v>11068</v>
      </c>
      <c r="R522" s="26">
        <v>7384563510</v>
      </c>
      <c r="S522" s="26">
        <v>7384563510</v>
      </c>
      <c r="T522" s="123" t="s">
        <v>11069</v>
      </c>
      <c r="U522" s="24"/>
      <c r="V522" s="23" t="s">
        <v>223</v>
      </c>
      <c r="W522" s="23" t="s">
        <v>224</v>
      </c>
      <c r="X522" s="23" t="s">
        <v>11070</v>
      </c>
      <c r="Y522" s="23" t="s">
        <v>10629</v>
      </c>
      <c r="Z522" s="23" t="s">
        <v>333</v>
      </c>
      <c r="AA522" s="23">
        <v>2011</v>
      </c>
      <c r="AB522" s="28">
        <v>85.12</v>
      </c>
      <c r="AC522" s="28">
        <v>85.12</v>
      </c>
      <c r="AD522" s="23" t="s">
        <v>11071</v>
      </c>
      <c r="AE522" s="23">
        <v>800</v>
      </c>
      <c r="AF522" s="23" t="s">
        <v>227</v>
      </c>
      <c r="AG522" s="23"/>
      <c r="AH522" s="23" t="s">
        <v>11072</v>
      </c>
      <c r="AI522" s="23" t="s">
        <v>10947</v>
      </c>
      <c r="AJ522" s="23" t="s">
        <v>333</v>
      </c>
      <c r="AK522" s="23">
        <v>2013</v>
      </c>
      <c r="AL522" s="28">
        <v>78.400000000000006</v>
      </c>
      <c r="AM522" s="28">
        <v>75</v>
      </c>
      <c r="AN522" s="23" t="s">
        <v>11073</v>
      </c>
      <c r="AO522" s="23">
        <v>500</v>
      </c>
      <c r="AP522" s="23"/>
      <c r="AQ522" s="23"/>
      <c r="AR522" s="23"/>
      <c r="AS522" s="23"/>
      <c r="AT522" s="23"/>
      <c r="AU522" s="28"/>
      <c r="AV522" s="23" t="s">
        <v>124</v>
      </c>
      <c r="AW522" s="23"/>
      <c r="AX522" s="23">
        <v>9485</v>
      </c>
      <c r="AY522" s="23"/>
      <c r="AZ522" s="23" t="s">
        <v>1502</v>
      </c>
      <c r="BA522" s="23" t="s">
        <v>8889</v>
      </c>
      <c r="BB522" s="23">
        <v>2013</v>
      </c>
      <c r="BC522" s="23">
        <v>2017</v>
      </c>
      <c r="BD522" s="23" t="s">
        <v>120</v>
      </c>
      <c r="BE522" s="29">
        <v>10901613112</v>
      </c>
      <c r="BF522" s="30">
        <v>131090110601</v>
      </c>
      <c r="BG522" s="28">
        <v>6.85</v>
      </c>
      <c r="BH522" s="28">
        <v>6.59</v>
      </c>
      <c r="BI522" s="28">
        <v>7.11</v>
      </c>
      <c r="BJ522" s="28">
        <v>7.39</v>
      </c>
      <c r="BK522" s="28">
        <v>7.43</v>
      </c>
      <c r="BL522" s="17">
        <f t="shared" si="47"/>
        <v>7.0740000000000007</v>
      </c>
      <c r="BM522" s="31"/>
      <c r="BN522" s="32"/>
      <c r="BO522" s="33"/>
      <c r="BP522" s="33"/>
      <c r="BQ522" s="34"/>
      <c r="BR522" s="23" t="s">
        <v>10985</v>
      </c>
      <c r="BS522" s="23" t="s">
        <v>127</v>
      </c>
      <c r="BT522" s="23"/>
      <c r="BU522" s="23"/>
      <c r="BV522" s="23"/>
      <c r="BW522" s="23"/>
      <c r="BX522" s="34"/>
      <c r="BY522" s="34"/>
      <c r="BZ522" s="23"/>
      <c r="CA522" s="23"/>
      <c r="CB522" s="23"/>
      <c r="CC522" s="23"/>
      <c r="CD522" s="23" t="s">
        <v>11074</v>
      </c>
      <c r="CE522" s="23" t="s">
        <v>2570</v>
      </c>
      <c r="CF522" s="23"/>
      <c r="CG522" s="23"/>
      <c r="CH522" s="23" t="s">
        <v>11075</v>
      </c>
      <c r="CI522" s="23" t="s">
        <v>171</v>
      </c>
      <c r="CJ522" s="23"/>
      <c r="CK522" s="23"/>
      <c r="CL522" s="23"/>
      <c r="CM522" s="23"/>
      <c r="CN522" s="23"/>
      <c r="CO522" s="23"/>
      <c r="CP522" s="23"/>
      <c r="CQ522" s="23" t="s">
        <v>11076</v>
      </c>
      <c r="CR522" s="23" t="s">
        <v>11077</v>
      </c>
      <c r="CS522" s="23" t="s">
        <v>1137</v>
      </c>
      <c r="CT522" s="23" t="s">
        <v>142</v>
      </c>
      <c r="CU522" s="23">
        <v>721140</v>
      </c>
      <c r="CV522" s="23" t="s">
        <v>10671</v>
      </c>
      <c r="CW522" s="23" t="s">
        <v>5589</v>
      </c>
      <c r="CX522" s="23" t="s">
        <v>10655</v>
      </c>
      <c r="CY522" s="23" t="s">
        <v>142</v>
      </c>
      <c r="CZ522" s="23">
        <v>700152</v>
      </c>
    </row>
    <row r="523" spans="1:104" s="19" customFormat="1">
      <c r="A523" s="10">
        <v>522</v>
      </c>
      <c r="B523" s="23">
        <v>1310904026</v>
      </c>
      <c r="C523" s="23" t="s">
        <v>8889</v>
      </c>
      <c r="D523" s="24" t="s">
        <v>11078</v>
      </c>
      <c r="E523" s="24" t="s">
        <v>11079</v>
      </c>
      <c r="F523" s="24"/>
      <c r="G523" s="24" t="s">
        <v>1412</v>
      </c>
      <c r="H523" s="23" t="s">
        <v>11080</v>
      </c>
      <c r="I523" s="23" t="s">
        <v>181</v>
      </c>
      <c r="J523" s="25" t="s">
        <v>11081</v>
      </c>
      <c r="K523" s="23">
        <v>20</v>
      </c>
      <c r="L523" s="23" t="s">
        <v>323</v>
      </c>
      <c r="M523" s="23" t="s">
        <v>107</v>
      </c>
      <c r="N523" s="23" t="s">
        <v>966</v>
      </c>
      <c r="O523" s="23" t="s">
        <v>109</v>
      </c>
      <c r="P523" s="24" t="s">
        <v>11082</v>
      </c>
      <c r="Q523" s="23" t="s">
        <v>11083</v>
      </c>
      <c r="R523" s="23" t="s">
        <v>11084</v>
      </c>
      <c r="S523" s="26"/>
      <c r="T523" s="123" t="s">
        <v>11085</v>
      </c>
      <c r="U523" s="24"/>
      <c r="V523" s="23" t="s">
        <v>1624</v>
      </c>
      <c r="W523" s="23" t="s">
        <v>1497</v>
      </c>
      <c r="X523" s="23" t="s">
        <v>11086</v>
      </c>
      <c r="Y523" s="23" t="s">
        <v>11087</v>
      </c>
      <c r="Z523" s="23" t="s">
        <v>120</v>
      </c>
      <c r="AA523" s="23">
        <v>2011</v>
      </c>
      <c r="AB523" s="28">
        <v>95.2</v>
      </c>
      <c r="AC523" s="28">
        <v>93.71</v>
      </c>
      <c r="AD523" s="23" t="s">
        <v>11088</v>
      </c>
      <c r="AE523" s="23">
        <v>700</v>
      </c>
      <c r="AF523" s="23" t="s">
        <v>1496</v>
      </c>
      <c r="AG523" s="23" t="s">
        <v>1497</v>
      </c>
      <c r="AH523" s="23" t="s">
        <v>11086</v>
      </c>
      <c r="AI523" s="23" t="s">
        <v>922</v>
      </c>
      <c r="AJ523" s="23" t="s">
        <v>120</v>
      </c>
      <c r="AK523" s="23">
        <v>2013</v>
      </c>
      <c r="AL523" s="28">
        <v>96</v>
      </c>
      <c r="AM523" s="28">
        <v>93.67</v>
      </c>
      <c r="AN523" s="23" t="s">
        <v>11089</v>
      </c>
      <c r="AO523" s="23">
        <v>600</v>
      </c>
      <c r="AP523" s="23"/>
      <c r="AQ523" s="23"/>
      <c r="AR523" s="23"/>
      <c r="AS523" s="23"/>
      <c r="AT523" s="23"/>
      <c r="AU523" s="28"/>
      <c r="AV523" s="23" t="s">
        <v>124</v>
      </c>
      <c r="AW523" s="23"/>
      <c r="AX523" s="23">
        <v>11769</v>
      </c>
      <c r="AY523" s="23">
        <v>2013</v>
      </c>
      <c r="AZ523" s="23" t="s">
        <v>1502</v>
      </c>
      <c r="BA523" s="23" t="s">
        <v>8889</v>
      </c>
      <c r="BB523" s="23">
        <v>2013</v>
      </c>
      <c r="BC523" s="23">
        <v>2017</v>
      </c>
      <c r="BD523" s="23" t="s">
        <v>120</v>
      </c>
      <c r="BE523" s="29">
        <v>10901613113</v>
      </c>
      <c r="BF523" s="30">
        <v>131090110602</v>
      </c>
      <c r="BG523" s="28">
        <v>7.93</v>
      </c>
      <c r="BH523" s="28">
        <v>8.69</v>
      </c>
      <c r="BI523" s="28">
        <v>8.85</v>
      </c>
      <c r="BJ523" s="28">
        <v>8.5399999999999991</v>
      </c>
      <c r="BK523" s="28">
        <v>8.57</v>
      </c>
      <c r="BL523" s="17">
        <f t="shared" si="47"/>
        <v>8.516</v>
      </c>
      <c r="BM523" s="31" t="s">
        <v>976</v>
      </c>
      <c r="BN523" s="32"/>
      <c r="BO523" s="33" t="s">
        <v>976</v>
      </c>
      <c r="BP523" s="33"/>
      <c r="BQ523" s="34"/>
      <c r="BR523" s="23" t="s">
        <v>11090</v>
      </c>
      <c r="BS523" s="23" t="s">
        <v>6235</v>
      </c>
      <c r="BT523" s="23"/>
      <c r="BU523" s="23"/>
      <c r="BV523" s="23"/>
      <c r="BW523" s="23" t="s">
        <v>11091</v>
      </c>
      <c r="BX523" s="34"/>
      <c r="BY523" s="34"/>
      <c r="BZ523" s="23" t="s">
        <v>11092</v>
      </c>
      <c r="CA523" s="23" t="s">
        <v>11093</v>
      </c>
      <c r="CB523" s="23" t="s">
        <v>11094</v>
      </c>
      <c r="CC523" s="23" t="s">
        <v>11095</v>
      </c>
      <c r="CD523" s="23" t="s">
        <v>11096</v>
      </c>
      <c r="CE523" s="23"/>
      <c r="CF523" s="23"/>
      <c r="CG523" s="23"/>
      <c r="CH523" s="23" t="s">
        <v>11097</v>
      </c>
      <c r="CI523" s="23" t="s">
        <v>138</v>
      </c>
      <c r="CJ523" s="23"/>
      <c r="CK523" s="23"/>
      <c r="CL523" s="23" t="s">
        <v>11098</v>
      </c>
      <c r="CM523" s="23" t="s">
        <v>235</v>
      </c>
      <c r="CN523" s="23" t="s">
        <v>11099</v>
      </c>
      <c r="CO523" s="23" t="s">
        <v>3351</v>
      </c>
      <c r="CP523" s="23" t="s">
        <v>11100</v>
      </c>
      <c r="CQ523" s="23" t="s">
        <v>11101</v>
      </c>
      <c r="CR523" s="23" t="s">
        <v>11102</v>
      </c>
      <c r="CS523" s="23" t="s">
        <v>472</v>
      </c>
      <c r="CT523" s="23" t="s">
        <v>142</v>
      </c>
      <c r="CU523" s="23">
        <v>700059</v>
      </c>
      <c r="CV523" s="23" t="s">
        <v>11101</v>
      </c>
      <c r="CW523" s="23" t="s">
        <v>11102</v>
      </c>
      <c r="CX523" s="23" t="s">
        <v>1338</v>
      </c>
      <c r="CY523" s="23" t="s">
        <v>142</v>
      </c>
      <c r="CZ523" s="23">
        <v>700059</v>
      </c>
    </row>
    <row r="524" spans="1:104" s="19" customFormat="1">
      <c r="A524" s="10">
        <v>523</v>
      </c>
      <c r="B524" s="23">
        <v>1410904132</v>
      </c>
      <c r="C524" s="23" t="s">
        <v>8889</v>
      </c>
      <c r="D524" s="24" t="s">
        <v>11103</v>
      </c>
      <c r="E524" s="24" t="s">
        <v>1471</v>
      </c>
      <c r="F524" s="24"/>
      <c r="G524" s="24" t="s">
        <v>476</v>
      </c>
      <c r="H524" s="23" t="s">
        <v>11104</v>
      </c>
      <c r="I524" s="23" t="s">
        <v>104</v>
      </c>
      <c r="J524" s="25" t="s">
        <v>3188</v>
      </c>
      <c r="K524" s="23">
        <v>21</v>
      </c>
      <c r="L524" s="23" t="s">
        <v>106</v>
      </c>
      <c r="M524" s="23" t="s">
        <v>107</v>
      </c>
      <c r="N524" s="23" t="s">
        <v>966</v>
      </c>
      <c r="O524" s="23" t="s">
        <v>109</v>
      </c>
      <c r="P524" s="24" t="s">
        <v>11105</v>
      </c>
      <c r="Q524" s="23">
        <v>9800843861</v>
      </c>
      <c r="R524" s="26">
        <v>8906583158</v>
      </c>
      <c r="S524" s="26"/>
      <c r="T524" s="123" t="s">
        <v>11106</v>
      </c>
      <c r="U524" s="24"/>
      <c r="V524" s="23" t="s">
        <v>1673</v>
      </c>
      <c r="W524" s="23" t="s">
        <v>224</v>
      </c>
      <c r="X524" s="23" t="s">
        <v>11107</v>
      </c>
      <c r="Y524" s="23" t="s">
        <v>10480</v>
      </c>
      <c r="Z524" s="23" t="s">
        <v>333</v>
      </c>
      <c r="AA524" s="23">
        <v>2011</v>
      </c>
      <c r="AB524" s="28">
        <v>73.75</v>
      </c>
      <c r="AC524" s="28">
        <v>73.75</v>
      </c>
      <c r="AD524" s="23">
        <v>590</v>
      </c>
      <c r="AE524" s="23">
        <v>800</v>
      </c>
      <c r="AF524" s="23"/>
      <c r="AG524" s="23" t="s">
        <v>829</v>
      </c>
      <c r="AH524" s="23" t="s">
        <v>829</v>
      </c>
      <c r="AI524" s="23" t="s">
        <v>829</v>
      </c>
      <c r="AJ524" s="23" t="s">
        <v>829</v>
      </c>
      <c r="AK524" s="23" t="s">
        <v>829</v>
      </c>
      <c r="AL524" s="28" t="s">
        <v>829</v>
      </c>
      <c r="AM524" s="28" t="s">
        <v>829</v>
      </c>
      <c r="AN524" s="23" t="s">
        <v>829</v>
      </c>
      <c r="AO524" s="23" t="s">
        <v>829</v>
      </c>
      <c r="AP524" s="23" t="s">
        <v>10777</v>
      </c>
      <c r="AQ524" s="23" t="s">
        <v>3272</v>
      </c>
      <c r="AR524" s="23" t="s">
        <v>11108</v>
      </c>
      <c r="AS524" s="23" t="s">
        <v>120</v>
      </c>
      <c r="AT524" s="23">
        <v>2014</v>
      </c>
      <c r="AU524" s="28">
        <v>72.2</v>
      </c>
      <c r="AV524" s="23" t="s">
        <v>1355</v>
      </c>
      <c r="AW524" s="23"/>
      <c r="AX524" s="23">
        <v>1813</v>
      </c>
      <c r="AY524" s="23">
        <v>2014</v>
      </c>
      <c r="AZ524" s="23" t="s">
        <v>1502</v>
      </c>
      <c r="BA524" s="23" t="s">
        <v>8889</v>
      </c>
      <c r="BB524" s="23">
        <v>2014</v>
      </c>
      <c r="BC524" s="23">
        <v>2017</v>
      </c>
      <c r="BD524" s="23" t="s">
        <v>120</v>
      </c>
      <c r="BE524" s="29">
        <v>10901614141</v>
      </c>
      <c r="BF524" s="30">
        <v>141090120085</v>
      </c>
      <c r="BG524" s="187" t="s">
        <v>1351</v>
      </c>
      <c r="BH524" s="187" t="s">
        <v>1351</v>
      </c>
      <c r="BI524" s="28">
        <v>6.52</v>
      </c>
      <c r="BJ524" s="28">
        <v>6.96</v>
      </c>
      <c r="BK524" s="28">
        <v>7.25</v>
      </c>
      <c r="BL524" s="17">
        <f t="shared" ref="BL524" si="49">SUM(BI524:BK524)/3</f>
        <v>6.91</v>
      </c>
      <c r="BM524" s="31" t="s">
        <v>195</v>
      </c>
      <c r="BN524" s="32">
        <v>1</v>
      </c>
      <c r="BO524" s="33" t="s">
        <v>976</v>
      </c>
      <c r="BP524" s="33"/>
      <c r="BQ524" s="34"/>
      <c r="BR524" s="23" t="s">
        <v>11109</v>
      </c>
      <c r="BS524" s="23" t="s">
        <v>127</v>
      </c>
      <c r="BT524" s="23"/>
      <c r="BU524" s="23"/>
      <c r="BV524" s="23"/>
      <c r="BW524" s="23"/>
      <c r="BX524" s="34"/>
      <c r="BY524" s="34"/>
      <c r="BZ524" s="23"/>
      <c r="CA524" s="23"/>
      <c r="CB524" s="23"/>
      <c r="CC524" s="23"/>
      <c r="CD524" s="23" t="s">
        <v>11110</v>
      </c>
      <c r="CE524" s="23" t="s">
        <v>288</v>
      </c>
      <c r="CF524" s="23"/>
      <c r="CG524" s="23" t="s">
        <v>6094</v>
      </c>
      <c r="CH524" s="23" t="s">
        <v>11111</v>
      </c>
      <c r="CI524" s="23" t="s">
        <v>171</v>
      </c>
      <c r="CJ524" s="23"/>
      <c r="CK524" s="23"/>
      <c r="CL524" s="23"/>
      <c r="CM524" s="23"/>
      <c r="CN524" s="23"/>
      <c r="CO524" s="23"/>
      <c r="CP524" s="23"/>
      <c r="CQ524" s="23" t="s">
        <v>11112</v>
      </c>
      <c r="CR524" s="23" t="s">
        <v>11113</v>
      </c>
      <c r="CS524" s="23" t="s">
        <v>989</v>
      </c>
      <c r="CT524" s="23" t="s">
        <v>142</v>
      </c>
      <c r="CU524" s="23">
        <v>732101</v>
      </c>
      <c r="CV524" s="23" t="s">
        <v>11114</v>
      </c>
      <c r="CW524" s="23" t="s">
        <v>1537</v>
      </c>
      <c r="CX524" s="23" t="s">
        <v>1711</v>
      </c>
      <c r="CY524" s="23" t="s">
        <v>142</v>
      </c>
      <c r="CZ524" s="23">
        <v>700152</v>
      </c>
    </row>
    <row r="525" spans="1:104" s="19" customFormat="1">
      <c r="A525" s="10">
        <v>524</v>
      </c>
      <c r="B525" s="23">
        <v>1310904106</v>
      </c>
      <c r="C525" s="23" t="s">
        <v>8889</v>
      </c>
      <c r="D525" s="24" t="s">
        <v>11115</v>
      </c>
      <c r="E525" s="24" t="s">
        <v>11116</v>
      </c>
      <c r="F525" s="24"/>
      <c r="G525" s="24" t="s">
        <v>5955</v>
      </c>
      <c r="H525" s="23" t="s">
        <v>11117</v>
      </c>
      <c r="I525" s="23" t="s">
        <v>181</v>
      </c>
      <c r="J525" s="25" t="s">
        <v>2717</v>
      </c>
      <c r="K525" s="23">
        <v>20</v>
      </c>
      <c r="L525" s="23" t="s">
        <v>323</v>
      </c>
      <c r="M525" s="23" t="s">
        <v>107</v>
      </c>
      <c r="N525" s="23" t="s">
        <v>966</v>
      </c>
      <c r="O525" s="23" t="s">
        <v>109</v>
      </c>
      <c r="P525" s="24" t="s">
        <v>11118</v>
      </c>
      <c r="Q525" s="23" t="s">
        <v>11119</v>
      </c>
      <c r="R525" s="26" t="s">
        <v>11120</v>
      </c>
      <c r="S525" s="26" t="s">
        <v>11121</v>
      </c>
      <c r="T525" s="123" t="s">
        <v>11122</v>
      </c>
      <c r="U525" s="24"/>
      <c r="V525" s="23" t="s">
        <v>223</v>
      </c>
      <c r="W525" s="23" t="s">
        <v>224</v>
      </c>
      <c r="X525" s="23" t="s">
        <v>11123</v>
      </c>
      <c r="Y525" s="23" t="s">
        <v>10629</v>
      </c>
      <c r="Z525" s="23" t="s">
        <v>333</v>
      </c>
      <c r="AA525" s="23">
        <v>2011</v>
      </c>
      <c r="AB525" s="28">
        <v>74.62</v>
      </c>
      <c r="AC525" s="28">
        <v>74.62</v>
      </c>
      <c r="AD525" s="23" t="s">
        <v>11124</v>
      </c>
      <c r="AE525" s="23">
        <v>800</v>
      </c>
      <c r="AF525" s="23" t="s">
        <v>227</v>
      </c>
      <c r="AG525" s="23" t="s">
        <v>279</v>
      </c>
      <c r="AH525" s="23" t="s">
        <v>11125</v>
      </c>
      <c r="AI525" s="23" t="s">
        <v>10947</v>
      </c>
      <c r="AJ525" s="23" t="s">
        <v>333</v>
      </c>
      <c r="AK525" s="23">
        <v>2013</v>
      </c>
      <c r="AL525" s="28">
        <v>71</v>
      </c>
      <c r="AM525" s="28">
        <v>71.569999999999993</v>
      </c>
      <c r="AN525" s="23" t="s">
        <v>11126</v>
      </c>
      <c r="AO525" s="23">
        <v>700</v>
      </c>
      <c r="AP525" s="23"/>
      <c r="AQ525" s="23"/>
      <c r="AR525" s="23"/>
      <c r="AS525" s="23"/>
      <c r="AT525" s="23"/>
      <c r="AU525" s="28"/>
      <c r="AV525" s="23" t="s">
        <v>124</v>
      </c>
      <c r="AW525" s="23"/>
      <c r="AX525" s="23">
        <v>12320</v>
      </c>
      <c r="AY525" s="23">
        <v>2013</v>
      </c>
      <c r="AZ525" s="23" t="s">
        <v>125</v>
      </c>
      <c r="BA525" s="23" t="s">
        <v>8889</v>
      </c>
      <c r="BB525" s="23">
        <v>2013</v>
      </c>
      <c r="BC525" s="23">
        <v>2017</v>
      </c>
      <c r="BD525" s="23" t="s">
        <v>120</v>
      </c>
      <c r="BE525" s="29">
        <v>10901613114</v>
      </c>
      <c r="BF525" s="30">
        <v>131090110603</v>
      </c>
      <c r="BG525" s="28">
        <v>7.11</v>
      </c>
      <c r="BH525" s="28">
        <v>7.07</v>
      </c>
      <c r="BI525" s="28">
        <v>7.7</v>
      </c>
      <c r="BJ525" s="28">
        <v>7.43</v>
      </c>
      <c r="BK525" s="28">
        <v>7.89</v>
      </c>
      <c r="BL525" s="17">
        <f t="shared" si="47"/>
        <v>7.4399999999999995</v>
      </c>
      <c r="BM525" s="31" t="s">
        <v>976</v>
      </c>
      <c r="BN525" s="32"/>
      <c r="BO525" s="33" t="s">
        <v>976</v>
      </c>
      <c r="BP525" s="33"/>
      <c r="BQ525" s="34"/>
      <c r="BR525" s="23" t="s">
        <v>10985</v>
      </c>
      <c r="BS525" s="23" t="s">
        <v>127</v>
      </c>
      <c r="BT525" s="23"/>
      <c r="BU525" s="23"/>
      <c r="BV525" s="23"/>
      <c r="BW525" s="23"/>
      <c r="BX525" s="34"/>
      <c r="BY525" s="34"/>
      <c r="BZ525" s="23"/>
      <c r="CA525" s="23"/>
      <c r="CB525" s="23"/>
      <c r="CC525" s="23"/>
      <c r="CD525" s="23" t="s">
        <v>11127</v>
      </c>
      <c r="CE525" s="23" t="s">
        <v>2570</v>
      </c>
      <c r="CF525" s="23"/>
      <c r="CG525" s="23"/>
      <c r="CH525" s="23" t="s">
        <v>11128</v>
      </c>
      <c r="CI525" s="23" t="s">
        <v>171</v>
      </c>
      <c r="CJ525" s="23"/>
      <c r="CK525" s="23"/>
      <c r="CL525" s="23"/>
      <c r="CM525" s="23"/>
      <c r="CN525" s="23"/>
      <c r="CO525" s="23"/>
      <c r="CP525" s="23"/>
      <c r="CQ525" s="23" t="s">
        <v>11129</v>
      </c>
      <c r="CR525" s="23" t="s">
        <v>11130</v>
      </c>
      <c r="CS525" s="23" t="s">
        <v>572</v>
      </c>
      <c r="CT525" s="23" t="s">
        <v>142</v>
      </c>
      <c r="CU525" s="23">
        <v>743373</v>
      </c>
      <c r="CV525" s="23" t="s">
        <v>11131</v>
      </c>
      <c r="CW525" s="23" t="s">
        <v>11132</v>
      </c>
      <c r="CX525" s="23" t="s">
        <v>572</v>
      </c>
      <c r="CY525" s="23" t="s">
        <v>142</v>
      </c>
      <c r="CZ525" s="23">
        <v>700150</v>
      </c>
    </row>
    <row r="526" spans="1:104" s="19" customFormat="1">
      <c r="A526" s="10">
        <v>525</v>
      </c>
      <c r="B526" s="23">
        <v>1310904016</v>
      </c>
      <c r="C526" s="23" t="s">
        <v>8889</v>
      </c>
      <c r="D526" s="24" t="s">
        <v>11133</v>
      </c>
      <c r="E526" s="24" t="s">
        <v>11134</v>
      </c>
      <c r="F526" s="24"/>
      <c r="G526" s="24" t="s">
        <v>213</v>
      </c>
      <c r="H526" s="23" t="s">
        <v>11135</v>
      </c>
      <c r="I526" s="23" t="s">
        <v>181</v>
      </c>
      <c r="J526" s="25" t="s">
        <v>11136</v>
      </c>
      <c r="K526" s="23" t="s">
        <v>1938</v>
      </c>
      <c r="L526" s="23" t="s">
        <v>323</v>
      </c>
      <c r="M526" s="23" t="s">
        <v>11137</v>
      </c>
      <c r="N526" s="23" t="s">
        <v>108</v>
      </c>
      <c r="O526" s="23" t="s">
        <v>109</v>
      </c>
      <c r="P526" s="24" t="s">
        <v>11138</v>
      </c>
      <c r="Q526" s="23">
        <v>9474795406</v>
      </c>
      <c r="R526" s="26">
        <v>9091837112</v>
      </c>
      <c r="S526" s="26">
        <v>8620889212</v>
      </c>
      <c r="T526" s="123" t="s">
        <v>11139</v>
      </c>
      <c r="U526" s="123" t="s">
        <v>11139</v>
      </c>
      <c r="V526" s="23" t="s">
        <v>725</v>
      </c>
      <c r="W526" s="23" t="s">
        <v>11140</v>
      </c>
      <c r="X526" s="23" t="s">
        <v>11141</v>
      </c>
      <c r="Y526" s="23" t="s">
        <v>11142</v>
      </c>
      <c r="Z526" s="23" t="s">
        <v>333</v>
      </c>
      <c r="AA526" s="23">
        <v>2011</v>
      </c>
      <c r="AB526" s="252">
        <v>75.87</v>
      </c>
      <c r="AC526" s="28">
        <v>77</v>
      </c>
      <c r="AD526" s="23" t="s">
        <v>11143</v>
      </c>
      <c r="AE526" s="23">
        <v>900</v>
      </c>
      <c r="AF526" s="23" t="s">
        <v>356</v>
      </c>
      <c r="AG526" s="23" t="s">
        <v>228</v>
      </c>
      <c r="AH526" s="23" t="s">
        <v>11144</v>
      </c>
      <c r="AI526" s="23" t="s">
        <v>11145</v>
      </c>
      <c r="AJ526" s="23" t="s">
        <v>333</v>
      </c>
      <c r="AK526" s="23">
        <v>2013</v>
      </c>
      <c r="AL526" s="28">
        <v>60.6</v>
      </c>
      <c r="AM526" s="252">
        <v>59.57</v>
      </c>
      <c r="AN526" s="23" t="s">
        <v>11146</v>
      </c>
      <c r="AO526" s="23">
        <v>700</v>
      </c>
      <c r="AP526" s="23"/>
      <c r="AQ526" s="23"/>
      <c r="AR526" s="23"/>
      <c r="AS526" s="23"/>
      <c r="AT526" s="23"/>
      <c r="AU526" s="23"/>
      <c r="AV526" s="23" t="s">
        <v>124</v>
      </c>
      <c r="AW526" s="23"/>
      <c r="AX526" s="23">
        <v>13061</v>
      </c>
      <c r="AY526" s="23">
        <v>2011</v>
      </c>
      <c r="AZ526" s="23" t="s">
        <v>125</v>
      </c>
      <c r="BA526" s="23" t="s">
        <v>8889</v>
      </c>
      <c r="BB526" s="23">
        <v>2013</v>
      </c>
      <c r="BC526" s="23">
        <v>2017</v>
      </c>
      <c r="BD526" s="23" t="s">
        <v>120</v>
      </c>
      <c r="BE526" s="29">
        <v>10901613115</v>
      </c>
      <c r="BF526" s="30">
        <v>131090110604</v>
      </c>
      <c r="BG526" s="28">
        <v>6.19</v>
      </c>
      <c r="BH526" s="28">
        <v>6.03</v>
      </c>
      <c r="BI526" s="28">
        <v>6.3</v>
      </c>
      <c r="BJ526" s="50"/>
      <c r="BK526" s="28">
        <v>6.29</v>
      </c>
      <c r="BL526" s="50"/>
      <c r="BM526" s="31" t="s">
        <v>195</v>
      </c>
      <c r="BN526" s="32">
        <v>1</v>
      </c>
      <c r="BO526" s="33" t="s">
        <v>976</v>
      </c>
      <c r="BP526" s="33"/>
      <c r="BQ526" s="34"/>
      <c r="BR526" s="23" t="s">
        <v>11147</v>
      </c>
      <c r="BS526" s="23" t="s">
        <v>1812</v>
      </c>
      <c r="BT526" s="23"/>
      <c r="BU526" s="23"/>
      <c r="BV526" s="23"/>
      <c r="BW526" s="23"/>
      <c r="BX526" s="34"/>
      <c r="BY526" s="34"/>
      <c r="BZ526" s="23" t="s">
        <v>11148</v>
      </c>
      <c r="CA526" s="23"/>
      <c r="CB526" s="23" t="s">
        <v>11149</v>
      </c>
      <c r="CC526" s="23"/>
      <c r="CD526" s="23" t="s">
        <v>11150</v>
      </c>
      <c r="CE526" s="23" t="s">
        <v>288</v>
      </c>
      <c r="CF526" s="23"/>
      <c r="CG526" s="23"/>
      <c r="CH526" s="23" t="s">
        <v>11151</v>
      </c>
      <c r="CI526" s="23" t="s">
        <v>204</v>
      </c>
      <c r="CJ526" s="23"/>
      <c r="CK526" s="23"/>
      <c r="CL526" s="23"/>
      <c r="CM526" s="23"/>
      <c r="CN526" s="23"/>
      <c r="CO526" s="23"/>
      <c r="CP526" s="23"/>
      <c r="CQ526" s="23" t="s">
        <v>11152</v>
      </c>
      <c r="CR526" s="23" t="s">
        <v>2811</v>
      </c>
      <c r="CS526" s="23" t="s">
        <v>989</v>
      </c>
      <c r="CT526" s="23" t="s">
        <v>142</v>
      </c>
      <c r="CU526" s="23">
        <v>732101</v>
      </c>
      <c r="CV526" s="23" t="s">
        <v>11152</v>
      </c>
      <c r="CW526" s="23" t="s">
        <v>11153</v>
      </c>
      <c r="CX526" s="23" t="s">
        <v>989</v>
      </c>
      <c r="CY526" s="23" t="s">
        <v>142</v>
      </c>
      <c r="CZ526" s="23">
        <v>732101</v>
      </c>
    </row>
    <row r="527" spans="1:104" s="19" customFormat="1">
      <c r="A527" s="10">
        <v>526</v>
      </c>
      <c r="B527" s="23">
        <v>1310904001</v>
      </c>
      <c r="C527" s="23" t="s">
        <v>8889</v>
      </c>
      <c r="D527" s="24" t="s">
        <v>11154</v>
      </c>
      <c r="E527" s="24" t="s">
        <v>8734</v>
      </c>
      <c r="F527" s="24"/>
      <c r="G527" s="24" t="s">
        <v>1091</v>
      </c>
      <c r="H527" s="23" t="s">
        <v>11155</v>
      </c>
      <c r="I527" s="23" t="s">
        <v>181</v>
      </c>
      <c r="J527" s="25" t="s">
        <v>11156</v>
      </c>
      <c r="K527" s="23">
        <v>21</v>
      </c>
      <c r="L527" s="23" t="s">
        <v>323</v>
      </c>
      <c r="M527" s="23" t="s">
        <v>107</v>
      </c>
      <c r="N527" s="23" t="s">
        <v>966</v>
      </c>
      <c r="O527" s="23" t="s">
        <v>109</v>
      </c>
      <c r="P527" s="24" t="s">
        <v>11157</v>
      </c>
      <c r="Q527" s="23" t="s">
        <v>11158</v>
      </c>
      <c r="R527" s="26">
        <v>9804838854</v>
      </c>
      <c r="S527" s="26">
        <v>8902338873</v>
      </c>
      <c r="T527" s="123" t="s">
        <v>11159</v>
      </c>
      <c r="U527" s="123" t="s">
        <v>11160</v>
      </c>
      <c r="V527" s="23" t="s">
        <v>1624</v>
      </c>
      <c r="W527" s="23" t="s">
        <v>1497</v>
      </c>
      <c r="X527" s="23" t="s">
        <v>11161</v>
      </c>
      <c r="Y527" s="23" t="s">
        <v>11162</v>
      </c>
      <c r="Z527" s="23" t="s">
        <v>120</v>
      </c>
      <c r="AA527" s="23">
        <v>2011</v>
      </c>
      <c r="AB527" s="28">
        <v>76.599999999999994</v>
      </c>
      <c r="AC527" s="28">
        <v>74.14</v>
      </c>
      <c r="AD527" s="23" t="s">
        <v>11163</v>
      </c>
      <c r="AE527" s="23">
        <v>700</v>
      </c>
      <c r="AF527" s="23" t="s">
        <v>1496</v>
      </c>
      <c r="AG527" s="23" t="s">
        <v>1497</v>
      </c>
      <c r="AH527" s="23" t="s">
        <v>11161</v>
      </c>
      <c r="AI527" s="23" t="s">
        <v>4654</v>
      </c>
      <c r="AJ527" s="23" t="s">
        <v>120</v>
      </c>
      <c r="AK527" s="23">
        <v>2013</v>
      </c>
      <c r="AL527" s="28">
        <v>67.5</v>
      </c>
      <c r="AM527" s="28">
        <v>61.2</v>
      </c>
      <c r="AN527" s="23" t="s">
        <v>11164</v>
      </c>
      <c r="AO527" s="23">
        <v>600</v>
      </c>
      <c r="AP527" s="23"/>
      <c r="AQ527" s="23"/>
      <c r="AR527" s="23"/>
      <c r="AS527" s="23"/>
      <c r="AT527" s="23"/>
      <c r="AU527" s="28"/>
      <c r="AV527" s="23" t="s">
        <v>124</v>
      </c>
      <c r="AW527" s="23"/>
      <c r="AX527" s="23">
        <v>14010</v>
      </c>
      <c r="AY527" s="23">
        <v>2013</v>
      </c>
      <c r="AZ527" s="23" t="s">
        <v>125</v>
      </c>
      <c r="BA527" s="23" t="s">
        <v>8889</v>
      </c>
      <c r="BB527" s="23">
        <v>2013</v>
      </c>
      <c r="BC527" s="23">
        <v>2017</v>
      </c>
      <c r="BD527" s="23" t="s">
        <v>120</v>
      </c>
      <c r="BE527" s="29">
        <v>10901613116</v>
      </c>
      <c r="BF527" s="30">
        <v>131090110605</v>
      </c>
      <c r="BG527" s="28">
        <v>5.74</v>
      </c>
      <c r="BH527" s="28">
        <v>6.1</v>
      </c>
      <c r="BI527" s="28">
        <v>5.98</v>
      </c>
      <c r="BJ527" s="28">
        <v>5.57</v>
      </c>
      <c r="BK527" s="28">
        <v>4.4800000000000004</v>
      </c>
      <c r="BL527" s="17">
        <f t="shared" si="47"/>
        <v>5.5739999999999998</v>
      </c>
      <c r="BM527" s="31" t="s">
        <v>195</v>
      </c>
      <c r="BN527" s="32">
        <v>6</v>
      </c>
      <c r="BO527" s="33" t="s">
        <v>976</v>
      </c>
      <c r="BP527" s="33"/>
      <c r="BQ527" s="34"/>
      <c r="BR527" s="23" t="s">
        <v>8951</v>
      </c>
      <c r="BS527" s="23" t="s">
        <v>3784</v>
      </c>
      <c r="BT527" s="23"/>
      <c r="BU527" s="23"/>
      <c r="BV527" s="23"/>
      <c r="BW527" s="23"/>
      <c r="BX527" s="34"/>
      <c r="BY527" s="34"/>
      <c r="BZ527" s="23" t="s">
        <v>11165</v>
      </c>
      <c r="CA527" s="23"/>
      <c r="CB527" s="23" t="s">
        <v>11166</v>
      </c>
      <c r="CC527" s="23"/>
      <c r="CD527" s="23" t="s">
        <v>11167</v>
      </c>
      <c r="CE527" s="23" t="s">
        <v>2220</v>
      </c>
      <c r="CF527" s="23" t="s">
        <v>11168</v>
      </c>
      <c r="CG527" s="23" t="s">
        <v>1060</v>
      </c>
      <c r="CH527" s="23" t="s">
        <v>11169</v>
      </c>
      <c r="CI527" s="23" t="s">
        <v>171</v>
      </c>
      <c r="CJ527" s="23"/>
      <c r="CK527" s="23" t="s">
        <v>11170</v>
      </c>
      <c r="CL527" s="23" t="s">
        <v>11171</v>
      </c>
      <c r="CM527" s="23" t="s">
        <v>8063</v>
      </c>
      <c r="CN527" s="23" t="s">
        <v>2880</v>
      </c>
      <c r="CO527" s="23" t="s">
        <v>8063</v>
      </c>
      <c r="CP527" s="23" t="s">
        <v>837</v>
      </c>
      <c r="CQ527" s="23" t="s">
        <v>11172</v>
      </c>
      <c r="CR527" s="23" t="s">
        <v>11173</v>
      </c>
      <c r="CS527" s="23" t="s">
        <v>140</v>
      </c>
      <c r="CT527" s="23" t="s">
        <v>142</v>
      </c>
      <c r="CU527" s="23">
        <v>700041</v>
      </c>
      <c r="CV527" s="23" t="s">
        <v>11172</v>
      </c>
      <c r="CW527" s="23" t="s">
        <v>11174</v>
      </c>
      <c r="CX527" s="23" t="s">
        <v>140</v>
      </c>
      <c r="CY527" s="23" t="s">
        <v>142</v>
      </c>
      <c r="CZ527" s="23">
        <v>700041</v>
      </c>
    </row>
    <row r="528" spans="1:104" s="19" customFormat="1">
      <c r="A528" s="10">
        <v>527</v>
      </c>
      <c r="B528" s="23">
        <v>1310904031</v>
      </c>
      <c r="C528" s="23" t="s">
        <v>8889</v>
      </c>
      <c r="D528" s="24" t="s">
        <v>11175</v>
      </c>
      <c r="E528" s="24" t="s">
        <v>8746</v>
      </c>
      <c r="F528" s="24"/>
      <c r="G528" s="24" t="s">
        <v>4031</v>
      </c>
      <c r="H528" s="23" t="s">
        <v>11176</v>
      </c>
      <c r="I528" s="23" t="s">
        <v>181</v>
      </c>
      <c r="J528" s="25" t="s">
        <v>271</v>
      </c>
      <c r="K528" s="23">
        <v>21</v>
      </c>
      <c r="L528" s="23" t="s">
        <v>506</v>
      </c>
      <c r="M528" s="23" t="s">
        <v>107</v>
      </c>
      <c r="N528" s="23" t="s">
        <v>108</v>
      </c>
      <c r="O528" s="23" t="s">
        <v>109</v>
      </c>
      <c r="P528" s="24" t="s">
        <v>11177</v>
      </c>
      <c r="Q528" s="23"/>
      <c r="R528" s="26">
        <v>8001188961</v>
      </c>
      <c r="S528" s="26">
        <v>8001188961</v>
      </c>
      <c r="T528" s="123" t="s">
        <v>11178</v>
      </c>
      <c r="U528" s="24"/>
      <c r="V528" s="23" t="s">
        <v>4040</v>
      </c>
      <c r="W528" s="23" t="s">
        <v>224</v>
      </c>
      <c r="X528" s="23" t="s">
        <v>11179</v>
      </c>
      <c r="Y528" s="23" t="s">
        <v>11180</v>
      </c>
      <c r="Z528" s="23" t="s">
        <v>333</v>
      </c>
      <c r="AA528" s="23">
        <v>2011</v>
      </c>
      <c r="AB528" s="28">
        <v>81.87</v>
      </c>
      <c r="AC528" s="28">
        <v>77.77</v>
      </c>
      <c r="AD528" s="23" t="s">
        <v>11181</v>
      </c>
      <c r="AE528" s="23">
        <v>800</v>
      </c>
      <c r="AF528" s="23" t="s">
        <v>4043</v>
      </c>
      <c r="AG528" s="23" t="s">
        <v>334</v>
      </c>
      <c r="AH528" s="23" t="s">
        <v>11179</v>
      </c>
      <c r="AI528" s="23" t="s">
        <v>11182</v>
      </c>
      <c r="AJ528" s="23" t="s">
        <v>333</v>
      </c>
      <c r="AK528" s="23">
        <v>2013</v>
      </c>
      <c r="AL528" s="28">
        <v>67.599999999999994</v>
      </c>
      <c r="AM528" s="28">
        <v>67</v>
      </c>
      <c r="AN528" s="23" t="s">
        <v>11183</v>
      </c>
      <c r="AO528" s="23">
        <v>500</v>
      </c>
      <c r="AP528" s="23"/>
      <c r="AQ528" s="23"/>
      <c r="AR528" s="23"/>
      <c r="AS528" s="23"/>
      <c r="AT528" s="23"/>
      <c r="AU528" s="28"/>
      <c r="AV528" s="23" t="s">
        <v>124</v>
      </c>
      <c r="AW528" s="23"/>
      <c r="AX528" s="23">
        <v>4942</v>
      </c>
      <c r="AY528" s="23">
        <v>2013</v>
      </c>
      <c r="AZ528" s="23" t="s">
        <v>125</v>
      </c>
      <c r="BA528" s="23" t="s">
        <v>8889</v>
      </c>
      <c r="BB528" s="23">
        <v>2013</v>
      </c>
      <c r="BC528" s="23">
        <v>2017</v>
      </c>
      <c r="BD528" s="23" t="s">
        <v>120</v>
      </c>
      <c r="BE528" s="29">
        <v>10901613117</v>
      </c>
      <c r="BF528" s="30">
        <v>131090110606</v>
      </c>
      <c r="BG528" s="28">
        <v>6.33</v>
      </c>
      <c r="BH528" s="28">
        <v>6.13</v>
      </c>
      <c r="BI528" s="28">
        <v>6.7</v>
      </c>
      <c r="BJ528" s="50"/>
      <c r="BK528" s="50"/>
      <c r="BL528" s="50"/>
      <c r="BM528" s="31" t="s">
        <v>195</v>
      </c>
      <c r="BN528" s="32">
        <v>2</v>
      </c>
      <c r="BO528" s="33"/>
      <c r="BP528" s="33"/>
      <c r="BQ528" s="34"/>
      <c r="BR528" s="23" t="s">
        <v>8951</v>
      </c>
      <c r="BS528" s="23" t="s">
        <v>127</v>
      </c>
      <c r="BT528" s="23"/>
      <c r="BU528" s="23"/>
      <c r="BV528" s="23"/>
      <c r="BW528" s="23"/>
      <c r="BX528" s="34"/>
      <c r="BY528" s="34"/>
      <c r="BZ528" s="23"/>
      <c r="CA528" s="23" t="s">
        <v>11184</v>
      </c>
      <c r="CB528" s="23"/>
      <c r="CC528" s="23" t="s">
        <v>10969</v>
      </c>
      <c r="CD528" s="23" t="s">
        <v>11185</v>
      </c>
      <c r="CE528" s="23" t="s">
        <v>7943</v>
      </c>
      <c r="CF528" s="23"/>
      <c r="CG528" s="23"/>
      <c r="CH528" s="23" t="s">
        <v>11186</v>
      </c>
      <c r="CI528" s="23" t="s">
        <v>204</v>
      </c>
      <c r="CJ528" s="23"/>
      <c r="CK528" s="23"/>
      <c r="CL528" s="23"/>
      <c r="CM528" s="23"/>
      <c r="CN528" s="23"/>
      <c r="CO528" s="23"/>
      <c r="CP528" s="23"/>
      <c r="CQ528" s="23" t="s">
        <v>11187</v>
      </c>
      <c r="CR528" s="23" t="s">
        <v>11187</v>
      </c>
      <c r="CS528" s="23" t="s">
        <v>11188</v>
      </c>
      <c r="CT528" s="23" t="s">
        <v>142</v>
      </c>
      <c r="CU528" s="23">
        <v>721201</v>
      </c>
      <c r="CV528" s="23" t="s">
        <v>11187</v>
      </c>
      <c r="CW528" s="23" t="s">
        <v>11187</v>
      </c>
      <c r="CX528" s="23" t="s">
        <v>11188</v>
      </c>
      <c r="CY528" s="23" t="s">
        <v>142</v>
      </c>
      <c r="CZ528" s="23">
        <v>721201</v>
      </c>
    </row>
    <row r="529" spans="1:104" s="19" customFormat="1">
      <c r="A529" s="10">
        <v>528</v>
      </c>
      <c r="B529" s="23">
        <v>1310904032</v>
      </c>
      <c r="C529" s="23" t="s">
        <v>8889</v>
      </c>
      <c r="D529" s="24" t="s">
        <v>11189</v>
      </c>
      <c r="E529" s="24" t="s">
        <v>8746</v>
      </c>
      <c r="F529" s="24"/>
      <c r="G529" s="24" t="s">
        <v>102</v>
      </c>
      <c r="H529" s="23" t="s">
        <v>11190</v>
      </c>
      <c r="I529" s="23" t="s">
        <v>181</v>
      </c>
      <c r="J529" s="25" t="s">
        <v>11191</v>
      </c>
      <c r="K529" s="23">
        <v>20</v>
      </c>
      <c r="L529" s="23"/>
      <c r="M529" s="23" t="s">
        <v>107</v>
      </c>
      <c r="N529" s="23" t="s">
        <v>966</v>
      </c>
      <c r="O529" s="23" t="s">
        <v>109</v>
      </c>
      <c r="P529" s="24" t="s">
        <v>11192</v>
      </c>
      <c r="Q529" s="23"/>
      <c r="R529" s="26">
        <v>9051610132</v>
      </c>
      <c r="S529" s="26">
        <v>9804280787</v>
      </c>
      <c r="T529" s="123" t="s">
        <v>11193</v>
      </c>
      <c r="U529" s="123" t="s">
        <v>11194</v>
      </c>
      <c r="V529" s="23" t="s">
        <v>725</v>
      </c>
      <c r="W529" s="23" t="s">
        <v>224</v>
      </c>
      <c r="X529" s="23" t="s">
        <v>5599</v>
      </c>
      <c r="Y529" s="23" t="s">
        <v>11195</v>
      </c>
      <c r="Z529" s="23" t="s">
        <v>333</v>
      </c>
      <c r="AA529" s="23">
        <v>2011</v>
      </c>
      <c r="AB529" s="28">
        <v>77</v>
      </c>
      <c r="AC529" s="28">
        <v>73.5</v>
      </c>
      <c r="AD529" s="23" t="s">
        <v>11196</v>
      </c>
      <c r="AE529" s="23">
        <v>800</v>
      </c>
      <c r="AF529" s="23" t="s">
        <v>2372</v>
      </c>
      <c r="AG529" s="23" t="s">
        <v>5342</v>
      </c>
      <c r="AH529" s="23" t="s">
        <v>5599</v>
      </c>
      <c r="AI529" s="23" t="s">
        <v>11197</v>
      </c>
      <c r="AJ529" s="23" t="s">
        <v>333</v>
      </c>
      <c r="AK529" s="23">
        <v>2013</v>
      </c>
      <c r="AL529" s="28">
        <v>69.400000000000006</v>
      </c>
      <c r="AM529" s="28">
        <v>65</v>
      </c>
      <c r="AN529" s="23" t="s">
        <v>11198</v>
      </c>
      <c r="AO529" s="23">
        <v>700</v>
      </c>
      <c r="AP529" s="23"/>
      <c r="AQ529" s="23"/>
      <c r="AR529" s="23"/>
      <c r="AS529" s="23"/>
      <c r="AT529" s="23"/>
      <c r="AU529" s="28"/>
      <c r="AV529" s="23" t="s">
        <v>124</v>
      </c>
      <c r="AW529" s="23"/>
      <c r="AX529" s="23">
        <v>13426</v>
      </c>
      <c r="AY529" s="23">
        <v>2013</v>
      </c>
      <c r="AZ529" s="23" t="s">
        <v>125</v>
      </c>
      <c r="BA529" s="23" t="s">
        <v>8889</v>
      </c>
      <c r="BB529" s="23">
        <v>2013</v>
      </c>
      <c r="BC529" s="23">
        <v>2017</v>
      </c>
      <c r="BD529" s="23" t="s">
        <v>120</v>
      </c>
      <c r="BE529" s="29">
        <v>10901613118</v>
      </c>
      <c r="BF529" s="30">
        <v>131090110607</v>
      </c>
      <c r="BG529" s="28">
        <v>6.81</v>
      </c>
      <c r="BH529" s="28">
        <v>7.14</v>
      </c>
      <c r="BI529" s="28">
        <v>7</v>
      </c>
      <c r="BJ529" s="28">
        <v>7.5</v>
      </c>
      <c r="BK529" s="28">
        <v>7.39</v>
      </c>
      <c r="BL529" s="17">
        <f t="shared" si="47"/>
        <v>7.1679999999999993</v>
      </c>
      <c r="BM529" s="31" t="s">
        <v>976</v>
      </c>
      <c r="BN529" s="32"/>
      <c r="BO529" s="33" t="s">
        <v>976</v>
      </c>
      <c r="BP529" s="33"/>
      <c r="BQ529" s="34"/>
      <c r="BR529" s="23" t="s">
        <v>9195</v>
      </c>
      <c r="BS529" s="23"/>
      <c r="BT529" s="23"/>
      <c r="BU529" s="23"/>
      <c r="BV529" s="23"/>
      <c r="BW529" s="23"/>
      <c r="BX529" s="34"/>
      <c r="BY529" s="34"/>
      <c r="BZ529" s="23"/>
      <c r="CA529" s="23"/>
      <c r="CB529" s="23"/>
      <c r="CC529" s="23"/>
      <c r="CD529" s="23" t="s">
        <v>11199</v>
      </c>
      <c r="CE529" s="23" t="s">
        <v>11200</v>
      </c>
      <c r="CF529" s="23" t="s">
        <v>11201</v>
      </c>
      <c r="CG529" s="23" t="s">
        <v>11202</v>
      </c>
      <c r="CH529" s="23" t="s">
        <v>11203</v>
      </c>
      <c r="CI529" s="23" t="s">
        <v>171</v>
      </c>
      <c r="CJ529" s="23"/>
      <c r="CK529" s="23"/>
      <c r="CL529" s="23"/>
      <c r="CM529" s="23"/>
      <c r="CN529" s="23"/>
      <c r="CO529" s="23"/>
      <c r="CP529" s="23"/>
      <c r="CQ529" s="23" t="s">
        <v>11204</v>
      </c>
      <c r="CR529" s="23" t="s">
        <v>11205</v>
      </c>
      <c r="CS529" s="23" t="s">
        <v>140</v>
      </c>
      <c r="CT529" s="23" t="s">
        <v>142</v>
      </c>
      <c r="CU529" s="23">
        <v>700074</v>
      </c>
      <c r="CV529" s="23" t="s">
        <v>11204</v>
      </c>
      <c r="CW529" s="23" t="s">
        <v>11205</v>
      </c>
      <c r="CX529" s="23" t="s">
        <v>11205</v>
      </c>
      <c r="CY529" s="23" t="s">
        <v>142</v>
      </c>
      <c r="CZ529" s="23">
        <v>700074</v>
      </c>
    </row>
    <row r="530" spans="1:104" s="19" customFormat="1">
      <c r="A530" s="10">
        <v>529</v>
      </c>
      <c r="B530" s="23">
        <v>1310904096</v>
      </c>
      <c r="C530" s="23" t="s">
        <v>8889</v>
      </c>
      <c r="D530" s="24" t="s">
        <v>11206</v>
      </c>
      <c r="E530" s="24" t="s">
        <v>8746</v>
      </c>
      <c r="F530" s="24"/>
      <c r="G530" s="24" t="s">
        <v>1171</v>
      </c>
      <c r="H530" s="23" t="s">
        <v>11207</v>
      </c>
      <c r="I530" s="23" t="s">
        <v>181</v>
      </c>
      <c r="J530" s="25" t="s">
        <v>11208</v>
      </c>
      <c r="K530" s="23">
        <v>21</v>
      </c>
      <c r="L530" s="23" t="s">
        <v>106</v>
      </c>
      <c r="M530" s="23" t="s">
        <v>107</v>
      </c>
      <c r="N530" s="23" t="s">
        <v>966</v>
      </c>
      <c r="O530" s="23" t="s">
        <v>109</v>
      </c>
      <c r="P530" s="24" t="s">
        <v>11209</v>
      </c>
      <c r="Q530" s="23" t="s">
        <v>11210</v>
      </c>
      <c r="R530" s="26" t="s">
        <v>11211</v>
      </c>
      <c r="S530" s="26" t="s">
        <v>11212</v>
      </c>
      <c r="T530" s="123" t="s">
        <v>11213</v>
      </c>
      <c r="U530" s="123" t="s">
        <v>11214</v>
      </c>
      <c r="V530" s="23" t="s">
        <v>276</v>
      </c>
      <c r="W530" s="23" t="s">
        <v>224</v>
      </c>
      <c r="X530" s="23" t="s">
        <v>8478</v>
      </c>
      <c r="Y530" s="23" t="s">
        <v>11215</v>
      </c>
      <c r="Z530" s="23" t="s">
        <v>120</v>
      </c>
      <c r="AA530" s="23">
        <v>2011</v>
      </c>
      <c r="AB530" s="28">
        <v>70.88</v>
      </c>
      <c r="AC530" s="28">
        <v>69.78</v>
      </c>
      <c r="AD530" s="23" t="s">
        <v>11216</v>
      </c>
      <c r="AE530" s="23">
        <v>900</v>
      </c>
      <c r="AF530" s="23" t="s">
        <v>227</v>
      </c>
      <c r="AG530" s="23" t="s">
        <v>279</v>
      </c>
      <c r="AH530" s="23" t="s">
        <v>11217</v>
      </c>
      <c r="AI530" s="23" t="s">
        <v>11218</v>
      </c>
      <c r="AJ530" s="23" t="s">
        <v>120</v>
      </c>
      <c r="AK530" s="23">
        <v>2013</v>
      </c>
      <c r="AL530" s="28">
        <v>72.2</v>
      </c>
      <c r="AM530" s="28">
        <v>71.849999999999994</v>
      </c>
      <c r="AN530" s="23" t="s">
        <v>11219</v>
      </c>
      <c r="AO530" s="23">
        <v>700</v>
      </c>
      <c r="AP530" s="23"/>
      <c r="AQ530" s="23"/>
      <c r="AR530" s="23"/>
      <c r="AS530" s="23"/>
      <c r="AT530" s="23"/>
      <c r="AU530" s="28"/>
      <c r="AV530" s="23" t="s">
        <v>124</v>
      </c>
      <c r="AW530" s="23"/>
      <c r="AX530" s="23">
        <v>12156</v>
      </c>
      <c r="AY530" s="23">
        <v>2013</v>
      </c>
      <c r="AZ530" s="23" t="s">
        <v>1502</v>
      </c>
      <c r="BA530" s="23" t="s">
        <v>8889</v>
      </c>
      <c r="BB530" s="23">
        <v>2013</v>
      </c>
      <c r="BC530" s="23">
        <v>2017</v>
      </c>
      <c r="BD530" s="23" t="s">
        <v>120</v>
      </c>
      <c r="BE530" s="29">
        <v>10901613119</v>
      </c>
      <c r="BF530" s="30">
        <v>131090110608</v>
      </c>
      <c r="BG530" s="28">
        <v>8.07</v>
      </c>
      <c r="BH530" s="28">
        <v>8.07</v>
      </c>
      <c r="BI530" s="28">
        <v>8.26</v>
      </c>
      <c r="BJ530" s="28">
        <v>8.89</v>
      </c>
      <c r="BK530" s="28">
        <v>8.64</v>
      </c>
      <c r="BL530" s="17">
        <f t="shared" si="47"/>
        <v>8.3859999999999992</v>
      </c>
      <c r="BM530" s="31" t="s">
        <v>976</v>
      </c>
      <c r="BN530" s="32"/>
      <c r="BO530" s="33" t="s">
        <v>976</v>
      </c>
      <c r="BP530" s="33"/>
      <c r="BQ530" s="34"/>
      <c r="BR530" s="23" t="s">
        <v>11220</v>
      </c>
      <c r="BS530" s="23" t="s">
        <v>127</v>
      </c>
      <c r="BT530" s="23"/>
      <c r="BU530" s="23"/>
      <c r="BV530" s="23"/>
      <c r="BW530" s="23" t="s">
        <v>1132</v>
      </c>
      <c r="BX530" s="34"/>
      <c r="BY530" s="34"/>
      <c r="BZ530" s="23"/>
      <c r="CA530" s="23" t="s">
        <v>11221</v>
      </c>
      <c r="CB530" s="23"/>
      <c r="CC530" s="23" t="s">
        <v>11222</v>
      </c>
      <c r="CD530" s="23" t="s">
        <v>11223</v>
      </c>
      <c r="CE530" s="23" t="s">
        <v>288</v>
      </c>
      <c r="CF530" s="23"/>
      <c r="CG530" s="23"/>
      <c r="CH530" s="23" t="s">
        <v>11224</v>
      </c>
      <c r="CI530" s="23" t="s">
        <v>171</v>
      </c>
      <c r="CJ530" s="23"/>
      <c r="CK530" s="23"/>
      <c r="CL530" s="23"/>
      <c r="CM530" s="23"/>
      <c r="CN530" s="23"/>
      <c r="CO530" s="23"/>
      <c r="CP530" s="23"/>
      <c r="CQ530" s="23" t="s">
        <v>11225</v>
      </c>
      <c r="CR530" s="23" t="s">
        <v>11226</v>
      </c>
      <c r="CS530" s="23" t="s">
        <v>140</v>
      </c>
      <c r="CT530" s="23" t="s">
        <v>142</v>
      </c>
      <c r="CU530" s="23">
        <v>700019</v>
      </c>
      <c r="CV530" s="23" t="s">
        <v>11225</v>
      </c>
      <c r="CW530" s="23" t="s">
        <v>11227</v>
      </c>
      <c r="CX530" s="23" t="s">
        <v>140</v>
      </c>
      <c r="CY530" s="23" t="s">
        <v>142</v>
      </c>
      <c r="CZ530" s="23">
        <v>700019</v>
      </c>
    </row>
    <row r="531" spans="1:104" s="19" customFormat="1">
      <c r="A531" s="10">
        <v>530</v>
      </c>
      <c r="B531" s="23">
        <v>1310904091</v>
      </c>
      <c r="C531" s="23" t="s">
        <v>8889</v>
      </c>
      <c r="D531" s="24" t="s">
        <v>11228</v>
      </c>
      <c r="E531" s="24" t="s">
        <v>11229</v>
      </c>
      <c r="F531" s="24"/>
      <c r="G531" s="24" t="s">
        <v>446</v>
      </c>
      <c r="H531" s="23" t="s">
        <v>11230</v>
      </c>
      <c r="I531" s="23" t="s">
        <v>181</v>
      </c>
      <c r="J531" s="25" t="s">
        <v>11231</v>
      </c>
      <c r="K531" s="23">
        <v>20</v>
      </c>
      <c r="L531" s="23" t="s">
        <v>148</v>
      </c>
      <c r="M531" s="23" t="s">
        <v>107</v>
      </c>
      <c r="N531" s="23" t="s">
        <v>966</v>
      </c>
      <c r="O531" s="23" t="s">
        <v>109</v>
      </c>
      <c r="P531" s="24" t="s">
        <v>11232</v>
      </c>
      <c r="Q531" s="23" t="s">
        <v>11233</v>
      </c>
      <c r="R531" s="26" t="s">
        <v>11234</v>
      </c>
      <c r="S531" s="26" t="s">
        <v>11235</v>
      </c>
      <c r="T531" s="123" t="s">
        <v>11236</v>
      </c>
      <c r="U531" s="123" t="s">
        <v>11237</v>
      </c>
      <c r="V531" s="23" t="s">
        <v>276</v>
      </c>
      <c r="W531" s="23" t="s">
        <v>224</v>
      </c>
      <c r="X531" s="23" t="s">
        <v>9360</v>
      </c>
      <c r="Y531" s="23" t="s">
        <v>10629</v>
      </c>
      <c r="Z531" s="23" t="s">
        <v>120</v>
      </c>
      <c r="AA531" s="23">
        <v>2011</v>
      </c>
      <c r="AB531" s="28">
        <v>84</v>
      </c>
      <c r="AC531" s="28">
        <v>84</v>
      </c>
      <c r="AD531" s="23" t="s">
        <v>11238</v>
      </c>
      <c r="AE531" s="23">
        <v>800</v>
      </c>
      <c r="AF531" s="23" t="s">
        <v>227</v>
      </c>
      <c r="AG531" s="23" t="s">
        <v>279</v>
      </c>
      <c r="AH531" s="23" t="s">
        <v>7068</v>
      </c>
      <c r="AI531" s="23" t="s">
        <v>1182</v>
      </c>
      <c r="AJ531" s="23" t="s">
        <v>120</v>
      </c>
      <c r="AK531" s="23">
        <v>2013</v>
      </c>
      <c r="AL531" s="28">
        <v>68.2</v>
      </c>
      <c r="AM531" s="28">
        <v>67.14</v>
      </c>
      <c r="AN531" s="23" t="s">
        <v>11239</v>
      </c>
      <c r="AO531" s="23">
        <v>700</v>
      </c>
      <c r="AP531" s="23"/>
      <c r="AQ531" s="23"/>
      <c r="AR531" s="23"/>
      <c r="AS531" s="23"/>
      <c r="AT531" s="23"/>
      <c r="AU531" s="28"/>
      <c r="AV531" s="23" t="s">
        <v>124</v>
      </c>
      <c r="AW531" s="23"/>
      <c r="AX531" s="23">
        <v>9420</v>
      </c>
      <c r="AY531" s="23">
        <v>2013</v>
      </c>
      <c r="AZ531" s="23" t="s">
        <v>1502</v>
      </c>
      <c r="BA531" s="23" t="s">
        <v>8889</v>
      </c>
      <c r="BB531" s="23">
        <v>2013</v>
      </c>
      <c r="BC531" s="23">
        <v>2017</v>
      </c>
      <c r="BD531" s="23" t="s">
        <v>120</v>
      </c>
      <c r="BE531" s="29">
        <v>10901613120</v>
      </c>
      <c r="BF531" s="30">
        <v>131090110609</v>
      </c>
      <c r="BG531" s="28">
        <v>7.22</v>
      </c>
      <c r="BH531" s="28">
        <v>7.45</v>
      </c>
      <c r="BI531" s="28">
        <v>7.85</v>
      </c>
      <c r="BJ531" s="28">
        <v>8.2100000000000009</v>
      </c>
      <c r="BK531" s="28">
        <v>7.54</v>
      </c>
      <c r="BL531" s="17">
        <f t="shared" si="47"/>
        <v>7.6540000000000008</v>
      </c>
      <c r="BM531" s="31" t="s">
        <v>976</v>
      </c>
      <c r="BN531" s="32"/>
      <c r="BO531" s="33" t="s">
        <v>976</v>
      </c>
      <c r="BP531" s="33"/>
      <c r="BQ531" s="34"/>
      <c r="BR531" s="23" t="s">
        <v>11240</v>
      </c>
      <c r="BS531" s="23" t="s">
        <v>127</v>
      </c>
      <c r="BT531" s="23"/>
      <c r="BU531" s="23"/>
      <c r="BV531" s="23"/>
      <c r="BW531" s="23"/>
      <c r="BX531" s="34"/>
      <c r="BY531" s="34"/>
      <c r="BZ531" s="23"/>
      <c r="CA531" s="23"/>
      <c r="CB531" s="23"/>
      <c r="CC531" s="23"/>
      <c r="CD531" s="23" t="s">
        <v>11241</v>
      </c>
      <c r="CE531" s="23" t="s">
        <v>235</v>
      </c>
      <c r="CF531" s="23" t="s">
        <v>11242</v>
      </c>
      <c r="CG531" s="23" t="s">
        <v>11243</v>
      </c>
      <c r="CH531" s="23" t="s">
        <v>11244</v>
      </c>
      <c r="CI531" s="23" t="s">
        <v>235</v>
      </c>
      <c r="CJ531" s="23" t="s">
        <v>11245</v>
      </c>
      <c r="CK531" s="23" t="s">
        <v>11246</v>
      </c>
      <c r="CL531" s="23"/>
      <c r="CM531" s="23"/>
      <c r="CN531" s="23"/>
      <c r="CO531" s="23"/>
      <c r="CP531" s="23"/>
      <c r="CQ531" s="51" t="s">
        <v>11247</v>
      </c>
      <c r="CR531" s="23" t="s">
        <v>11248</v>
      </c>
      <c r="CS531" s="23" t="s">
        <v>1338</v>
      </c>
      <c r="CT531" s="23" t="s">
        <v>142</v>
      </c>
      <c r="CU531" s="23">
        <v>700102</v>
      </c>
      <c r="CV531" s="51" t="s">
        <v>11247</v>
      </c>
      <c r="CW531" s="23" t="s">
        <v>11248</v>
      </c>
      <c r="CX531" s="23" t="s">
        <v>1338</v>
      </c>
      <c r="CY531" s="23" t="s">
        <v>142</v>
      </c>
      <c r="CZ531" s="23">
        <v>700102</v>
      </c>
    </row>
    <row r="532" spans="1:104" s="19" customFormat="1">
      <c r="A532" s="10">
        <v>531</v>
      </c>
      <c r="B532" s="23">
        <v>1410904126</v>
      </c>
      <c r="C532" s="23" t="s">
        <v>8889</v>
      </c>
      <c r="D532" s="24" t="s">
        <v>11249</v>
      </c>
      <c r="E532" s="24" t="s">
        <v>11250</v>
      </c>
      <c r="F532" s="24"/>
      <c r="G532" s="24" t="s">
        <v>1295</v>
      </c>
      <c r="H532" s="23" t="s">
        <v>11251</v>
      </c>
      <c r="I532" s="23" t="s">
        <v>104</v>
      </c>
      <c r="J532" s="25" t="s">
        <v>9153</v>
      </c>
      <c r="K532" s="23">
        <v>21</v>
      </c>
      <c r="L532" s="23"/>
      <c r="M532" s="23" t="s">
        <v>107</v>
      </c>
      <c r="N532" s="23" t="s">
        <v>966</v>
      </c>
      <c r="O532" s="23" t="s">
        <v>109</v>
      </c>
      <c r="P532" s="24" t="s">
        <v>11252</v>
      </c>
      <c r="Q532" s="23"/>
      <c r="R532" s="26" t="s">
        <v>11253</v>
      </c>
      <c r="S532" s="26" t="s">
        <v>11254</v>
      </c>
      <c r="T532" s="123" t="s">
        <v>11255</v>
      </c>
      <c r="U532" s="24"/>
      <c r="V532" s="23" t="s">
        <v>1673</v>
      </c>
      <c r="W532" s="23" t="s">
        <v>2818</v>
      </c>
      <c r="X532" s="23" t="s">
        <v>11256</v>
      </c>
      <c r="Y532" s="23" t="s">
        <v>9447</v>
      </c>
      <c r="Z532" s="23" t="s">
        <v>158</v>
      </c>
      <c r="AA532" s="23">
        <v>2010</v>
      </c>
      <c r="AB532" s="28">
        <v>70.599999999999994</v>
      </c>
      <c r="AC532" s="28">
        <v>70.33</v>
      </c>
      <c r="AD532" s="23">
        <v>422</v>
      </c>
      <c r="AE532" s="23">
        <v>600</v>
      </c>
      <c r="AF532" s="23" t="s">
        <v>1351</v>
      </c>
      <c r="AG532" s="23" t="s">
        <v>1351</v>
      </c>
      <c r="AH532" s="23" t="s">
        <v>1351</v>
      </c>
      <c r="AI532" s="23" t="s">
        <v>1351</v>
      </c>
      <c r="AJ532" s="23" t="s">
        <v>1351</v>
      </c>
      <c r="AK532" s="23" t="s">
        <v>1351</v>
      </c>
      <c r="AL532" s="23" t="s">
        <v>1351</v>
      </c>
      <c r="AM532" s="23" t="s">
        <v>1351</v>
      </c>
      <c r="AN532" s="23" t="s">
        <v>1351</v>
      </c>
      <c r="AO532" s="23" t="s">
        <v>1351</v>
      </c>
      <c r="AP532" s="23" t="s">
        <v>10777</v>
      </c>
      <c r="AQ532" s="23" t="s">
        <v>11257</v>
      </c>
      <c r="AR532" s="23" t="s">
        <v>11258</v>
      </c>
      <c r="AS532" s="23" t="s">
        <v>120</v>
      </c>
      <c r="AT532" s="23">
        <v>2014</v>
      </c>
      <c r="AU532" s="28">
        <v>66.239999999999995</v>
      </c>
      <c r="AV532" s="23" t="s">
        <v>1355</v>
      </c>
      <c r="AW532" s="23"/>
      <c r="AX532" s="23">
        <v>833</v>
      </c>
      <c r="AY532" s="23">
        <v>2014</v>
      </c>
      <c r="AZ532" s="23" t="s">
        <v>1502</v>
      </c>
      <c r="BA532" s="23" t="s">
        <v>8889</v>
      </c>
      <c r="BB532" s="23">
        <v>2014</v>
      </c>
      <c r="BC532" s="23">
        <v>2017</v>
      </c>
      <c r="BD532" s="23" t="s">
        <v>120</v>
      </c>
      <c r="BE532" s="29">
        <v>10901614142</v>
      </c>
      <c r="BF532" s="30">
        <v>141090120086</v>
      </c>
      <c r="BG532" s="187" t="s">
        <v>1351</v>
      </c>
      <c r="BH532" s="187" t="s">
        <v>1351</v>
      </c>
      <c r="BI532" s="28">
        <v>7</v>
      </c>
      <c r="BJ532" s="28">
        <v>7.57</v>
      </c>
      <c r="BK532" s="28">
        <v>7.89</v>
      </c>
      <c r="BL532" s="17">
        <f t="shared" ref="BL532" si="50">SUM(BI532:BK532)/3</f>
        <v>7.4866666666666672</v>
      </c>
      <c r="BM532" s="31" t="s">
        <v>976</v>
      </c>
      <c r="BN532" s="32"/>
      <c r="BO532" s="33" t="s">
        <v>195</v>
      </c>
      <c r="BP532" s="33" t="s">
        <v>384</v>
      </c>
      <c r="BQ532" s="34">
        <v>1</v>
      </c>
      <c r="BR532" s="23" t="s">
        <v>11259</v>
      </c>
      <c r="BS532" s="23"/>
      <c r="BT532" s="23"/>
      <c r="BU532" s="23"/>
      <c r="BV532" s="23"/>
      <c r="BW532" s="23"/>
      <c r="BX532" s="34"/>
      <c r="BY532" s="34"/>
      <c r="BZ532" s="23"/>
      <c r="CA532" s="23"/>
      <c r="CB532" s="23"/>
      <c r="CC532" s="23"/>
      <c r="CD532" s="23" t="s">
        <v>11260</v>
      </c>
      <c r="CE532" s="23" t="s">
        <v>235</v>
      </c>
      <c r="CF532" s="23" t="s">
        <v>11261</v>
      </c>
      <c r="CG532" s="23" t="s">
        <v>11262</v>
      </c>
      <c r="CH532" s="23" t="s">
        <v>11263</v>
      </c>
      <c r="CI532" s="23" t="s">
        <v>171</v>
      </c>
      <c r="CJ532" s="23"/>
      <c r="CK532" s="23"/>
      <c r="CL532" s="23"/>
      <c r="CM532" s="23"/>
      <c r="CN532" s="23"/>
      <c r="CO532" s="23"/>
      <c r="CP532" s="23"/>
      <c r="CQ532" s="23" t="s">
        <v>11264</v>
      </c>
      <c r="CR532" s="23" t="s">
        <v>11265</v>
      </c>
      <c r="CS532" s="23" t="s">
        <v>9607</v>
      </c>
      <c r="CT532" s="23" t="s">
        <v>175</v>
      </c>
      <c r="CU532" s="23">
        <v>824120</v>
      </c>
      <c r="CV532" s="23" t="s">
        <v>11266</v>
      </c>
      <c r="CW532" s="23" t="s">
        <v>11267</v>
      </c>
      <c r="CX532" s="23" t="s">
        <v>140</v>
      </c>
      <c r="CY532" s="23" t="s">
        <v>142</v>
      </c>
      <c r="CZ532" s="23">
        <v>700082</v>
      </c>
    </row>
    <row r="533" spans="1:104" s="19" customFormat="1">
      <c r="A533" s="10">
        <v>532</v>
      </c>
      <c r="B533" s="23">
        <v>1310904025</v>
      </c>
      <c r="C533" s="23" t="s">
        <v>8889</v>
      </c>
      <c r="D533" s="24" t="s">
        <v>11268</v>
      </c>
      <c r="E533" s="24" t="s">
        <v>11269</v>
      </c>
      <c r="F533" s="24"/>
      <c r="G533" s="24" t="s">
        <v>4182</v>
      </c>
      <c r="H533" s="23" t="s">
        <v>11270</v>
      </c>
      <c r="I533" s="23" t="s">
        <v>181</v>
      </c>
      <c r="J533" s="25" t="s">
        <v>7966</v>
      </c>
      <c r="K533" s="23">
        <v>21</v>
      </c>
      <c r="L533" s="23"/>
      <c r="M533" s="23" t="s">
        <v>107</v>
      </c>
      <c r="N533" s="23" t="s">
        <v>578</v>
      </c>
      <c r="O533" s="23" t="s">
        <v>109</v>
      </c>
      <c r="P533" s="24" t="s">
        <v>11271</v>
      </c>
      <c r="Q533" s="23" t="s">
        <v>11272</v>
      </c>
      <c r="R533" s="26" t="s">
        <v>11273</v>
      </c>
      <c r="S533" s="26" t="s">
        <v>11274</v>
      </c>
      <c r="T533" s="123" t="s">
        <v>11275</v>
      </c>
      <c r="U533" s="123" t="s">
        <v>11275</v>
      </c>
      <c r="V533" s="23" t="s">
        <v>2512</v>
      </c>
      <c r="W533" s="23" t="s">
        <v>11276</v>
      </c>
      <c r="X533" s="23" t="s">
        <v>7387</v>
      </c>
      <c r="Y533" s="23" t="s">
        <v>11277</v>
      </c>
      <c r="Z533" s="23" t="s">
        <v>120</v>
      </c>
      <c r="AA533" s="23">
        <v>2010</v>
      </c>
      <c r="AB533" s="28">
        <v>83.6</v>
      </c>
      <c r="AC533" s="28">
        <v>83.6</v>
      </c>
      <c r="AD533" s="23" t="s">
        <v>11278</v>
      </c>
      <c r="AE533" s="23">
        <v>500</v>
      </c>
      <c r="AF533" s="23" t="s">
        <v>381</v>
      </c>
      <c r="AG533" s="23" t="s">
        <v>11279</v>
      </c>
      <c r="AH533" s="23" t="s">
        <v>11280</v>
      </c>
      <c r="AI533" s="23" t="s">
        <v>11281</v>
      </c>
      <c r="AJ533" s="23" t="s">
        <v>120</v>
      </c>
      <c r="AK533" s="23">
        <v>2012</v>
      </c>
      <c r="AL533" s="28">
        <v>87.2</v>
      </c>
      <c r="AM533" s="28">
        <v>87.2</v>
      </c>
      <c r="AN533" s="23" t="s">
        <v>11282</v>
      </c>
      <c r="AO533" s="23">
        <v>500</v>
      </c>
      <c r="AP533" s="23"/>
      <c r="AQ533" s="23"/>
      <c r="AR533" s="23"/>
      <c r="AS533" s="23"/>
      <c r="AT533" s="23"/>
      <c r="AU533" s="28"/>
      <c r="AV533" s="23" t="s">
        <v>124</v>
      </c>
      <c r="AW533" s="23"/>
      <c r="AX533" s="23">
        <v>7647</v>
      </c>
      <c r="AY533" s="23">
        <v>2013</v>
      </c>
      <c r="AZ533" s="23" t="s">
        <v>1502</v>
      </c>
      <c r="BA533" s="23" t="s">
        <v>8889</v>
      </c>
      <c r="BB533" s="23">
        <v>2013</v>
      </c>
      <c r="BC533" s="23">
        <v>2017</v>
      </c>
      <c r="BD533" s="23" t="s">
        <v>120</v>
      </c>
      <c r="BE533" s="29">
        <v>10901613121</v>
      </c>
      <c r="BF533" s="30">
        <v>131090110610</v>
      </c>
      <c r="BG533" s="28">
        <v>8.6300000000000008</v>
      </c>
      <c r="BH533" s="28">
        <v>8.07</v>
      </c>
      <c r="BI533" s="28">
        <v>7.81</v>
      </c>
      <c r="BJ533" s="28">
        <v>8.61</v>
      </c>
      <c r="BK533" s="28">
        <v>8</v>
      </c>
      <c r="BL533" s="17">
        <f t="shared" si="47"/>
        <v>8.2240000000000002</v>
      </c>
      <c r="BM533" s="31" t="s">
        <v>976</v>
      </c>
      <c r="BN533" s="32"/>
      <c r="BO533" s="33" t="s">
        <v>195</v>
      </c>
      <c r="BP533" s="33" t="s">
        <v>196</v>
      </c>
      <c r="BQ533" s="34">
        <v>1</v>
      </c>
      <c r="BR533" s="23" t="s">
        <v>9175</v>
      </c>
      <c r="BS533" s="23" t="s">
        <v>881</v>
      </c>
      <c r="BT533" s="23"/>
      <c r="BU533" s="23"/>
      <c r="BV533" s="23"/>
      <c r="BW533" s="23" t="s">
        <v>11283</v>
      </c>
      <c r="BX533" s="34"/>
      <c r="BY533" s="34"/>
      <c r="BZ533" s="23" t="s">
        <v>11284</v>
      </c>
      <c r="CA533" s="23"/>
      <c r="CB533" s="23" t="s">
        <v>11284</v>
      </c>
      <c r="CC533" s="23"/>
      <c r="CD533" s="23" t="s">
        <v>11285</v>
      </c>
      <c r="CE533" s="23" t="s">
        <v>11286</v>
      </c>
      <c r="CF533" s="23" t="s">
        <v>11287</v>
      </c>
      <c r="CG533" s="23" t="s">
        <v>11288</v>
      </c>
      <c r="CH533" s="23" t="s">
        <v>11289</v>
      </c>
      <c r="CI533" s="23" t="s">
        <v>204</v>
      </c>
      <c r="CJ533" s="23"/>
      <c r="CK533" s="23"/>
      <c r="CL533" s="23"/>
      <c r="CM533" s="23"/>
      <c r="CN533" s="23"/>
      <c r="CO533" s="23"/>
      <c r="CP533" s="23"/>
      <c r="CQ533" s="23" t="s">
        <v>11290</v>
      </c>
      <c r="CR533" s="23" t="s">
        <v>11291</v>
      </c>
      <c r="CS533" s="23" t="s">
        <v>2474</v>
      </c>
      <c r="CT533" s="23" t="s">
        <v>175</v>
      </c>
      <c r="CU533" s="23">
        <v>801505</v>
      </c>
      <c r="CV533" s="23" t="s">
        <v>11292</v>
      </c>
      <c r="CW533" s="23" t="s">
        <v>5589</v>
      </c>
      <c r="CX533" s="23" t="s">
        <v>572</v>
      </c>
      <c r="CY533" s="23" t="s">
        <v>142</v>
      </c>
      <c r="CZ533" s="23">
        <v>700152</v>
      </c>
    </row>
    <row r="534" spans="1:104" s="19" customFormat="1">
      <c r="A534" s="10">
        <v>533</v>
      </c>
      <c r="B534" s="254">
        <v>1310902018</v>
      </c>
      <c r="C534" s="254" t="s">
        <v>11293</v>
      </c>
      <c r="D534" s="168" t="s">
        <v>11294</v>
      </c>
      <c r="E534" s="168" t="s">
        <v>11295</v>
      </c>
      <c r="F534" s="168"/>
      <c r="G534" s="168" t="s">
        <v>179</v>
      </c>
      <c r="H534" s="254" t="s">
        <v>11296</v>
      </c>
      <c r="I534" s="254" t="s">
        <v>181</v>
      </c>
      <c r="J534" s="255" t="s">
        <v>11297</v>
      </c>
      <c r="K534" s="254">
        <v>19</v>
      </c>
      <c r="L534" s="254" t="s">
        <v>106</v>
      </c>
      <c r="M534" s="254" t="s">
        <v>149</v>
      </c>
      <c r="N534" s="254" t="s">
        <v>966</v>
      </c>
      <c r="O534" s="254" t="s">
        <v>109</v>
      </c>
      <c r="P534" s="168" t="s">
        <v>11298</v>
      </c>
      <c r="Q534" s="254"/>
      <c r="R534" s="256">
        <v>7739366411</v>
      </c>
      <c r="S534" s="256">
        <v>9934610251</v>
      </c>
      <c r="T534" s="257" t="s">
        <v>11299</v>
      </c>
      <c r="U534" s="257" t="s">
        <v>11300</v>
      </c>
      <c r="V534" s="254" t="s">
        <v>11301</v>
      </c>
      <c r="W534" s="254" t="s">
        <v>188</v>
      </c>
      <c r="X534" s="254" t="s">
        <v>11302</v>
      </c>
      <c r="Y534" s="254" t="s">
        <v>11303</v>
      </c>
      <c r="Z534" s="254" t="s">
        <v>120</v>
      </c>
      <c r="AA534" s="254">
        <v>2011</v>
      </c>
      <c r="AB534" s="258">
        <v>95</v>
      </c>
      <c r="AC534" s="258">
        <v>95</v>
      </c>
      <c r="AD534" s="254">
        <v>475</v>
      </c>
      <c r="AE534" s="254">
        <v>500</v>
      </c>
      <c r="AF534" s="254" t="s">
        <v>11304</v>
      </c>
      <c r="AG534" s="254" t="s">
        <v>2462</v>
      </c>
      <c r="AH534" s="254" t="s">
        <v>11305</v>
      </c>
      <c r="AI534" s="254" t="s">
        <v>11306</v>
      </c>
      <c r="AJ534" s="254" t="s">
        <v>120</v>
      </c>
      <c r="AK534" s="254">
        <v>2013</v>
      </c>
      <c r="AL534" s="258">
        <v>70.599999999999994</v>
      </c>
      <c r="AM534" s="258">
        <v>70.599999999999994</v>
      </c>
      <c r="AN534" s="254">
        <v>353</v>
      </c>
      <c r="AO534" s="254">
        <v>500</v>
      </c>
      <c r="AP534" s="254"/>
      <c r="AQ534" s="254"/>
      <c r="AR534" s="254"/>
      <c r="AS534" s="254"/>
      <c r="AT534" s="254"/>
      <c r="AU534" s="254"/>
      <c r="AV534" s="254" t="s">
        <v>124</v>
      </c>
      <c r="AW534" s="254">
        <v>24587</v>
      </c>
      <c r="AX534" s="254">
        <v>24587</v>
      </c>
      <c r="AY534" s="254">
        <v>2013</v>
      </c>
      <c r="AZ534" s="39" t="s">
        <v>125</v>
      </c>
      <c r="BA534" s="39" t="s">
        <v>11307</v>
      </c>
      <c r="BB534" s="254">
        <v>2013</v>
      </c>
      <c r="BC534" s="254">
        <v>2017</v>
      </c>
      <c r="BD534" s="254" t="s">
        <v>120</v>
      </c>
      <c r="BE534" s="259">
        <v>10900213001</v>
      </c>
      <c r="BF534" s="260">
        <v>131090110119</v>
      </c>
      <c r="BG534" s="261">
        <v>6.37</v>
      </c>
      <c r="BH534" s="261">
        <v>6.97</v>
      </c>
      <c r="BI534" s="261">
        <v>6.9</v>
      </c>
      <c r="BJ534" s="261">
        <v>7.69</v>
      </c>
      <c r="BK534" s="261">
        <v>7.73</v>
      </c>
      <c r="BL534" s="17">
        <f t="shared" si="47"/>
        <v>7.1320000000000006</v>
      </c>
      <c r="BM534" s="262" t="s">
        <v>976</v>
      </c>
      <c r="BN534" s="263"/>
      <c r="BO534" s="264" t="s">
        <v>976</v>
      </c>
      <c r="BP534" s="254"/>
      <c r="BQ534" s="254"/>
      <c r="BR534" s="254" t="s">
        <v>11308</v>
      </c>
      <c r="BS534" s="254" t="s">
        <v>11309</v>
      </c>
      <c r="BT534" s="254"/>
      <c r="BU534" s="254"/>
      <c r="BV534" s="254"/>
      <c r="BW534" s="254"/>
      <c r="BX534" s="254"/>
      <c r="BY534" s="254"/>
      <c r="BZ534" s="254"/>
      <c r="CA534" s="254"/>
      <c r="CB534" s="254"/>
      <c r="CC534" s="254"/>
      <c r="CD534" s="254" t="s">
        <v>11310</v>
      </c>
      <c r="CE534" s="254" t="s">
        <v>11311</v>
      </c>
      <c r="CF534" s="254" t="s">
        <v>829</v>
      </c>
      <c r="CG534" s="254" t="s">
        <v>829</v>
      </c>
      <c r="CH534" s="254" t="s">
        <v>11312</v>
      </c>
      <c r="CI534" s="254" t="s">
        <v>204</v>
      </c>
      <c r="CJ534" s="254" t="s">
        <v>829</v>
      </c>
      <c r="CK534" s="254" t="s">
        <v>829</v>
      </c>
      <c r="CL534" s="254" t="s">
        <v>11313</v>
      </c>
      <c r="CM534" s="254" t="s">
        <v>11314</v>
      </c>
      <c r="CN534" s="254" t="s">
        <v>11315</v>
      </c>
      <c r="CO534" s="254" t="s">
        <v>11316</v>
      </c>
      <c r="CP534" s="254" t="s">
        <v>837</v>
      </c>
      <c r="CQ534" s="254" t="s">
        <v>11317</v>
      </c>
      <c r="CR534" s="254" t="s">
        <v>11318</v>
      </c>
      <c r="CS534" s="254" t="s">
        <v>2301</v>
      </c>
      <c r="CT534" s="254" t="s">
        <v>175</v>
      </c>
      <c r="CU534" s="254">
        <v>823003</v>
      </c>
      <c r="CV534" s="254" t="s">
        <v>11319</v>
      </c>
      <c r="CW534" s="254" t="s">
        <v>443</v>
      </c>
      <c r="CX534" s="254" t="s">
        <v>140</v>
      </c>
      <c r="CY534" s="254" t="s">
        <v>142</v>
      </c>
      <c r="CZ534" s="254">
        <v>700152</v>
      </c>
    </row>
    <row r="535" spans="1:104" s="19" customFormat="1">
      <c r="A535" s="10">
        <v>534</v>
      </c>
      <c r="B535" s="39">
        <v>1310902044</v>
      </c>
      <c r="C535" s="254" t="s">
        <v>11293</v>
      </c>
      <c r="D535" s="215" t="s">
        <v>11320</v>
      </c>
      <c r="E535" s="215" t="s">
        <v>2115</v>
      </c>
      <c r="F535" s="215"/>
      <c r="G535" s="215" t="s">
        <v>476</v>
      </c>
      <c r="H535" s="39" t="s">
        <v>11321</v>
      </c>
      <c r="I535" s="39" t="s">
        <v>181</v>
      </c>
      <c r="J535" s="265" t="s">
        <v>11322</v>
      </c>
      <c r="K535" s="39">
        <v>22</v>
      </c>
      <c r="L535" s="39" t="s">
        <v>323</v>
      </c>
      <c r="M535" s="39" t="s">
        <v>107</v>
      </c>
      <c r="N535" s="39" t="s">
        <v>966</v>
      </c>
      <c r="O535" s="39" t="s">
        <v>109</v>
      </c>
      <c r="P535" s="215" t="s">
        <v>11323</v>
      </c>
      <c r="Q535" s="39">
        <v>3323513868</v>
      </c>
      <c r="R535" s="266">
        <v>7890382815</v>
      </c>
      <c r="S535" s="266">
        <v>8420145214</v>
      </c>
      <c r="T535" s="267" t="s">
        <v>11324</v>
      </c>
      <c r="U535" s="267" t="s">
        <v>11325</v>
      </c>
      <c r="V535" s="39" t="s">
        <v>1598</v>
      </c>
      <c r="W535" s="39" t="s">
        <v>640</v>
      </c>
      <c r="X535" s="39" t="s">
        <v>11326</v>
      </c>
      <c r="Y535" s="39" t="s">
        <v>11327</v>
      </c>
      <c r="Z535" s="39" t="s">
        <v>120</v>
      </c>
      <c r="AA535" s="39">
        <v>2010</v>
      </c>
      <c r="AB535" s="268">
        <v>85.8</v>
      </c>
      <c r="AC535" s="268">
        <v>81.709999999999994</v>
      </c>
      <c r="AD535" s="39">
        <v>572</v>
      </c>
      <c r="AE535" s="39">
        <v>700</v>
      </c>
      <c r="AF535" s="39" t="s">
        <v>920</v>
      </c>
      <c r="AG535" s="39" t="s">
        <v>640</v>
      </c>
      <c r="AH535" s="39" t="s">
        <v>11328</v>
      </c>
      <c r="AI535" s="39" t="s">
        <v>10157</v>
      </c>
      <c r="AJ535" s="39" t="s">
        <v>120</v>
      </c>
      <c r="AK535" s="39">
        <v>2012</v>
      </c>
      <c r="AL535" s="268">
        <v>82.5</v>
      </c>
      <c r="AM535" s="268">
        <v>70</v>
      </c>
      <c r="AN535" s="39">
        <v>490</v>
      </c>
      <c r="AO535" s="39">
        <v>700</v>
      </c>
      <c r="AP535" s="39"/>
      <c r="AQ535" s="39"/>
      <c r="AR535" s="39"/>
      <c r="AS535" s="39"/>
      <c r="AT535" s="39"/>
      <c r="AU535" s="39"/>
      <c r="AV535" s="39" t="s">
        <v>124</v>
      </c>
      <c r="AW535" s="39">
        <v>29514</v>
      </c>
      <c r="AX535" s="39">
        <v>29514</v>
      </c>
      <c r="AY535" s="39">
        <v>2013</v>
      </c>
      <c r="AZ535" s="39" t="s">
        <v>125</v>
      </c>
      <c r="BA535" s="39" t="s">
        <v>11307</v>
      </c>
      <c r="BB535" s="39">
        <v>2013</v>
      </c>
      <c r="BC535" s="39">
        <v>2017</v>
      </c>
      <c r="BD535" s="39" t="s">
        <v>120</v>
      </c>
      <c r="BE535" s="269">
        <v>10900213002</v>
      </c>
      <c r="BF535" s="270">
        <v>131090110120</v>
      </c>
      <c r="BG535" s="187">
        <v>6.37</v>
      </c>
      <c r="BH535" s="187">
        <v>5.52</v>
      </c>
      <c r="BI535" s="187">
        <v>6.93</v>
      </c>
      <c r="BJ535" s="187">
        <v>7.62</v>
      </c>
      <c r="BK535" s="187">
        <v>7.69</v>
      </c>
      <c r="BL535" s="17">
        <f t="shared" si="47"/>
        <v>6.8260000000000005</v>
      </c>
      <c r="BM535" s="191" t="s">
        <v>1260</v>
      </c>
      <c r="BN535" s="192">
        <v>2</v>
      </c>
      <c r="BO535" s="193" t="s">
        <v>195</v>
      </c>
      <c r="BP535" s="193" t="s">
        <v>3597</v>
      </c>
      <c r="BQ535" s="188">
        <v>1</v>
      </c>
      <c r="BR535" s="122" t="s">
        <v>11329</v>
      </c>
      <c r="BS535" s="181" t="s">
        <v>4863</v>
      </c>
      <c r="BT535" s="122" t="s">
        <v>11330</v>
      </c>
      <c r="BU535" s="122" t="s">
        <v>11331</v>
      </c>
      <c r="BV535" s="122" t="s">
        <v>11332</v>
      </c>
      <c r="BW535" s="122" t="s">
        <v>11333</v>
      </c>
      <c r="BX535" s="188"/>
      <c r="BY535" s="188"/>
      <c r="BZ535" s="194" t="s">
        <v>11334</v>
      </c>
      <c r="CA535" s="122" t="s">
        <v>11335</v>
      </c>
      <c r="CB535" s="122" t="s">
        <v>11336</v>
      </c>
      <c r="CC535" s="122" t="s">
        <v>11337</v>
      </c>
      <c r="CD535" s="39" t="s">
        <v>11338</v>
      </c>
      <c r="CE535" s="39" t="s">
        <v>235</v>
      </c>
      <c r="CF535" s="39" t="s">
        <v>957</v>
      </c>
      <c r="CG535" s="39" t="s">
        <v>11339</v>
      </c>
      <c r="CH535" s="39" t="s">
        <v>11340</v>
      </c>
      <c r="CI535" s="39" t="s">
        <v>204</v>
      </c>
      <c r="CJ535" s="39" t="s">
        <v>3562</v>
      </c>
      <c r="CK535" s="39" t="s">
        <v>3562</v>
      </c>
      <c r="CL535" s="39"/>
      <c r="CM535" s="39"/>
      <c r="CN535" s="39"/>
      <c r="CO535" s="39"/>
      <c r="CP535" s="39"/>
      <c r="CQ535" s="39" t="s">
        <v>11341</v>
      </c>
      <c r="CR535" s="39" t="s">
        <v>140</v>
      </c>
      <c r="CS535" s="39" t="s">
        <v>140</v>
      </c>
      <c r="CT535" s="39" t="s">
        <v>142</v>
      </c>
      <c r="CU535" s="39">
        <v>700009</v>
      </c>
      <c r="CV535" s="39" t="s">
        <v>11341</v>
      </c>
      <c r="CW535" s="39" t="s">
        <v>140</v>
      </c>
      <c r="CX535" s="39" t="s">
        <v>140</v>
      </c>
      <c r="CY535" s="39" t="s">
        <v>142</v>
      </c>
      <c r="CZ535" s="39">
        <v>700009</v>
      </c>
    </row>
    <row r="536" spans="1:104" s="19" customFormat="1">
      <c r="A536" s="10">
        <v>535</v>
      </c>
      <c r="B536" s="23">
        <v>1310902077</v>
      </c>
      <c r="C536" s="254" t="s">
        <v>11293</v>
      </c>
      <c r="D536" s="24" t="s">
        <v>11342</v>
      </c>
      <c r="E536" s="24" t="s">
        <v>11343</v>
      </c>
      <c r="F536" s="24"/>
      <c r="G536" s="24" t="s">
        <v>2171</v>
      </c>
      <c r="H536" s="23" t="s">
        <v>11344</v>
      </c>
      <c r="I536" s="23" t="s">
        <v>104</v>
      </c>
      <c r="J536" s="25" t="s">
        <v>105</v>
      </c>
      <c r="K536" s="23">
        <v>21</v>
      </c>
      <c r="L536" s="23" t="s">
        <v>323</v>
      </c>
      <c r="M536" s="23" t="s">
        <v>107</v>
      </c>
      <c r="N536" s="23" t="s">
        <v>966</v>
      </c>
      <c r="O536" s="23" t="s">
        <v>109</v>
      </c>
      <c r="P536" s="24" t="s">
        <v>3382</v>
      </c>
      <c r="Q536" s="23" t="s">
        <v>11345</v>
      </c>
      <c r="R536" s="26" t="s">
        <v>11346</v>
      </c>
      <c r="S536" s="26" t="s">
        <v>11347</v>
      </c>
      <c r="T536" s="123" t="s">
        <v>11348</v>
      </c>
      <c r="U536" s="123" t="s">
        <v>11349</v>
      </c>
      <c r="V536" s="23" t="s">
        <v>276</v>
      </c>
      <c r="W536" s="23" t="s">
        <v>224</v>
      </c>
      <c r="X536" s="23" t="s">
        <v>11350</v>
      </c>
      <c r="Y536" s="23" t="s">
        <v>11351</v>
      </c>
      <c r="Z536" s="23" t="s">
        <v>120</v>
      </c>
      <c r="AA536" s="23">
        <v>2011</v>
      </c>
      <c r="AB536" s="28">
        <v>83.5</v>
      </c>
      <c r="AC536" s="28">
        <v>83.11</v>
      </c>
      <c r="AD536" s="23">
        <v>748</v>
      </c>
      <c r="AE536" s="23">
        <v>900</v>
      </c>
      <c r="AF536" s="23" t="s">
        <v>227</v>
      </c>
      <c r="AG536" s="23" t="s">
        <v>279</v>
      </c>
      <c r="AH536" s="23" t="s">
        <v>11350</v>
      </c>
      <c r="AI536" s="23" t="s">
        <v>1920</v>
      </c>
      <c r="AJ536" s="23" t="s">
        <v>120</v>
      </c>
      <c r="AK536" s="23">
        <v>2013</v>
      </c>
      <c r="AL536" s="28">
        <v>64.8</v>
      </c>
      <c r="AM536" s="28">
        <v>66</v>
      </c>
      <c r="AN536" s="23">
        <v>462</v>
      </c>
      <c r="AO536" s="23">
        <v>700</v>
      </c>
      <c r="AP536" s="23"/>
      <c r="AQ536" s="23"/>
      <c r="AR536" s="23"/>
      <c r="AS536" s="23"/>
      <c r="AT536" s="23"/>
      <c r="AU536" s="28"/>
      <c r="AV536" s="23" t="s">
        <v>124</v>
      </c>
      <c r="AW536" s="23"/>
      <c r="AX536" s="23">
        <v>44415</v>
      </c>
      <c r="AY536" s="23">
        <v>2013</v>
      </c>
      <c r="AZ536" s="23" t="s">
        <v>125</v>
      </c>
      <c r="BA536" s="23" t="s">
        <v>11307</v>
      </c>
      <c r="BB536" s="23">
        <v>2013</v>
      </c>
      <c r="BC536" s="23">
        <v>2017</v>
      </c>
      <c r="BD536" s="23" t="s">
        <v>120</v>
      </c>
      <c r="BE536" s="29">
        <v>10900213003</v>
      </c>
      <c r="BF536" s="30">
        <v>131090110122</v>
      </c>
      <c r="BG536" s="28">
        <v>6.85</v>
      </c>
      <c r="BH536" s="28">
        <v>8.17</v>
      </c>
      <c r="BI536" s="28">
        <v>7.83</v>
      </c>
      <c r="BJ536" s="28">
        <v>8.81</v>
      </c>
      <c r="BK536" s="28">
        <v>8.5399999999999991</v>
      </c>
      <c r="BL536" s="17">
        <f t="shared" si="47"/>
        <v>8.0400000000000009</v>
      </c>
      <c r="BM536" s="31" t="s">
        <v>976</v>
      </c>
      <c r="BN536" s="32"/>
      <c r="BO536" s="33" t="s">
        <v>976</v>
      </c>
      <c r="BP536" s="33"/>
      <c r="BQ536" s="34"/>
      <c r="BR536" s="23" t="s">
        <v>11352</v>
      </c>
      <c r="BS536" s="23" t="s">
        <v>11353</v>
      </c>
      <c r="BT536" s="23" t="s">
        <v>11354</v>
      </c>
      <c r="BU536" s="23" t="s">
        <v>3369</v>
      </c>
      <c r="BV536" s="23" t="s">
        <v>4586</v>
      </c>
      <c r="BW536" s="23"/>
      <c r="BX536" s="34"/>
      <c r="BY536" s="34"/>
      <c r="BZ536" s="23" t="s">
        <v>11355</v>
      </c>
      <c r="CA536" s="23" t="s">
        <v>11356</v>
      </c>
      <c r="CB536" s="23" t="s">
        <v>11357</v>
      </c>
      <c r="CC536" s="23" t="s">
        <v>11358</v>
      </c>
      <c r="CD536" s="23" t="s">
        <v>11359</v>
      </c>
      <c r="CE536" s="23" t="s">
        <v>11360</v>
      </c>
      <c r="CF536" s="23" t="s">
        <v>11361</v>
      </c>
      <c r="CG536" s="23" t="s">
        <v>11362</v>
      </c>
      <c r="CH536" s="23" t="s">
        <v>11363</v>
      </c>
      <c r="CI536" s="23" t="s">
        <v>204</v>
      </c>
      <c r="CJ536" s="23"/>
      <c r="CK536" s="23"/>
      <c r="CL536" s="23"/>
      <c r="CM536" s="23"/>
      <c r="CN536" s="23"/>
      <c r="CO536" s="23"/>
      <c r="CP536" s="23"/>
      <c r="CQ536" s="23" t="s">
        <v>11364</v>
      </c>
      <c r="CR536" s="23" t="s">
        <v>2524</v>
      </c>
      <c r="CS536" s="23" t="s">
        <v>140</v>
      </c>
      <c r="CT536" s="23" t="s">
        <v>142</v>
      </c>
      <c r="CU536" s="23">
        <v>700082</v>
      </c>
      <c r="CV536" s="23" t="s">
        <v>11364</v>
      </c>
      <c r="CW536" s="23" t="s">
        <v>2524</v>
      </c>
      <c r="CX536" s="23" t="s">
        <v>140</v>
      </c>
      <c r="CY536" s="23" t="s">
        <v>142</v>
      </c>
      <c r="CZ536" s="23">
        <v>700082</v>
      </c>
    </row>
    <row r="537" spans="1:104" s="19" customFormat="1">
      <c r="A537" s="10">
        <v>536</v>
      </c>
      <c r="B537" s="39">
        <v>1310902076</v>
      </c>
      <c r="C537" s="254" t="s">
        <v>11293</v>
      </c>
      <c r="D537" s="215" t="s">
        <v>11365</v>
      </c>
      <c r="E537" s="215" t="s">
        <v>11366</v>
      </c>
      <c r="F537" s="215"/>
      <c r="G537" s="215" t="s">
        <v>2737</v>
      </c>
      <c r="H537" s="39" t="s">
        <v>11367</v>
      </c>
      <c r="I537" s="39" t="s">
        <v>181</v>
      </c>
      <c r="J537" s="265" t="s">
        <v>11368</v>
      </c>
      <c r="K537" s="39">
        <v>21</v>
      </c>
      <c r="L537" s="39" t="s">
        <v>148</v>
      </c>
      <c r="M537" s="39" t="s">
        <v>107</v>
      </c>
      <c r="N537" s="39" t="s">
        <v>966</v>
      </c>
      <c r="O537" s="39" t="s">
        <v>109</v>
      </c>
      <c r="P537" s="215" t="s">
        <v>140</v>
      </c>
      <c r="Q537" s="39" t="s">
        <v>11369</v>
      </c>
      <c r="R537" s="266">
        <v>9051346967</v>
      </c>
      <c r="S537" s="266">
        <v>8420621246</v>
      </c>
      <c r="T537" s="267" t="s">
        <v>11370</v>
      </c>
      <c r="U537" s="267" t="s">
        <v>11371</v>
      </c>
      <c r="V537" s="39" t="s">
        <v>116</v>
      </c>
      <c r="W537" s="39" t="s">
        <v>116</v>
      </c>
      <c r="X537" s="39" t="s">
        <v>122</v>
      </c>
      <c r="Y537" s="39" t="s">
        <v>11372</v>
      </c>
      <c r="Z537" s="39" t="s">
        <v>120</v>
      </c>
      <c r="AA537" s="39">
        <v>2011</v>
      </c>
      <c r="AB537" s="268">
        <v>90.06</v>
      </c>
      <c r="AC537" s="268">
        <v>86.14</v>
      </c>
      <c r="AD537" s="39">
        <v>603</v>
      </c>
      <c r="AE537" s="39">
        <v>700</v>
      </c>
      <c r="AF537" s="39" t="s">
        <v>121</v>
      </c>
      <c r="AG537" s="39" t="s">
        <v>116</v>
      </c>
      <c r="AH537" s="39" t="s">
        <v>122</v>
      </c>
      <c r="AI537" s="39" t="s">
        <v>11373</v>
      </c>
      <c r="AJ537" s="39" t="s">
        <v>120</v>
      </c>
      <c r="AK537" s="39">
        <v>2013</v>
      </c>
      <c r="AL537" s="268">
        <v>82</v>
      </c>
      <c r="AM537" s="268">
        <v>77</v>
      </c>
      <c r="AN537" s="39">
        <v>462</v>
      </c>
      <c r="AO537" s="39">
        <v>600</v>
      </c>
      <c r="AP537" s="39"/>
      <c r="AQ537" s="39"/>
      <c r="AR537" s="39"/>
      <c r="AS537" s="39"/>
      <c r="AT537" s="39"/>
      <c r="AU537" s="39"/>
      <c r="AV537" s="39" t="s">
        <v>14016</v>
      </c>
      <c r="AW537" s="39">
        <v>487488</v>
      </c>
      <c r="AX537" s="39">
        <v>14844</v>
      </c>
      <c r="AY537" s="39">
        <v>2013</v>
      </c>
      <c r="AZ537" s="39" t="s">
        <v>125</v>
      </c>
      <c r="BA537" s="39" t="s">
        <v>11307</v>
      </c>
      <c r="BB537" s="39">
        <v>2013</v>
      </c>
      <c r="BC537" s="39">
        <v>2017</v>
      </c>
      <c r="BD537" s="39" t="s">
        <v>120</v>
      </c>
      <c r="BE537" s="269">
        <v>10900213004</v>
      </c>
      <c r="BF537" s="270">
        <v>131090110123</v>
      </c>
      <c r="BG537" s="268">
        <v>6.36</v>
      </c>
      <c r="BH537" s="268">
        <v>6.72</v>
      </c>
      <c r="BI537" s="268">
        <v>6.59</v>
      </c>
      <c r="BJ537" s="268">
        <v>6.96</v>
      </c>
      <c r="BK537" s="268">
        <v>6.42</v>
      </c>
      <c r="BL537" s="17">
        <f t="shared" si="47"/>
        <v>6.6100000000000012</v>
      </c>
      <c r="BM537" s="271" t="s">
        <v>976</v>
      </c>
      <c r="BN537" s="272"/>
      <c r="BO537" s="273" t="s">
        <v>976</v>
      </c>
      <c r="BP537" s="39"/>
      <c r="BQ537" s="39"/>
      <c r="BR537" s="39" t="s">
        <v>11374</v>
      </c>
      <c r="BS537" s="39" t="s">
        <v>2466</v>
      </c>
      <c r="BT537" s="39"/>
      <c r="BU537" s="39"/>
      <c r="BV537" s="39"/>
      <c r="BW537" s="39"/>
      <c r="BX537" s="39"/>
      <c r="BY537" s="39"/>
      <c r="BZ537" s="39"/>
      <c r="CA537" s="39"/>
      <c r="CB537" s="39"/>
      <c r="CC537" s="39"/>
      <c r="CD537" s="39" t="s">
        <v>11375</v>
      </c>
      <c r="CE537" s="39" t="s">
        <v>235</v>
      </c>
      <c r="CF537" s="39" t="s">
        <v>4202</v>
      </c>
      <c r="CG537" s="39" t="s">
        <v>3934</v>
      </c>
      <c r="CH537" s="39" t="s">
        <v>11376</v>
      </c>
      <c r="CI537" s="39" t="s">
        <v>235</v>
      </c>
      <c r="CJ537" s="39" t="s">
        <v>4202</v>
      </c>
      <c r="CK537" s="39" t="s">
        <v>1160</v>
      </c>
      <c r="CL537" s="39"/>
      <c r="CM537" s="39"/>
      <c r="CN537" s="39"/>
      <c r="CO537" s="39"/>
      <c r="CP537" s="39"/>
      <c r="CQ537" s="39" t="s">
        <v>11377</v>
      </c>
      <c r="CR537" s="39" t="s">
        <v>140</v>
      </c>
      <c r="CS537" s="39" t="s">
        <v>140</v>
      </c>
      <c r="CT537" s="39" t="s">
        <v>142</v>
      </c>
      <c r="CU537" s="39">
        <v>700092</v>
      </c>
      <c r="CV537" s="39" t="s">
        <v>11378</v>
      </c>
      <c r="CW537" s="39" t="s">
        <v>140</v>
      </c>
      <c r="CX537" s="39" t="s">
        <v>140</v>
      </c>
      <c r="CY537" s="39" t="s">
        <v>142</v>
      </c>
      <c r="CZ537" s="39">
        <v>700092</v>
      </c>
    </row>
    <row r="538" spans="1:104" s="19" customFormat="1">
      <c r="A538" s="10">
        <v>537</v>
      </c>
      <c r="B538" s="39">
        <v>1310902079</v>
      </c>
      <c r="C538" s="254" t="s">
        <v>11293</v>
      </c>
      <c r="D538" s="215" t="s">
        <v>11379</v>
      </c>
      <c r="E538" s="215" t="s">
        <v>11380</v>
      </c>
      <c r="F538" s="122"/>
      <c r="G538" s="215" t="s">
        <v>993</v>
      </c>
      <c r="H538" s="181" t="s">
        <v>11381</v>
      </c>
      <c r="I538" s="39" t="s">
        <v>104</v>
      </c>
      <c r="J538" s="265" t="s">
        <v>11382</v>
      </c>
      <c r="K538" s="39">
        <v>20</v>
      </c>
      <c r="L538" s="274" t="s">
        <v>506</v>
      </c>
      <c r="M538" s="39" t="s">
        <v>107</v>
      </c>
      <c r="N538" s="39" t="s">
        <v>966</v>
      </c>
      <c r="O538" s="39" t="s">
        <v>109</v>
      </c>
      <c r="P538" s="215" t="s">
        <v>819</v>
      </c>
      <c r="Q538" s="181"/>
      <c r="R538" s="266">
        <v>7278240336</v>
      </c>
      <c r="S538" s="266">
        <v>9830505005</v>
      </c>
      <c r="T538" s="267" t="s">
        <v>11383</v>
      </c>
      <c r="U538" s="267" t="s">
        <v>11384</v>
      </c>
      <c r="V538" s="39" t="s">
        <v>223</v>
      </c>
      <c r="W538" s="39" t="s">
        <v>224</v>
      </c>
      <c r="X538" s="39" t="s">
        <v>943</v>
      </c>
      <c r="Y538" s="39" t="s">
        <v>7185</v>
      </c>
      <c r="Z538" s="39" t="s">
        <v>120</v>
      </c>
      <c r="AA538" s="39">
        <v>2011</v>
      </c>
      <c r="AB538" s="268">
        <v>78</v>
      </c>
      <c r="AC538" s="268">
        <v>78</v>
      </c>
      <c r="AD538" s="39">
        <v>624</v>
      </c>
      <c r="AE538" s="39">
        <v>800</v>
      </c>
      <c r="AF538" s="39" t="s">
        <v>8138</v>
      </c>
      <c r="AG538" s="39" t="s">
        <v>279</v>
      </c>
      <c r="AH538" s="39" t="s">
        <v>943</v>
      </c>
      <c r="AI538" s="39" t="s">
        <v>11385</v>
      </c>
      <c r="AJ538" s="39" t="s">
        <v>120</v>
      </c>
      <c r="AK538" s="39">
        <v>2013</v>
      </c>
      <c r="AL538" s="268">
        <v>71</v>
      </c>
      <c r="AM538" s="268">
        <v>70</v>
      </c>
      <c r="AN538" s="39">
        <v>490</v>
      </c>
      <c r="AO538" s="39">
        <v>700</v>
      </c>
      <c r="AP538" s="181"/>
      <c r="AQ538" s="181"/>
      <c r="AR538" s="181"/>
      <c r="AS538" s="181"/>
      <c r="AT538" s="181"/>
      <c r="AU538" s="187"/>
      <c r="AV538" s="39" t="s">
        <v>14016</v>
      </c>
      <c r="AW538" s="39">
        <v>366463</v>
      </c>
      <c r="AX538" s="39">
        <v>11372</v>
      </c>
      <c r="AY538" s="39">
        <v>2013</v>
      </c>
      <c r="AZ538" s="39" t="s">
        <v>125</v>
      </c>
      <c r="BA538" s="39" t="s">
        <v>11307</v>
      </c>
      <c r="BB538" s="39">
        <v>2013</v>
      </c>
      <c r="BC538" s="39">
        <v>2017</v>
      </c>
      <c r="BD538" s="39" t="s">
        <v>120</v>
      </c>
      <c r="BE538" s="269">
        <v>10900213005</v>
      </c>
      <c r="BF538" s="270" t="s">
        <v>11386</v>
      </c>
      <c r="BG538" s="268">
        <v>6.63</v>
      </c>
      <c r="BH538" s="268">
        <v>7.03</v>
      </c>
      <c r="BI538" s="268">
        <v>7.48</v>
      </c>
      <c r="BJ538" s="268">
        <v>8.08</v>
      </c>
      <c r="BK538" s="268">
        <v>8.69</v>
      </c>
      <c r="BL538" s="17">
        <f t="shared" si="47"/>
        <v>7.581999999999999</v>
      </c>
      <c r="BM538" s="271" t="s">
        <v>976</v>
      </c>
      <c r="BN538" s="192"/>
      <c r="BO538" s="273" t="s">
        <v>976</v>
      </c>
      <c r="BP538" s="193"/>
      <c r="BQ538" s="188"/>
      <c r="BR538" s="39" t="s">
        <v>11387</v>
      </c>
      <c r="BS538" s="39" t="s">
        <v>11388</v>
      </c>
      <c r="BT538" s="181" t="s">
        <v>11389</v>
      </c>
      <c r="BU538" s="181" t="s">
        <v>11390</v>
      </c>
      <c r="BV538" s="181" t="s">
        <v>11391</v>
      </c>
      <c r="BW538" s="39" t="s">
        <v>195</v>
      </c>
      <c r="BX538" s="188"/>
      <c r="BY538" s="188"/>
      <c r="BZ538" s="181" t="s">
        <v>11392</v>
      </c>
      <c r="CA538" s="39" t="s">
        <v>11393</v>
      </c>
      <c r="CB538" s="181" t="s">
        <v>11394</v>
      </c>
      <c r="CC538" s="39" t="s">
        <v>11395</v>
      </c>
      <c r="CD538" s="39" t="s">
        <v>11396</v>
      </c>
      <c r="CE538" s="39" t="s">
        <v>235</v>
      </c>
      <c r="CF538" s="39" t="s">
        <v>11397</v>
      </c>
      <c r="CG538" s="39" t="s">
        <v>11398</v>
      </c>
      <c r="CH538" s="39" t="s">
        <v>11399</v>
      </c>
      <c r="CI538" s="39" t="s">
        <v>496</v>
      </c>
      <c r="CJ538" s="181"/>
      <c r="CK538" s="181"/>
      <c r="CL538" s="181"/>
      <c r="CM538" s="181"/>
      <c r="CN538" s="181"/>
      <c r="CO538" s="181"/>
      <c r="CP538" s="181"/>
      <c r="CQ538" s="39" t="s">
        <v>11400</v>
      </c>
      <c r="CR538" s="39" t="s">
        <v>10489</v>
      </c>
      <c r="CS538" s="39" t="s">
        <v>499</v>
      </c>
      <c r="CT538" s="39" t="s">
        <v>142</v>
      </c>
      <c r="CU538" s="39">
        <v>700008</v>
      </c>
      <c r="CV538" s="39" t="s">
        <v>11400</v>
      </c>
      <c r="CW538" s="39" t="s">
        <v>10489</v>
      </c>
      <c r="CX538" s="39" t="s">
        <v>499</v>
      </c>
      <c r="CY538" s="39" t="s">
        <v>142</v>
      </c>
      <c r="CZ538" s="39">
        <v>700008</v>
      </c>
    </row>
    <row r="539" spans="1:104" s="19" customFormat="1">
      <c r="A539" s="10">
        <v>538</v>
      </c>
      <c r="B539" s="39">
        <v>1310902001</v>
      </c>
      <c r="C539" s="254" t="s">
        <v>11293</v>
      </c>
      <c r="D539" s="215" t="s">
        <v>11401</v>
      </c>
      <c r="E539" s="215" t="s">
        <v>2193</v>
      </c>
      <c r="F539" s="215"/>
      <c r="G539" s="215" t="s">
        <v>11402</v>
      </c>
      <c r="H539" s="39" t="s">
        <v>11403</v>
      </c>
      <c r="I539" s="39" t="s">
        <v>181</v>
      </c>
      <c r="J539" s="265" t="s">
        <v>11404</v>
      </c>
      <c r="K539" s="39">
        <v>21</v>
      </c>
      <c r="L539" s="39" t="s">
        <v>216</v>
      </c>
      <c r="M539" s="39" t="s">
        <v>107</v>
      </c>
      <c r="N539" s="39" t="s">
        <v>966</v>
      </c>
      <c r="O539" s="39" t="s">
        <v>109</v>
      </c>
      <c r="P539" s="215" t="s">
        <v>11405</v>
      </c>
      <c r="Q539" s="39"/>
      <c r="R539" s="266">
        <v>9593929177</v>
      </c>
      <c r="S539" s="266">
        <v>9564492990</v>
      </c>
      <c r="T539" s="267" t="s">
        <v>11406</v>
      </c>
      <c r="U539" s="267" t="s">
        <v>11407</v>
      </c>
      <c r="V539" s="39" t="s">
        <v>223</v>
      </c>
      <c r="W539" s="39" t="s">
        <v>224</v>
      </c>
      <c r="X539" s="39" t="s">
        <v>11408</v>
      </c>
      <c r="Y539" s="39" t="s">
        <v>11409</v>
      </c>
      <c r="Z539" s="39" t="s">
        <v>333</v>
      </c>
      <c r="AA539" s="39">
        <v>2011</v>
      </c>
      <c r="AB539" s="268">
        <v>83.75</v>
      </c>
      <c r="AC539" s="268">
        <v>83.75</v>
      </c>
      <c r="AD539" s="39">
        <v>670</v>
      </c>
      <c r="AE539" s="39">
        <v>800</v>
      </c>
      <c r="AF539" s="39" t="s">
        <v>356</v>
      </c>
      <c r="AG539" s="39" t="s">
        <v>279</v>
      </c>
      <c r="AH539" s="39" t="s">
        <v>11408</v>
      </c>
      <c r="AI539" s="39" t="s">
        <v>7777</v>
      </c>
      <c r="AJ539" s="39" t="s">
        <v>333</v>
      </c>
      <c r="AK539" s="39">
        <v>2013</v>
      </c>
      <c r="AL539" s="268">
        <v>75.599999999999994</v>
      </c>
      <c r="AM539" s="268">
        <v>74</v>
      </c>
      <c r="AN539" s="39">
        <v>518</v>
      </c>
      <c r="AO539" s="39">
        <v>700</v>
      </c>
      <c r="AP539" s="39"/>
      <c r="AQ539" s="39"/>
      <c r="AR539" s="39"/>
      <c r="AS539" s="39"/>
      <c r="AT539" s="39"/>
      <c r="AU539" s="268"/>
      <c r="AV539" s="39" t="s">
        <v>124</v>
      </c>
      <c r="AW539" s="39"/>
      <c r="AX539" s="39">
        <v>23776</v>
      </c>
      <c r="AY539" s="39">
        <v>2013</v>
      </c>
      <c r="AZ539" s="39" t="s">
        <v>125</v>
      </c>
      <c r="BA539" s="39" t="s">
        <v>11307</v>
      </c>
      <c r="BB539" s="39">
        <v>2013</v>
      </c>
      <c r="BC539" s="39">
        <v>2017</v>
      </c>
      <c r="BD539" s="39" t="s">
        <v>120</v>
      </c>
      <c r="BE539" s="269">
        <v>10900213006</v>
      </c>
      <c r="BF539" s="270">
        <v>131090110125</v>
      </c>
      <c r="BG539" s="268">
        <v>6.59</v>
      </c>
      <c r="BH539" s="268">
        <v>7</v>
      </c>
      <c r="BI539" s="268">
        <v>7.21</v>
      </c>
      <c r="BJ539" s="268">
        <v>7.56</v>
      </c>
      <c r="BK539" s="268">
        <v>7.33</v>
      </c>
      <c r="BL539" s="17">
        <f t="shared" si="47"/>
        <v>7.1379999999999999</v>
      </c>
      <c r="BM539" s="271" t="s">
        <v>976</v>
      </c>
      <c r="BN539" s="275"/>
      <c r="BO539" s="273" t="s">
        <v>976</v>
      </c>
      <c r="BP539" s="273"/>
      <c r="BQ539" s="276"/>
      <c r="BR539" s="39" t="s">
        <v>11410</v>
      </c>
      <c r="BS539" s="39" t="s">
        <v>11411</v>
      </c>
      <c r="BT539" s="39" t="s">
        <v>11412</v>
      </c>
      <c r="BU539" s="39" t="s">
        <v>4755</v>
      </c>
      <c r="BV539" s="39" t="s">
        <v>11332</v>
      </c>
      <c r="BW539" s="39" t="s">
        <v>195</v>
      </c>
      <c r="BX539" s="276"/>
      <c r="BY539" s="276"/>
      <c r="BZ539" s="39"/>
      <c r="CA539" s="39"/>
      <c r="CB539" s="39" t="s">
        <v>11413</v>
      </c>
      <c r="CC539" s="39"/>
      <c r="CD539" s="39" t="s">
        <v>11414</v>
      </c>
      <c r="CE539" s="39" t="s">
        <v>263</v>
      </c>
      <c r="CF539" s="39"/>
      <c r="CG539" s="39"/>
      <c r="CH539" s="39" t="s">
        <v>11415</v>
      </c>
      <c r="CI539" s="39" t="s">
        <v>204</v>
      </c>
      <c r="CJ539" s="39"/>
      <c r="CK539" s="39"/>
      <c r="CL539" s="39"/>
      <c r="CM539" s="39"/>
      <c r="CN539" s="39"/>
      <c r="CO539" s="39"/>
      <c r="CP539" s="39" t="s">
        <v>2381</v>
      </c>
      <c r="CQ539" s="39" t="s">
        <v>11416</v>
      </c>
      <c r="CR539" s="39" t="s">
        <v>11417</v>
      </c>
      <c r="CS539" s="39" t="s">
        <v>11418</v>
      </c>
      <c r="CT539" s="39" t="s">
        <v>142</v>
      </c>
      <c r="CU539" s="39">
        <v>743287</v>
      </c>
      <c r="CV539" s="39" t="s">
        <v>11416</v>
      </c>
      <c r="CW539" s="39" t="s">
        <v>11417</v>
      </c>
      <c r="CX539" s="39" t="s">
        <v>11418</v>
      </c>
      <c r="CY539" s="39" t="s">
        <v>142</v>
      </c>
      <c r="CZ539" s="39">
        <v>743287</v>
      </c>
    </row>
    <row r="540" spans="1:104" s="19" customFormat="1">
      <c r="A540" s="10">
        <v>539</v>
      </c>
      <c r="B540" s="39">
        <v>1310902078</v>
      </c>
      <c r="C540" s="254" t="s">
        <v>11293</v>
      </c>
      <c r="D540" s="215" t="s">
        <v>11419</v>
      </c>
      <c r="E540" s="215" t="s">
        <v>11420</v>
      </c>
      <c r="F540" s="215" t="s">
        <v>179</v>
      </c>
      <c r="G540" s="215" t="s">
        <v>11421</v>
      </c>
      <c r="H540" s="39" t="s">
        <v>11422</v>
      </c>
      <c r="I540" s="39" t="s">
        <v>181</v>
      </c>
      <c r="J540" s="265" t="s">
        <v>11423</v>
      </c>
      <c r="K540" s="39">
        <v>19</v>
      </c>
      <c r="L540" s="39" t="s">
        <v>148</v>
      </c>
      <c r="M540" s="39" t="s">
        <v>107</v>
      </c>
      <c r="N540" s="39" t="s">
        <v>966</v>
      </c>
      <c r="O540" s="39" t="s">
        <v>109</v>
      </c>
      <c r="P540" s="215" t="s">
        <v>11424</v>
      </c>
      <c r="Q540" s="39"/>
      <c r="R540" s="266" t="s">
        <v>11425</v>
      </c>
      <c r="S540" s="266" t="s">
        <v>11426</v>
      </c>
      <c r="T540" s="267" t="s">
        <v>11427</v>
      </c>
      <c r="U540" s="215"/>
      <c r="V540" s="39" t="s">
        <v>11428</v>
      </c>
      <c r="W540" s="39" t="s">
        <v>11429</v>
      </c>
      <c r="X540" s="39" t="s">
        <v>11430</v>
      </c>
      <c r="Y540" s="39" t="s">
        <v>11431</v>
      </c>
      <c r="Z540" s="39" t="s">
        <v>158</v>
      </c>
      <c r="AA540" s="39">
        <v>2011</v>
      </c>
      <c r="AB540" s="268">
        <v>78</v>
      </c>
      <c r="AC540" s="268">
        <v>73.83</v>
      </c>
      <c r="AD540" s="39">
        <v>443</v>
      </c>
      <c r="AE540" s="39">
        <v>600</v>
      </c>
      <c r="AF540" s="39" t="s">
        <v>11432</v>
      </c>
      <c r="AG540" s="39" t="s">
        <v>11429</v>
      </c>
      <c r="AH540" s="39" t="s">
        <v>11433</v>
      </c>
      <c r="AI540" s="39" t="s">
        <v>11434</v>
      </c>
      <c r="AJ540" s="39" t="s">
        <v>158</v>
      </c>
      <c r="AK540" s="39">
        <v>2013</v>
      </c>
      <c r="AL540" s="268">
        <v>69.8</v>
      </c>
      <c r="AM540" s="268">
        <v>69.8</v>
      </c>
      <c r="AN540" s="39">
        <v>349</v>
      </c>
      <c r="AO540" s="39">
        <v>500</v>
      </c>
      <c r="AP540" s="39"/>
      <c r="AQ540" s="39"/>
      <c r="AR540" s="39"/>
      <c r="AS540" s="39"/>
      <c r="AT540" s="39"/>
      <c r="AU540" s="268"/>
      <c r="AV540" s="39" t="s">
        <v>14016</v>
      </c>
      <c r="AW540" s="39" t="s">
        <v>11435</v>
      </c>
      <c r="AX540" s="39" t="s">
        <v>1351</v>
      </c>
      <c r="AY540" s="39">
        <v>2013</v>
      </c>
      <c r="AZ540" s="39" t="s">
        <v>125</v>
      </c>
      <c r="BA540" s="39" t="s">
        <v>11307</v>
      </c>
      <c r="BB540" s="39">
        <v>2013</v>
      </c>
      <c r="BC540" s="39">
        <v>2017</v>
      </c>
      <c r="BD540" s="39" t="s">
        <v>120</v>
      </c>
      <c r="BE540" s="269" t="s">
        <v>11436</v>
      </c>
      <c r="BF540" s="270">
        <v>131090110126</v>
      </c>
      <c r="BG540" s="268">
        <v>5.93</v>
      </c>
      <c r="BH540" s="268">
        <v>6.9</v>
      </c>
      <c r="BI540" s="268">
        <v>6.97</v>
      </c>
      <c r="BJ540" s="268">
        <v>6.54</v>
      </c>
      <c r="BK540" s="268">
        <v>7.27</v>
      </c>
      <c r="BL540" s="17">
        <f t="shared" si="47"/>
        <v>6.7219999999999995</v>
      </c>
      <c r="BM540" s="271" t="s">
        <v>195</v>
      </c>
      <c r="BN540" s="275">
        <v>1</v>
      </c>
      <c r="BO540" s="273"/>
      <c r="BP540" s="273"/>
      <c r="BQ540" s="276"/>
      <c r="BR540" s="39" t="s">
        <v>11437</v>
      </c>
      <c r="BS540" s="39" t="s">
        <v>11438</v>
      </c>
      <c r="BT540" s="39"/>
      <c r="BU540" s="39"/>
      <c r="BV540" s="39"/>
      <c r="BW540" s="39"/>
      <c r="BX540" s="276"/>
      <c r="BY540" s="276"/>
      <c r="BZ540" s="39"/>
      <c r="CA540" s="39"/>
      <c r="CB540" s="39"/>
      <c r="CC540" s="39"/>
      <c r="CD540" s="39" t="s">
        <v>11439</v>
      </c>
      <c r="CE540" s="39" t="s">
        <v>711</v>
      </c>
      <c r="CF540" s="39" t="s">
        <v>1351</v>
      </c>
      <c r="CG540" s="39" t="s">
        <v>829</v>
      </c>
      <c r="CH540" s="39" t="s">
        <v>11440</v>
      </c>
      <c r="CI540" s="39" t="s">
        <v>171</v>
      </c>
      <c r="CJ540" s="39" t="s">
        <v>1351</v>
      </c>
      <c r="CK540" s="39" t="s">
        <v>1351</v>
      </c>
      <c r="CL540" s="39" t="s">
        <v>11441</v>
      </c>
      <c r="CM540" s="39" t="s">
        <v>11442</v>
      </c>
      <c r="CN540" s="39" t="s">
        <v>11443</v>
      </c>
      <c r="CO540" s="39" t="s">
        <v>4233</v>
      </c>
      <c r="CP540" s="39" t="s">
        <v>837</v>
      </c>
      <c r="CQ540" s="39" t="s">
        <v>11444</v>
      </c>
      <c r="CR540" s="39" t="s">
        <v>11444</v>
      </c>
      <c r="CS540" s="39" t="s">
        <v>2827</v>
      </c>
      <c r="CT540" s="39" t="s">
        <v>175</v>
      </c>
      <c r="CU540" s="39">
        <v>841422</v>
      </c>
      <c r="CV540" s="39" t="s">
        <v>11445</v>
      </c>
      <c r="CW540" s="39" t="s">
        <v>11446</v>
      </c>
      <c r="CX540" s="39" t="s">
        <v>572</v>
      </c>
      <c r="CY540" s="39" t="s">
        <v>142</v>
      </c>
      <c r="CZ540" s="39">
        <v>700152</v>
      </c>
    </row>
    <row r="541" spans="1:104" s="19" customFormat="1">
      <c r="A541" s="10">
        <v>540</v>
      </c>
      <c r="B541" s="23">
        <v>1310902075</v>
      </c>
      <c r="C541" s="254" t="s">
        <v>11293</v>
      </c>
      <c r="D541" s="24" t="s">
        <v>11447</v>
      </c>
      <c r="E541" s="24" t="s">
        <v>11448</v>
      </c>
      <c r="F541" s="70"/>
      <c r="G541" s="24" t="s">
        <v>6546</v>
      </c>
      <c r="H541" s="23" t="s">
        <v>11449</v>
      </c>
      <c r="I541" s="23" t="s">
        <v>181</v>
      </c>
      <c r="J541" s="25" t="s">
        <v>11450</v>
      </c>
      <c r="K541" s="23" t="s">
        <v>740</v>
      </c>
      <c r="L541" s="23" t="s">
        <v>148</v>
      </c>
      <c r="M541" s="23" t="s">
        <v>845</v>
      </c>
      <c r="N541" s="23" t="s">
        <v>966</v>
      </c>
      <c r="O541" s="23" t="s">
        <v>109</v>
      </c>
      <c r="P541" s="24" t="s">
        <v>11451</v>
      </c>
      <c r="Q541" s="37"/>
      <c r="R541" s="26">
        <v>7278803886</v>
      </c>
      <c r="S541" s="26">
        <v>7686813881</v>
      </c>
      <c r="T541" s="277" t="s">
        <v>11452</v>
      </c>
      <c r="U541" s="70"/>
      <c r="V541" s="23" t="s">
        <v>223</v>
      </c>
      <c r="W541" s="23" t="s">
        <v>330</v>
      </c>
      <c r="X541" s="23" t="s">
        <v>11453</v>
      </c>
      <c r="Y541" s="23" t="s">
        <v>6636</v>
      </c>
      <c r="Z541" s="23" t="s">
        <v>333</v>
      </c>
      <c r="AA541" s="23">
        <v>2011</v>
      </c>
      <c r="AB541" s="28">
        <v>76.75</v>
      </c>
      <c r="AC541" s="28">
        <v>76.75</v>
      </c>
      <c r="AD541" s="23">
        <v>614</v>
      </c>
      <c r="AE541" s="23">
        <v>800</v>
      </c>
      <c r="AF541" s="23" t="s">
        <v>227</v>
      </c>
      <c r="AG541" s="23" t="s">
        <v>334</v>
      </c>
      <c r="AH541" s="23" t="s">
        <v>11454</v>
      </c>
      <c r="AI541" s="23" t="s">
        <v>11455</v>
      </c>
      <c r="AJ541" s="23" t="s">
        <v>120</v>
      </c>
      <c r="AK541" s="23">
        <v>2013</v>
      </c>
      <c r="AL541" s="28">
        <v>68.400000000000006</v>
      </c>
      <c r="AM541" s="28">
        <v>65.709999999999994</v>
      </c>
      <c r="AN541" s="23">
        <v>460</v>
      </c>
      <c r="AO541" s="23">
        <v>700</v>
      </c>
      <c r="AP541" s="37"/>
      <c r="AQ541" s="37"/>
      <c r="AR541" s="37"/>
      <c r="AS541" s="37"/>
      <c r="AT541" s="37"/>
      <c r="AU541" s="37"/>
      <c r="AV541" s="23" t="s">
        <v>124</v>
      </c>
      <c r="AW541" s="37"/>
      <c r="AX541" s="23">
        <v>22258</v>
      </c>
      <c r="AY541" s="23">
        <v>2013</v>
      </c>
      <c r="AZ541" s="23" t="s">
        <v>125</v>
      </c>
      <c r="BA541" s="23" t="s">
        <v>11293</v>
      </c>
      <c r="BB541" s="23">
        <v>2013</v>
      </c>
      <c r="BC541" s="23">
        <v>2017</v>
      </c>
      <c r="BD541" s="23" t="s">
        <v>120</v>
      </c>
      <c r="BE541" s="29">
        <v>10900213008</v>
      </c>
      <c r="BF541" s="30">
        <v>131090110127</v>
      </c>
      <c r="BG541" s="28">
        <v>7.07</v>
      </c>
      <c r="BH541" s="28">
        <v>6.83</v>
      </c>
      <c r="BI541" s="28">
        <v>7.24</v>
      </c>
      <c r="BJ541" s="28">
        <v>7.85</v>
      </c>
      <c r="BK541" s="28">
        <v>7.77</v>
      </c>
      <c r="BL541" s="17">
        <f t="shared" si="47"/>
        <v>7.3520000000000012</v>
      </c>
      <c r="BM541" s="31" t="s">
        <v>976</v>
      </c>
      <c r="BN541" s="81"/>
      <c r="BO541" s="33" t="s">
        <v>976</v>
      </c>
      <c r="BP541" s="37"/>
      <c r="BQ541" s="37"/>
      <c r="BR541" s="23" t="s">
        <v>11456</v>
      </c>
      <c r="BS541" s="23" t="s">
        <v>11388</v>
      </c>
      <c r="BT541" s="23" t="s">
        <v>5478</v>
      </c>
      <c r="BU541" s="23" t="s">
        <v>11457</v>
      </c>
      <c r="BV541" s="23" t="s">
        <v>11458</v>
      </c>
      <c r="BW541" s="23" t="s">
        <v>195</v>
      </c>
      <c r="BX541" s="37"/>
      <c r="BY541" s="37"/>
      <c r="BZ541" s="23" t="s">
        <v>11459</v>
      </c>
      <c r="CA541" s="37"/>
      <c r="CB541" s="37"/>
      <c r="CC541" s="37"/>
      <c r="CD541" s="23" t="s">
        <v>11460</v>
      </c>
      <c r="CE541" s="23" t="s">
        <v>288</v>
      </c>
      <c r="CF541" s="37"/>
      <c r="CG541" s="23" t="s">
        <v>11461</v>
      </c>
      <c r="CH541" s="23" t="s">
        <v>11462</v>
      </c>
      <c r="CI541" s="23" t="s">
        <v>171</v>
      </c>
      <c r="CJ541" s="37"/>
      <c r="CK541" s="23" t="s">
        <v>11461</v>
      </c>
      <c r="CL541" s="23" t="s">
        <v>11463</v>
      </c>
      <c r="CM541" s="23" t="s">
        <v>171</v>
      </c>
      <c r="CN541" s="37"/>
      <c r="CO541" s="23" t="s">
        <v>11464</v>
      </c>
      <c r="CP541" s="23" t="s">
        <v>11465</v>
      </c>
      <c r="CQ541" s="23" t="s">
        <v>11466</v>
      </c>
      <c r="CR541" s="23" t="s">
        <v>11467</v>
      </c>
      <c r="CS541" s="23" t="s">
        <v>1338</v>
      </c>
      <c r="CT541" s="23" t="s">
        <v>142</v>
      </c>
      <c r="CU541" s="23">
        <v>743165</v>
      </c>
      <c r="CV541" s="23" t="s">
        <v>11466</v>
      </c>
      <c r="CW541" s="23" t="s">
        <v>11467</v>
      </c>
      <c r="CX541" s="23" t="s">
        <v>1338</v>
      </c>
      <c r="CY541" s="23" t="s">
        <v>142</v>
      </c>
      <c r="CZ541" s="23">
        <v>743165</v>
      </c>
    </row>
    <row r="542" spans="1:104" s="19" customFormat="1">
      <c r="A542" s="10">
        <v>541</v>
      </c>
      <c r="B542" s="11">
        <v>1310902008</v>
      </c>
      <c r="C542" s="254" t="s">
        <v>11293</v>
      </c>
      <c r="D542" s="12" t="s">
        <v>11468</v>
      </c>
      <c r="E542" s="12" t="s">
        <v>11469</v>
      </c>
      <c r="F542" s="12"/>
      <c r="G542" s="12" t="s">
        <v>179</v>
      </c>
      <c r="H542" s="11" t="s">
        <v>11470</v>
      </c>
      <c r="I542" s="11" t="s">
        <v>181</v>
      </c>
      <c r="J542" s="42" t="s">
        <v>11471</v>
      </c>
      <c r="K542" s="11">
        <v>22</v>
      </c>
      <c r="L542" s="11" t="s">
        <v>5002</v>
      </c>
      <c r="M542" s="11" t="s">
        <v>11472</v>
      </c>
      <c r="N542" s="11" t="s">
        <v>966</v>
      </c>
      <c r="O542" s="11" t="s">
        <v>109</v>
      </c>
      <c r="P542" s="12" t="s">
        <v>11473</v>
      </c>
      <c r="Q542" s="11">
        <v>8809202357</v>
      </c>
      <c r="R542" s="43">
        <v>9163679177</v>
      </c>
      <c r="S542" s="43">
        <v>8100755570</v>
      </c>
      <c r="T542" s="219" t="str">
        <f>HYPERLINK("mailto:anil91620@gmail.com","anil91620@gmail.com")</f>
        <v>anil91620@gmail.com</v>
      </c>
      <c r="U542" s="219" t="str">
        <f>HYPERLINK("mailto:anilk08it03@gmail.com","anilk08it03@gmail.com")</f>
        <v>anilk08it03@gmail.com</v>
      </c>
      <c r="V542" s="11" t="s">
        <v>378</v>
      </c>
      <c r="W542" s="11" t="s">
        <v>7046</v>
      </c>
      <c r="X542" s="11" t="s">
        <v>11474</v>
      </c>
      <c r="Y542" s="11" t="s">
        <v>157</v>
      </c>
      <c r="Z542" s="11" t="s">
        <v>158</v>
      </c>
      <c r="AA542" s="11">
        <v>2010</v>
      </c>
      <c r="AB542" s="69">
        <v>66.8</v>
      </c>
      <c r="AC542" s="69">
        <v>66.5</v>
      </c>
      <c r="AD542" s="11">
        <v>399</v>
      </c>
      <c r="AE542" s="11">
        <v>600</v>
      </c>
      <c r="AF542" s="11" t="s">
        <v>687</v>
      </c>
      <c r="AG542" s="11" t="s">
        <v>7046</v>
      </c>
      <c r="AH542" s="11" t="s">
        <v>11475</v>
      </c>
      <c r="AI542" s="11" t="s">
        <v>11476</v>
      </c>
      <c r="AJ542" s="11" t="s">
        <v>120</v>
      </c>
      <c r="AK542" s="11">
        <v>2012</v>
      </c>
      <c r="AL542" s="69">
        <v>75</v>
      </c>
      <c r="AM542" s="69">
        <v>75</v>
      </c>
      <c r="AN542" s="11">
        <v>375</v>
      </c>
      <c r="AO542" s="11">
        <v>500</v>
      </c>
      <c r="AP542" s="11" t="s">
        <v>1351</v>
      </c>
      <c r="AQ542" s="11" t="s">
        <v>1351</v>
      </c>
      <c r="AR542" s="11" t="s">
        <v>1351</v>
      </c>
      <c r="AS542" s="11" t="s">
        <v>1351</v>
      </c>
      <c r="AT542" s="11" t="s">
        <v>1351</v>
      </c>
      <c r="AU542" s="21" t="s">
        <v>1351</v>
      </c>
      <c r="AV542" s="11" t="s">
        <v>124</v>
      </c>
      <c r="AW542" s="11">
        <v>21560</v>
      </c>
      <c r="AX542" s="11" t="s">
        <v>1351</v>
      </c>
      <c r="AY542" s="11">
        <v>2013</v>
      </c>
      <c r="AZ542" s="11" t="s">
        <v>125</v>
      </c>
      <c r="BA542" s="11" t="s">
        <v>11293</v>
      </c>
      <c r="BB542" s="11">
        <v>2013</v>
      </c>
      <c r="BC542" s="11">
        <v>2017</v>
      </c>
      <c r="BD542" s="11" t="s">
        <v>120</v>
      </c>
      <c r="BE542" s="45">
        <v>10900213009</v>
      </c>
      <c r="BF542" s="16">
        <v>131090110128</v>
      </c>
      <c r="BG542" s="21">
        <v>7.59</v>
      </c>
      <c r="BH542" s="21">
        <v>7.9</v>
      </c>
      <c r="BI542" s="21">
        <v>6.55</v>
      </c>
      <c r="BJ542" s="21">
        <v>7.73</v>
      </c>
      <c r="BK542" s="21">
        <v>7.65</v>
      </c>
      <c r="BL542" s="17">
        <f t="shared" si="47"/>
        <v>7.484</v>
      </c>
      <c r="BM542" s="46" t="s">
        <v>976</v>
      </c>
      <c r="BN542" s="47" t="s">
        <v>1351</v>
      </c>
      <c r="BO542" s="48" t="s">
        <v>195</v>
      </c>
      <c r="BP542" s="48" t="s">
        <v>196</v>
      </c>
      <c r="BQ542" s="49">
        <v>1</v>
      </c>
      <c r="BR542" s="12" t="s">
        <v>11477</v>
      </c>
      <c r="BS542" s="11" t="s">
        <v>11478</v>
      </c>
      <c r="BT542" s="12" t="s">
        <v>5478</v>
      </c>
      <c r="BU542" s="12" t="s">
        <v>4726</v>
      </c>
      <c r="BV542" s="12" t="s">
        <v>11479</v>
      </c>
      <c r="BW542" s="12"/>
      <c r="BX542" s="49" t="s">
        <v>1351</v>
      </c>
      <c r="BY542" s="49" t="s">
        <v>1351</v>
      </c>
      <c r="BZ542" s="18" t="s">
        <v>1351</v>
      </c>
      <c r="CA542" s="12" t="s">
        <v>1351</v>
      </c>
      <c r="CB542" s="12" t="s">
        <v>1351</v>
      </c>
      <c r="CC542" s="12" t="s">
        <v>1351</v>
      </c>
      <c r="CD542" s="12" t="s">
        <v>11480</v>
      </c>
      <c r="CE542" s="12" t="s">
        <v>288</v>
      </c>
      <c r="CF542" s="12" t="s">
        <v>1824</v>
      </c>
      <c r="CG542" s="12" t="s">
        <v>2432</v>
      </c>
      <c r="CH542" s="12" t="s">
        <v>7114</v>
      </c>
      <c r="CI542" s="12" t="s">
        <v>171</v>
      </c>
      <c r="CJ542" s="12" t="s">
        <v>1351</v>
      </c>
      <c r="CK542" s="12" t="s">
        <v>1351</v>
      </c>
      <c r="CL542" s="12" t="s">
        <v>1351</v>
      </c>
      <c r="CM542" s="12" t="s">
        <v>1351</v>
      </c>
      <c r="CN542" s="12" t="s">
        <v>1351</v>
      </c>
      <c r="CO542" s="12" t="s">
        <v>1351</v>
      </c>
      <c r="CP542" s="12" t="s">
        <v>1351</v>
      </c>
      <c r="CQ542" s="12" t="s">
        <v>11481</v>
      </c>
      <c r="CR542" s="12" t="s">
        <v>11482</v>
      </c>
      <c r="CS542" s="12" t="s">
        <v>2474</v>
      </c>
      <c r="CT542" s="12" t="s">
        <v>175</v>
      </c>
      <c r="CU542" s="12">
        <v>800001</v>
      </c>
      <c r="CV542" s="12" t="s">
        <v>11483</v>
      </c>
      <c r="CW542" s="12" t="s">
        <v>417</v>
      </c>
      <c r="CX542" s="12" t="s">
        <v>140</v>
      </c>
      <c r="CY542" s="11" t="s">
        <v>142</v>
      </c>
      <c r="CZ542" s="11">
        <v>700152</v>
      </c>
    </row>
    <row r="543" spans="1:104" s="19" customFormat="1">
      <c r="A543" s="10">
        <v>542</v>
      </c>
      <c r="B543" s="39">
        <v>1310902053</v>
      </c>
      <c r="C543" s="254" t="s">
        <v>11293</v>
      </c>
      <c r="D543" s="215" t="s">
        <v>11484</v>
      </c>
      <c r="E543" s="215" t="s">
        <v>11485</v>
      </c>
      <c r="F543" s="215"/>
      <c r="G543" s="215" t="s">
        <v>1171</v>
      </c>
      <c r="H543" s="39" t="s">
        <v>11486</v>
      </c>
      <c r="I543" s="39" t="s">
        <v>181</v>
      </c>
      <c r="J543" s="265" t="s">
        <v>11487</v>
      </c>
      <c r="K543" s="39">
        <v>21</v>
      </c>
      <c r="L543" s="39" t="s">
        <v>323</v>
      </c>
      <c r="M543" s="39"/>
      <c r="N543" s="39" t="s">
        <v>966</v>
      </c>
      <c r="O543" s="39" t="s">
        <v>109</v>
      </c>
      <c r="P543" s="215" t="s">
        <v>11488</v>
      </c>
      <c r="Q543" s="39"/>
      <c r="R543" s="266">
        <v>7407289735</v>
      </c>
      <c r="S543" s="39"/>
      <c r="T543" s="267" t="s">
        <v>11489</v>
      </c>
      <c r="U543" s="215"/>
      <c r="V543" s="39" t="s">
        <v>223</v>
      </c>
      <c r="W543" s="39" t="s">
        <v>1914</v>
      </c>
      <c r="X543" s="39" t="s">
        <v>11490</v>
      </c>
      <c r="Y543" s="39"/>
      <c r="Z543" s="39"/>
      <c r="AA543" s="39">
        <v>2010</v>
      </c>
      <c r="AB543" s="268">
        <v>70</v>
      </c>
      <c r="AC543" s="268">
        <v>70</v>
      </c>
      <c r="AD543" s="39">
        <v>567</v>
      </c>
      <c r="AE543" s="39">
        <v>800</v>
      </c>
      <c r="AF543" s="39" t="s">
        <v>535</v>
      </c>
      <c r="AG543" s="39" t="s">
        <v>279</v>
      </c>
      <c r="AH543" s="39" t="s">
        <v>11491</v>
      </c>
      <c r="AI543" s="39" t="s">
        <v>11492</v>
      </c>
      <c r="AJ543" s="39" t="s">
        <v>333</v>
      </c>
      <c r="AK543" s="39">
        <v>2012</v>
      </c>
      <c r="AL543" s="268">
        <v>63.8</v>
      </c>
      <c r="AM543" s="268">
        <v>63.8</v>
      </c>
      <c r="AN543" s="39">
        <v>319</v>
      </c>
      <c r="AO543" s="39">
        <v>500</v>
      </c>
      <c r="AP543" s="39"/>
      <c r="AQ543" s="39"/>
      <c r="AR543" s="39"/>
      <c r="AS543" s="39"/>
      <c r="AT543" s="39"/>
      <c r="AU543" s="39"/>
      <c r="AV543" s="39" t="s">
        <v>124</v>
      </c>
      <c r="AW543" s="39">
        <v>25579</v>
      </c>
      <c r="AX543" s="39">
        <v>25579</v>
      </c>
      <c r="AY543" s="39">
        <v>2013</v>
      </c>
      <c r="AZ543" s="39" t="s">
        <v>125</v>
      </c>
      <c r="BA543" s="39" t="s">
        <v>11307</v>
      </c>
      <c r="BB543" s="39">
        <v>2013</v>
      </c>
      <c r="BC543" s="39">
        <v>2017</v>
      </c>
      <c r="BD543" s="39" t="s">
        <v>120</v>
      </c>
      <c r="BE543" s="269">
        <v>10900213010</v>
      </c>
      <c r="BF543" s="270">
        <v>131090110129</v>
      </c>
      <c r="BG543" s="268">
        <v>6.59</v>
      </c>
      <c r="BH543" s="268">
        <v>6.42</v>
      </c>
      <c r="BI543" s="268">
        <v>6.68</v>
      </c>
      <c r="BJ543" s="268">
        <v>5.41</v>
      </c>
      <c r="BK543" s="268">
        <v>6.69</v>
      </c>
      <c r="BL543" s="17">
        <f t="shared" si="47"/>
        <v>6.3579999999999997</v>
      </c>
      <c r="BM543" s="271" t="s">
        <v>195</v>
      </c>
      <c r="BN543" s="275">
        <v>1</v>
      </c>
      <c r="BO543" s="273" t="s">
        <v>195</v>
      </c>
      <c r="BP543" s="273" t="s">
        <v>196</v>
      </c>
      <c r="BQ543" s="276">
        <v>1</v>
      </c>
      <c r="BR543" s="39" t="s">
        <v>11493</v>
      </c>
      <c r="BS543" s="39" t="s">
        <v>11494</v>
      </c>
      <c r="BT543" s="39"/>
      <c r="BU543" s="39"/>
      <c r="BV543" s="39"/>
      <c r="BW543" s="39"/>
      <c r="BX543" s="39"/>
      <c r="BY543" s="39"/>
      <c r="BZ543" s="39"/>
      <c r="CA543" s="39"/>
      <c r="CB543" s="39"/>
      <c r="CC543" s="39"/>
      <c r="CD543" s="39" t="s">
        <v>11495</v>
      </c>
      <c r="CE543" s="39" t="s">
        <v>2570</v>
      </c>
      <c r="CF543" s="39"/>
      <c r="CG543" s="39"/>
      <c r="CH543" s="39" t="s">
        <v>11496</v>
      </c>
      <c r="CI543" s="39" t="s">
        <v>171</v>
      </c>
      <c r="CJ543" s="39" t="s">
        <v>171</v>
      </c>
      <c r="CK543" s="39" t="s">
        <v>171</v>
      </c>
      <c r="CL543" s="39" t="s">
        <v>11497</v>
      </c>
      <c r="CM543" s="39" t="s">
        <v>2570</v>
      </c>
      <c r="CN543" s="39"/>
      <c r="CO543" s="39"/>
      <c r="CP543" s="39" t="s">
        <v>625</v>
      </c>
      <c r="CQ543" s="39" t="s">
        <v>11498</v>
      </c>
      <c r="CR543" s="39" t="s">
        <v>11499</v>
      </c>
      <c r="CS543" s="39" t="s">
        <v>550</v>
      </c>
      <c r="CT543" s="39" t="s">
        <v>734</v>
      </c>
      <c r="CU543" s="39">
        <v>713150</v>
      </c>
      <c r="CV543" s="39" t="s">
        <v>11498</v>
      </c>
      <c r="CW543" s="39" t="s">
        <v>11499</v>
      </c>
      <c r="CX543" s="39" t="s">
        <v>550</v>
      </c>
      <c r="CY543" s="39" t="s">
        <v>734</v>
      </c>
      <c r="CZ543" s="39">
        <v>713150</v>
      </c>
    </row>
    <row r="544" spans="1:104" s="19" customFormat="1">
      <c r="A544" s="10">
        <v>543</v>
      </c>
      <c r="B544" s="39">
        <v>1410902099</v>
      </c>
      <c r="C544" s="254" t="s">
        <v>11293</v>
      </c>
      <c r="D544" s="215" t="s">
        <v>11500</v>
      </c>
      <c r="E544" s="215" t="s">
        <v>11501</v>
      </c>
      <c r="F544" s="215"/>
      <c r="G544" s="215" t="s">
        <v>11502</v>
      </c>
      <c r="H544" s="39" t="s">
        <v>11503</v>
      </c>
      <c r="I544" s="39" t="s">
        <v>104</v>
      </c>
      <c r="J544" s="265" t="s">
        <v>11504</v>
      </c>
      <c r="K544" s="39">
        <v>22</v>
      </c>
      <c r="L544" s="39" t="s">
        <v>323</v>
      </c>
      <c r="M544" s="39" t="s">
        <v>107</v>
      </c>
      <c r="N544" s="39" t="s">
        <v>966</v>
      </c>
      <c r="O544" s="39" t="s">
        <v>109</v>
      </c>
      <c r="P544" s="215" t="s">
        <v>11505</v>
      </c>
      <c r="Q544" s="39"/>
      <c r="R544" s="266">
        <v>8014779274</v>
      </c>
      <c r="S544" s="266">
        <v>8820119198</v>
      </c>
      <c r="T544" s="267" t="s">
        <v>11506</v>
      </c>
      <c r="U544" s="215"/>
      <c r="V544" s="39" t="s">
        <v>223</v>
      </c>
      <c r="W544" s="39" t="s">
        <v>11507</v>
      </c>
      <c r="X544" s="39" t="s">
        <v>11508</v>
      </c>
      <c r="Y544" s="39" t="s">
        <v>11509</v>
      </c>
      <c r="Z544" s="39" t="s">
        <v>333</v>
      </c>
      <c r="AA544" s="278"/>
      <c r="AB544" s="278"/>
      <c r="AC544" s="268">
        <v>55</v>
      </c>
      <c r="AD544" s="39">
        <v>385</v>
      </c>
      <c r="AE544" s="39">
        <v>700</v>
      </c>
      <c r="AF544" s="23" t="s">
        <v>1351</v>
      </c>
      <c r="AG544" s="23" t="s">
        <v>1351</v>
      </c>
      <c r="AH544" s="23" t="s">
        <v>1351</v>
      </c>
      <c r="AI544" s="23" t="s">
        <v>1351</v>
      </c>
      <c r="AJ544" s="23" t="s">
        <v>1351</v>
      </c>
      <c r="AK544" s="23" t="s">
        <v>1351</v>
      </c>
      <c r="AL544" s="23" t="s">
        <v>1351</v>
      </c>
      <c r="AM544" s="23" t="s">
        <v>1351</v>
      </c>
      <c r="AN544" s="23" t="s">
        <v>1351</v>
      </c>
      <c r="AO544" s="23" t="s">
        <v>1351</v>
      </c>
      <c r="AP544" s="39" t="s">
        <v>11293</v>
      </c>
      <c r="AQ544" s="39" t="s">
        <v>4674</v>
      </c>
      <c r="AR544" s="39" t="s">
        <v>11510</v>
      </c>
      <c r="AS544" s="39" t="s">
        <v>120</v>
      </c>
      <c r="AT544" s="39"/>
      <c r="AU544" s="268">
        <v>62</v>
      </c>
      <c r="AV544" s="39" t="s">
        <v>1355</v>
      </c>
      <c r="AW544" s="39"/>
      <c r="AX544" s="39">
        <v>6999</v>
      </c>
      <c r="AY544" s="39">
        <v>2014</v>
      </c>
      <c r="AZ544" s="39" t="s">
        <v>125</v>
      </c>
      <c r="BA544" s="39" t="s">
        <v>11307</v>
      </c>
      <c r="BB544" s="39">
        <v>2014</v>
      </c>
      <c r="BC544" s="39">
        <v>2017</v>
      </c>
      <c r="BD544" s="39" t="s">
        <v>120</v>
      </c>
      <c r="BE544" s="269">
        <v>10900214095</v>
      </c>
      <c r="BF544" s="270">
        <v>141090120022</v>
      </c>
      <c r="BG544" s="187" t="s">
        <v>1351</v>
      </c>
      <c r="BH544" s="187" t="s">
        <v>1351</v>
      </c>
      <c r="BI544" s="268">
        <v>5.86</v>
      </c>
      <c r="BJ544" s="268">
        <v>6.19</v>
      </c>
      <c r="BK544" s="268">
        <v>6.85</v>
      </c>
      <c r="BL544" s="17">
        <f t="shared" ref="BL544" si="51">SUM(BI544:BK544)/3</f>
        <v>6.3</v>
      </c>
      <c r="BM544" s="272"/>
      <c r="BN544" s="272"/>
      <c r="BO544" s="39"/>
      <c r="BP544" s="39"/>
      <c r="BQ544" s="39"/>
      <c r="BR544" s="39"/>
      <c r="BS544" s="39"/>
      <c r="BT544" s="39"/>
      <c r="BU544" s="39"/>
      <c r="BV544" s="39"/>
      <c r="BW544" s="39" t="s">
        <v>195</v>
      </c>
      <c r="BX544" s="39"/>
      <c r="BY544" s="39"/>
      <c r="BZ544" s="39"/>
      <c r="CA544" s="39"/>
      <c r="CB544" s="39"/>
      <c r="CC544" s="39"/>
      <c r="CD544" s="39" t="s">
        <v>11511</v>
      </c>
      <c r="CE544" s="39" t="s">
        <v>288</v>
      </c>
      <c r="CF544" s="39"/>
      <c r="CG544" s="39" t="s">
        <v>1441</v>
      </c>
      <c r="CH544" s="39" t="s">
        <v>11512</v>
      </c>
      <c r="CI544" s="39" t="s">
        <v>171</v>
      </c>
      <c r="CJ544" s="39"/>
      <c r="CK544" s="39" t="s">
        <v>1441</v>
      </c>
      <c r="CL544" s="39"/>
      <c r="CM544" s="39"/>
      <c r="CN544" s="39"/>
      <c r="CO544" s="39"/>
      <c r="CP544" s="39"/>
      <c r="CQ544" s="39" t="s">
        <v>11513</v>
      </c>
      <c r="CR544" s="39" t="s">
        <v>11514</v>
      </c>
      <c r="CS544" s="39" t="s">
        <v>11515</v>
      </c>
      <c r="CT544" s="39" t="s">
        <v>1441</v>
      </c>
      <c r="CU544" s="39">
        <v>799002</v>
      </c>
      <c r="CV544" s="39" t="s">
        <v>11516</v>
      </c>
      <c r="CW544" s="39" t="s">
        <v>11517</v>
      </c>
      <c r="CX544" s="39" t="s">
        <v>368</v>
      </c>
      <c r="CY544" s="39" t="s">
        <v>142</v>
      </c>
      <c r="CZ544" s="39">
        <v>700152</v>
      </c>
    </row>
    <row r="545" spans="1:104" s="19" customFormat="1">
      <c r="A545" s="10">
        <v>544</v>
      </c>
      <c r="B545" s="181">
        <v>1310902041</v>
      </c>
      <c r="C545" s="254" t="s">
        <v>11293</v>
      </c>
      <c r="D545" s="122" t="s">
        <v>11518</v>
      </c>
      <c r="E545" s="122" t="s">
        <v>11519</v>
      </c>
      <c r="F545" s="122"/>
      <c r="G545" s="122" t="s">
        <v>9682</v>
      </c>
      <c r="H545" s="181" t="s">
        <v>11520</v>
      </c>
      <c r="I545" s="181" t="s">
        <v>104</v>
      </c>
      <c r="J545" s="183" t="s">
        <v>2455</v>
      </c>
      <c r="K545" s="181" t="s">
        <v>740</v>
      </c>
      <c r="L545" s="181" t="s">
        <v>323</v>
      </c>
      <c r="M545" s="181" t="s">
        <v>1620</v>
      </c>
      <c r="N545" s="181" t="s">
        <v>1621</v>
      </c>
      <c r="O545" s="181" t="s">
        <v>3067</v>
      </c>
      <c r="P545" s="122" t="s">
        <v>3382</v>
      </c>
      <c r="Q545" s="181" t="s">
        <v>11521</v>
      </c>
      <c r="R545" s="184">
        <v>9038128994</v>
      </c>
      <c r="S545" s="184">
        <v>9051634994</v>
      </c>
      <c r="T545" s="185" t="s">
        <v>11522</v>
      </c>
      <c r="U545" s="185" t="s">
        <v>11523</v>
      </c>
      <c r="V545" s="181" t="s">
        <v>4007</v>
      </c>
      <c r="W545" s="181" t="s">
        <v>224</v>
      </c>
      <c r="X545" s="181" t="s">
        <v>11524</v>
      </c>
      <c r="Y545" s="181" t="s">
        <v>11525</v>
      </c>
      <c r="Z545" s="181" t="s">
        <v>333</v>
      </c>
      <c r="AA545" s="181">
        <v>2011</v>
      </c>
      <c r="AB545" s="187">
        <v>89.62</v>
      </c>
      <c r="AC545" s="187">
        <v>89.62</v>
      </c>
      <c r="AD545" s="181">
        <v>717</v>
      </c>
      <c r="AE545" s="181">
        <v>800</v>
      </c>
      <c r="AF545" s="181" t="s">
        <v>227</v>
      </c>
      <c r="AG545" s="181" t="s">
        <v>279</v>
      </c>
      <c r="AH545" s="181" t="s">
        <v>11526</v>
      </c>
      <c r="AI545" s="181" t="s">
        <v>11527</v>
      </c>
      <c r="AJ545" s="181" t="s">
        <v>333</v>
      </c>
      <c r="AK545" s="181">
        <v>2013</v>
      </c>
      <c r="AL545" s="187">
        <v>73.8</v>
      </c>
      <c r="AM545" s="187">
        <v>72.569999999999993</v>
      </c>
      <c r="AN545" s="181">
        <v>508</v>
      </c>
      <c r="AO545" s="181">
        <v>700</v>
      </c>
      <c r="AP545" s="181"/>
      <c r="AQ545" s="181"/>
      <c r="AR545" s="181"/>
      <c r="AS545" s="181"/>
      <c r="AT545" s="181"/>
      <c r="AU545" s="187"/>
      <c r="AV545" s="181" t="s">
        <v>124</v>
      </c>
      <c r="AW545" s="181"/>
      <c r="AX545" s="181">
        <v>25391</v>
      </c>
      <c r="AY545" s="181">
        <v>2013</v>
      </c>
      <c r="AZ545" s="181" t="s">
        <v>125</v>
      </c>
      <c r="BA545" s="181" t="s">
        <v>11307</v>
      </c>
      <c r="BB545" s="181">
        <v>2013</v>
      </c>
      <c r="BC545" s="181">
        <v>2017</v>
      </c>
      <c r="BD545" s="181" t="s">
        <v>120</v>
      </c>
      <c r="BE545" s="189">
        <v>10900213011</v>
      </c>
      <c r="BF545" s="190">
        <v>131090110130</v>
      </c>
      <c r="BG545" s="187">
        <v>7.7</v>
      </c>
      <c r="BH545" s="187">
        <v>7.83</v>
      </c>
      <c r="BI545" s="187">
        <v>8.14</v>
      </c>
      <c r="BJ545" s="187">
        <v>8.5399999999999991</v>
      </c>
      <c r="BK545" s="187">
        <v>8.5</v>
      </c>
      <c r="BL545" s="17">
        <f t="shared" si="47"/>
        <v>8.1419999999999995</v>
      </c>
      <c r="BM545" s="191" t="s">
        <v>976</v>
      </c>
      <c r="BN545" s="192"/>
      <c r="BO545" s="193" t="s">
        <v>976</v>
      </c>
      <c r="BP545" s="193"/>
      <c r="BQ545" s="188"/>
      <c r="BR545" s="181" t="s">
        <v>11528</v>
      </c>
      <c r="BS545" s="181" t="s">
        <v>11529</v>
      </c>
      <c r="BT545" s="181" t="s">
        <v>11530</v>
      </c>
      <c r="BU545" s="181" t="s">
        <v>3369</v>
      </c>
      <c r="BV545" s="181" t="s">
        <v>3762</v>
      </c>
      <c r="BW545" s="181"/>
      <c r="BX545" s="188"/>
      <c r="BY545" s="188"/>
      <c r="BZ545" s="181"/>
      <c r="CA545" s="181"/>
      <c r="CB545" s="181"/>
      <c r="CC545" s="181"/>
      <c r="CD545" s="181" t="s">
        <v>11531</v>
      </c>
      <c r="CE545" s="181" t="s">
        <v>134</v>
      </c>
      <c r="CF545" s="181" t="s">
        <v>6071</v>
      </c>
      <c r="CG545" s="181" t="s">
        <v>11532</v>
      </c>
      <c r="CH545" s="181" t="s">
        <v>11533</v>
      </c>
      <c r="CI545" s="181" t="s">
        <v>204</v>
      </c>
      <c r="CJ545" s="181"/>
      <c r="CK545" s="181"/>
      <c r="CL545" s="181"/>
      <c r="CM545" s="181"/>
      <c r="CN545" s="181"/>
      <c r="CO545" s="181"/>
      <c r="CP545" s="181"/>
      <c r="CQ545" s="181" t="s">
        <v>11534</v>
      </c>
      <c r="CR545" s="181" t="s">
        <v>2524</v>
      </c>
      <c r="CS545" s="181" t="s">
        <v>140</v>
      </c>
      <c r="CT545" s="181" t="s">
        <v>142</v>
      </c>
      <c r="CU545" s="181" t="s">
        <v>11535</v>
      </c>
      <c r="CV545" s="181" t="s">
        <v>11534</v>
      </c>
      <c r="CW545" s="181" t="s">
        <v>2524</v>
      </c>
      <c r="CX545" s="181" t="s">
        <v>3089</v>
      </c>
      <c r="CY545" s="181" t="s">
        <v>142</v>
      </c>
      <c r="CZ545" s="181" t="s">
        <v>11535</v>
      </c>
    </row>
    <row r="546" spans="1:104" s="19" customFormat="1">
      <c r="A546" s="10">
        <v>545</v>
      </c>
      <c r="B546" s="181">
        <v>1310902082</v>
      </c>
      <c r="C546" s="254" t="s">
        <v>11293</v>
      </c>
      <c r="D546" s="122" t="s">
        <v>11536</v>
      </c>
      <c r="E546" s="122" t="s">
        <v>2286</v>
      </c>
      <c r="F546" s="122"/>
      <c r="G546" s="122" t="s">
        <v>4405</v>
      </c>
      <c r="H546" s="222" t="s">
        <v>11537</v>
      </c>
      <c r="I546" s="181" t="s">
        <v>181</v>
      </c>
      <c r="J546" s="183" t="s">
        <v>4789</v>
      </c>
      <c r="K546" s="181">
        <v>22</v>
      </c>
      <c r="L546" s="181" t="s">
        <v>5002</v>
      </c>
      <c r="M546" s="181" t="s">
        <v>107</v>
      </c>
      <c r="N546" s="181" t="s">
        <v>966</v>
      </c>
      <c r="O546" s="181" t="s">
        <v>109</v>
      </c>
      <c r="P546" s="122" t="s">
        <v>11538</v>
      </c>
      <c r="Q546" s="181">
        <v>612</v>
      </c>
      <c r="R546" s="184">
        <v>8969808842</v>
      </c>
      <c r="S546" s="184">
        <v>7059477705</v>
      </c>
      <c r="T546" s="185" t="s">
        <v>11539</v>
      </c>
      <c r="U546" s="185" t="s">
        <v>11540</v>
      </c>
      <c r="V546" s="181" t="s">
        <v>2459</v>
      </c>
      <c r="W546" s="181" t="s">
        <v>11541</v>
      </c>
      <c r="X546" s="181" t="s">
        <v>11542</v>
      </c>
      <c r="Y546" s="181" t="s">
        <v>11543</v>
      </c>
      <c r="Z546" s="181" t="s">
        <v>11544</v>
      </c>
      <c r="AA546" s="181">
        <v>2010</v>
      </c>
      <c r="AB546" s="187">
        <v>79</v>
      </c>
      <c r="AC546" s="187">
        <v>72.430000000000007</v>
      </c>
      <c r="AD546" s="181">
        <v>507</v>
      </c>
      <c r="AE546" s="181">
        <v>700</v>
      </c>
      <c r="AF546" s="181" t="s">
        <v>11545</v>
      </c>
      <c r="AG546" s="181" t="s">
        <v>188</v>
      </c>
      <c r="AH546" s="181" t="s">
        <v>3387</v>
      </c>
      <c r="AI546" s="181" t="s">
        <v>11546</v>
      </c>
      <c r="AJ546" s="181" t="s">
        <v>120</v>
      </c>
      <c r="AK546" s="181">
        <v>2013</v>
      </c>
      <c r="AL546" s="187">
        <v>73</v>
      </c>
      <c r="AM546" s="187">
        <v>65.599999999999994</v>
      </c>
      <c r="AN546" s="181">
        <v>328</v>
      </c>
      <c r="AO546" s="181">
        <v>500</v>
      </c>
      <c r="AP546" s="181"/>
      <c r="AQ546" s="181"/>
      <c r="AR546" s="181"/>
      <c r="AS546" s="181"/>
      <c r="AT546" s="181"/>
      <c r="AU546" s="187"/>
      <c r="AV546" s="181" t="s">
        <v>124</v>
      </c>
      <c r="AW546" s="181"/>
      <c r="AX546" s="181">
        <v>55665</v>
      </c>
      <c r="AY546" s="181">
        <v>2013</v>
      </c>
      <c r="AZ546" s="181" t="s">
        <v>5457</v>
      </c>
      <c r="BA546" s="181" t="s">
        <v>11307</v>
      </c>
      <c r="BB546" s="181">
        <v>2013</v>
      </c>
      <c r="BC546" s="181">
        <v>2017</v>
      </c>
      <c r="BD546" s="181" t="s">
        <v>120</v>
      </c>
      <c r="BE546" s="189">
        <v>10900213012</v>
      </c>
      <c r="BF546" s="190">
        <v>131090110131</v>
      </c>
      <c r="BG546" s="187">
        <v>6.78</v>
      </c>
      <c r="BH546" s="187">
        <v>6.17</v>
      </c>
      <c r="BI546" s="187">
        <v>6.72</v>
      </c>
      <c r="BJ546" s="187">
        <v>6.77</v>
      </c>
      <c r="BK546" s="187">
        <v>6.81</v>
      </c>
      <c r="BL546" s="17">
        <f t="shared" si="47"/>
        <v>6.65</v>
      </c>
      <c r="BM546" s="191"/>
      <c r="BN546" s="192"/>
      <c r="BO546" s="193" t="s">
        <v>195</v>
      </c>
      <c r="BP546" s="193" t="s">
        <v>196</v>
      </c>
      <c r="BQ546" s="188">
        <v>1</v>
      </c>
      <c r="BR546" s="181"/>
      <c r="BS546" s="181" t="s">
        <v>948</v>
      </c>
      <c r="BT546" s="181"/>
      <c r="BU546" s="181"/>
      <c r="BV546" s="181"/>
      <c r="BW546" s="181"/>
      <c r="BX546" s="188"/>
      <c r="BY546" s="188"/>
      <c r="BZ546" s="181"/>
      <c r="CA546" s="181" t="s">
        <v>11547</v>
      </c>
      <c r="CB546" s="181"/>
      <c r="CC546" s="181"/>
      <c r="CD546" s="181" t="s">
        <v>11548</v>
      </c>
      <c r="CE546" s="181" t="s">
        <v>235</v>
      </c>
      <c r="CF546" s="181" t="s">
        <v>11549</v>
      </c>
      <c r="CG546" s="181" t="s">
        <v>412</v>
      </c>
      <c r="CH546" s="181" t="s">
        <v>11550</v>
      </c>
      <c r="CI546" s="181" t="s">
        <v>204</v>
      </c>
      <c r="CJ546" s="181" t="s">
        <v>1351</v>
      </c>
      <c r="CK546" s="181" t="s">
        <v>1351</v>
      </c>
      <c r="CL546" s="181" t="s">
        <v>1351</v>
      </c>
      <c r="CM546" s="181" t="s">
        <v>1351</v>
      </c>
      <c r="CN546" s="181" t="s">
        <v>1351</v>
      </c>
      <c r="CO546" s="181" t="s">
        <v>1351</v>
      </c>
      <c r="CP546" s="181" t="s">
        <v>1351</v>
      </c>
      <c r="CQ546" s="181" t="s">
        <v>11551</v>
      </c>
      <c r="CR546" s="181" t="s">
        <v>11552</v>
      </c>
      <c r="CS546" s="181" t="s">
        <v>2474</v>
      </c>
      <c r="CT546" s="181" t="s">
        <v>175</v>
      </c>
      <c r="CU546" s="181">
        <v>800003</v>
      </c>
      <c r="CV546" s="181" t="s">
        <v>11553</v>
      </c>
      <c r="CW546" s="181" t="s">
        <v>417</v>
      </c>
      <c r="CX546" s="181" t="s">
        <v>11554</v>
      </c>
      <c r="CY546" s="181" t="s">
        <v>142</v>
      </c>
      <c r="CZ546" s="181">
        <v>700094</v>
      </c>
    </row>
    <row r="547" spans="1:104" s="19" customFormat="1">
      <c r="A547" s="10">
        <v>546</v>
      </c>
      <c r="B547" s="39">
        <v>1310902013</v>
      </c>
      <c r="C547" s="254" t="s">
        <v>11293</v>
      </c>
      <c r="D547" s="215" t="s">
        <v>2285</v>
      </c>
      <c r="E547" s="215" t="s">
        <v>2286</v>
      </c>
      <c r="F547" s="215"/>
      <c r="G547" s="215" t="s">
        <v>179</v>
      </c>
      <c r="H547" s="39" t="s">
        <v>11555</v>
      </c>
      <c r="I547" s="39" t="s">
        <v>181</v>
      </c>
      <c r="J547" s="279">
        <v>34917</v>
      </c>
      <c r="K547" s="39">
        <v>21</v>
      </c>
      <c r="L547" s="39" t="s">
        <v>148</v>
      </c>
      <c r="M547" s="39" t="s">
        <v>107</v>
      </c>
      <c r="N547" s="39" t="s">
        <v>966</v>
      </c>
      <c r="O547" s="39" t="s">
        <v>109</v>
      </c>
      <c r="P547" s="215" t="s">
        <v>11556</v>
      </c>
      <c r="Q547" s="39" t="s">
        <v>829</v>
      </c>
      <c r="R547" s="39">
        <v>8961524056</v>
      </c>
      <c r="S547" s="39">
        <v>9122062082</v>
      </c>
      <c r="T547" s="123" t="s">
        <v>11557</v>
      </c>
      <c r="U547" s="123" t="s">
        <v>11558</v>
      </c>
      <c r="V547" s="39" t="s">
        <v>2512</v>
      </c>
      <c r="W547" s="39" t="s">
        <v>188</v>
      </c>
      <c r="X547" s="39" t="s">
        <v>11559</v>
      </c>
      <c r="Y547" s="39" t="s">
        <v>6344</v>
      </c>
      <c r="Z547" s="39" t="s">
        <v>120</v>
      </c>
      <c r="AA547" s="39">
        <v>2011</v>
      </c>
      <c r="AB547" s="280">
        <v>81.7</v>
      </c>
      <c r="AC547" s="281">
        <v>81.7</v>
      </c>
      <c r="AD547" s="39">
        <v>408.5</v>
      </c>
      <c r="AE547" s="39">
        <v>500</v>
      </c>
      <c r="AF547" s="39" t="s">
        <v>707</v>
      </c>
      <c r="AG547" s="39" t="s">
        <v>878</v>
      </c>
      <c r="AH547" s="39" t="s">
        <v>11559</v>
      </c>
      <c r="AI547" s="39" t="s">
        <v>11560</v>
      </c>
      <c r="AJ547" s="39" t="s">
        <v>120</v>
      </c>
      <c r="AK547" s="39">
        <v>2013</v>
      </c>
      <c r="AL547" s="280">
        <v>71.400000000000006</v>
      </c>
      <c r="AM547" s="280">
        <v>68</v>
      </c>
      <c r="AN547" s="39">
        <v>408</v>
      </c>
      <c r="AO547" s="39">
        <v>600</v>
      </c>
      <c r="AP547" s="39"/>
      <c r="AQ547" s="39"/>
      <c r="AR547" s="39"/>
      <c r="AS547" s="39"/>
      <c r="AT547" s="39"/>
      <c r="AU547" s="268"/>
      <c r="AV547" s="39" t="s">
        <v>124</v>
      </c>
      <c r="AW547" s="39">
        <v>25772</v>
      </c>
      <c r="AX547" s="39">
        <v>25772</v>
      </c>
      <c r="AY547" s="39">
        <v>2013</v>
      </c>
      <c r="AZ547" s="39" t="s">
        <v>125</v>
      </c>
      <c r="BA547" s="39" t="s">
        <v>11307</v>
      </c>
      <c r="BB547" s="39">
        <v>2013</v>
      </c>
      <c r="BC547" s="39">
        <v>2017</v>
      </c>
      <c r="BD547" s="39" t="s">
        <v>120</v>
      </c>
      <c r="BE547" s="39">
        <v>10900213013</v>
      </c>
      <c r="BF547" s="282">
        <v>131090110132</v>
      </c>
      <c r="BG547" s="39">
        <v>6.52</v>
      </c>
      <c r="BH547" s="39">
        <v>6.79</v>
      </c>
      <c r="BI547" s="39">
        <v>6.66</v>
      </c>
      <c r="BJ547" s="268">
        <v>7</v>
      </c>
      <c r="BK547" s="39">
        <v>7.62</v>
      </c>
      <c r="BL547" s="17">
        <f t="shared" si="47"/>
        <v>6.9179999999999993</v>
      </c>
      <c r="BM547" s="272" t="s">
        <v>976</v>
      </c>
      <c r="BN547" s="272"/>
      <c r="BO547" s="39" t="s">
        <v>976</v>
      </c>
      <c r="BP547" s="39"/>
      <c r="BQ547" s="39"/>
      <c r="BR547" s="39" t="s">
        <v>11561</v>
      </c>
      <c r="BS547" s="39" t="s">
        <v>11562</v>
      </c>
      <c r="BT547" s="39" t="s">
        <v>11563</v>
      </c>
      <c r="BU547" s="39" t="s">
        <v>3369</v>
      </c>
      <c r="BV547" s="39" t="s">
        <v>11564</v>
      </c>
      <c r="BW547" s="39" t="s">
        <v>11565</v>
      </c>
      <c r="BX547" s="39"/>
      <c r="BY547" s="39"/>
      <c r="BZ547" s="39"/>
      <c r="CA547" s="39" t="s">
        <v>11566</v>
      </c>
      <c r="CB547" s="39"/>
      <c r="CC547" s="39" t="s">
        <v>11567</v>
      </c>
      <c r="CD547" s="39" t="s">
        <v>11568</v>
      </c>
      <c r="CE547" s="39" t="s">
        <v>11569</v>
      </c>
      <c r="CF547" s="39" t="s">
        <v>7115</v>
      </c>
      <c r="CG547" s="39" t="s">
        <v>6508</v>
      </c>
      <c r="CH547" s="39" t="s">
        <v>11570</v>
      </c>
      <c r="CI547" s="39" t="s">
        <v>204</v>
      </c>
      <c r="CJ547" s="39" t="s">
        <v>3304</v>
      </c>
      <c r="CK547" s="39" t="s">
        <v>3304</v>
      </c>
      <c r="CL547" s="39"/>
      <c r="CM547" s="39"/>
      <c r="CN547" s="39" t="s">
        <v>3304</v>
      </c>
      <c r="CO547" s="39" t="s">
        <v>3304</v>
      </c>
      <c r="CP547" s="39"/>
      <c r="CQ547" s="39" t="s">
        <v>11571</v>
      </c>
      <c r="CR547" s="39" t="s">
        <v>11572</v>
      </c>
      <c r="CS547" s="39" t="s">
        <v>1663</v>
      </c>
      <c r="CT547" s="39" t="s">
        <v>207</v>
      </c>
      <c r="CU547" s="39">
        <v>829107</v>
      </c>
      <c r="CV547" s="39" t="s">
        <v>11573</v>
      </c>
      <c r="CW547" s="39" t="s">
        <v>11574</v>
      </c>
      <c r="CX547" s="39" t="s">
        <v>140</v>
      </c>
      <c r="CY547" s="39" t="s">
        <v>142</v>
      </c>
      <c r="CZ547" s="39">
        <v>700094</v>
      </c>
    </row>
    <row r="548" spans="1:104" s="19" customFormat="1">
      <c r="A548" s="10">
        <v>547</v>
      </c>
      <c r="B548" s="83">
        <v>1310902036</v>
      </c>
      <c r="C548" s="254" t="s">
        <v>11293</v>
      </c>
      <c r="D548" s="84" t="s">
        <v>11575</v>
      </c>
      <c r="E548" s="84" t="s">
        <v>295</v>
      </c>
      <c r="F548" s="84"/>
      <c r="G548" s="84" t="s">
        <v>11576</v>
      </c>
      <c r="H548" s="83" t="s">
        <v>11577</v>
      </c>
      <c r="I548" s="83" t="s">
        <v>104</v>
      </c>
      <c r="J548" s="85" t="s">
        <v>11578</v>
      </c>
      <c r="K548" s="83">
        <v>20</v>
      </c>
      <c r="L548" s="83" t="s">
        <v>148</v>
      </c>
      <c r="M548" s="83" t="s">
        <v>107</v>
      </c>
      <c r="N548" s="83" t="s">
        <v>966</v>
      </c>
      <c r="O548" s="83" t="s">
        <v>109</v>
      </c>
      <c r="P548" s="84" t="s">
        <v>11579</v>
      </c>
      <c r="Q548" s="83">
        <v>9432020892</v>
      </c>
      <c r="R548" s="283">
        <v>9051973915</v>
      </c>
      <c r="S548" s="283">
        <v>9038568668</v>
      </c>
      <c r="T548" s="284" t="s">
        <v>11580</v>
      </c>
      <c r="U548" s="284" t="s">
        <v>11581</v>
      </c>
      <c r="V548" s="83" t="s">
        <v>1755</v>
      </c>
      <c r="W548" s="83" t="s">
        <v>224</v>
      </c>
      <c r="X548" s="83" t="s">
        <v>1919</v>
      </c>
      <c r="Y548" s="83" t="s">
        <v>11582</v>
      </c>
      <c r="Z548" s="83" t="s">
        <v>120</v>
      </c>
      <c r="AA548" s="83">
        <v>2011</v>
      </c>
      <c r="AB548" s="89">
        <v>82</v>
      </c>
      <c r="AC548" s="89">
        <v>82</v>
      </c>
      <c r="AD548" s="83">
        <v>656</v>
      </c>
      <c r="AE548" s="83">
        <v>800</v>
      </c>
      <c r="AF548" s="83" t="s">
        <v>227</v>
      </c>
      <c r="AG548" s="83" t="s">
        <v>279</v>
      </c>
      <c r="AH548" s="83" t="s">
        <v>1919</v>
      </c>
      <c r="AI548" s="83" t="s">
        <v>11583</v>
      </c>
      <c r="AJ548" s="83" t="s">
        <v>120</v>
      </c>
      <c r="AK548" s="83">
        <v>2013</v>
      </c>
      <c r="AL548" s="89">
        <v>77.2</v>
      </c>
      <c r="AM548" s="89">
        <v>77.14</v>
      </c>
      <c r="AN548" s="83">
        <v>540</v>
      </c>
      <c r="AO548" s="83">
        <v>700</v>
      </c>
      <c r="AP548" s="83"/>
      <c r="AQ548" s="83"/>
      <c r="AR548" s="83"/>
      <c r="AS548" s="83"/>
      <c r="AT548" s="83"/>
      <c r="AU548" s="89"/>
      <c r="AV548" s="83" t="s">
        <v>124</v>
      </c>
      <c r="AW548" s="83">
        <v>27330</v>
      </c>
      <c r="AX548" s="83">
        <v>27330</v>
      </c>
      <c r="AY548" s="83">
        <v>2013</v>
      </c>
      <c r="AZ548" s="83" t="s">
        <v>5457</v>
      </c>
      <c r="BA548" s="83" t="s">
        <v>11307</v>
      </c>
      <c r="BB548" s="83">
        <v>2013</v>
      </c>
      <c r="BC548" s="83">
        <v>2017</v>
      </c>
      <c r="BD548" s="83" t="s">
        <v>120</v>
      </c>
      <c r="BE548" s="90">
        <v>10900213014</v>
      </c>
      <c r="BF548" s="91">
        <v>131090110133</v>
      </c>
      <c r="BG548" s="89">
        <v>8.2200000000000006</v>
      </c>
      <c r="BH548" s="89">
        <v>8.2100000000000009</v>
      </c>
      <c r="BI548" s="89">
        <v>8.41</v>
      </c>
      <c r="BJ548" s="89">
        <v>9.73</v>
      </c>
      <c r="BK548" s="89">
        <v>8.6199999999999992</v>
      </c>
      <c r="BL548" s="17">
        <f t="shared" si="47"/>
        <v>8.6379999999999999</v>
      </c>
      <c r="BM548" s="92" t="s">
        <v>976</v>
      </c>
      <c r="BN548" s="93"/>
      <c r="BO548" s="94" t="s">
        <v>976</v>
      </c>
      <c r="BP548" s="94"/>
      <c r="BQ548" s="95"/>
      <c r="BR548" s="83" t="s">
        <v>11584</v>
      </c>
      <c r="BS548" s="83" t="s">
        <v>11585</v>
      </c>
      <c r="BT548" s="83" t="s">
        <v>11586</v>
      </c>
      <c r="BU548" s="83" t="s">
        <v>11331</v>
      </c>
      <c r="BV548" s="83" t="s">
        <v>11587</v>
      </c>
      <c r="BW548" s="83"/>
      <c r="BX548" s="95"/>
      <c r="BY548" s="95"/>
      <c r="BZ548" s="83"/>
      <c r="CA548" s="83"/>
      <c r="CB548" s="83"/>
      <c r="CC548" s="83"/>
      <c r="CD548" s="83" t="s">
        <v>11588</v>
      </c>
      <c r="CE548" s="83" t="s">
        <v>235</v>
      </c>
      <c r="CF548" s="83" t="s">
        <v>11589</v>
      </c>
      <c r="CG548" s="83" t="s">
        <v>11590</v>
      </c>
      <c r="CH548" s="83" t="s">
        <v>11591</v>
      </c>
      <c r="CI548" s="83" t="s">
        <v>1515</v>
      </c>
      <c r="CJ548" s="83"/>
      <c r="CK548" s="83"/>
      <c r="CL548" s="83"/>
      <c r="CM548" s="83"/>
      <c r="CN548" s="83"/>
      <c r="CO548" s="83"/>
      <c r="CP548" s="83"/>
      <c r="CQ548" s="83" t="s">
        <v>11592</v>
      </c>
      <c r="CR548" s="83" t="s">
        <v>140</v>
      </c>
      <c r="CS548" s="83" t="s">
        <v>140</v>
      </c>
      <c r="CT548" s="83" t="s">
        <v>142</v>
      </c>
      <c r="CU548" s="83">
        <v>700040</v>
      </c>
      <c r="CV548" s="83" t="s">
        <v>11592</v>
      </c>
      <c r="CW548" s="83" t="s">
        <v>140</v>
      </c>
      <c r="CX548" s="83" t="s">
        <v>140</v>
      </c>
      <c r="CY548" s="83" t="s">
        <v>142</v>
      </c>
      <c r="CZ548" s="83">
        <v>700040</v>
      </c>
    </row>
    <row r="549" spans="1:104" s="19" customFormat="1">
      <c r="A549" s="10">
        <v>548</v>
      </c>
      <c r="B549" s="181">
        <v>1310902059</v>
      </c>
      <c r="C549" s="254" t="s">
        <v>11293</v>
      </c>
      <c r="D549" s="122" t="s">
        <v>11593</v>
      </c>
      <c r="E549" s="122" t="s">
        <v>295</v>
      </c>
      <c r="F549" s="122" t="s">
        <v>1351</v>
      </c>
      <c r="G549" s="122" t="s">
        <v>2454</v>
      </c>
      <c r="H549" s="285" t="s">
        <v>11594</v>
      </c>
      <c r="I549" s="181" t="s">
        <v>104</v>
      </c>
      <c r="J549" s="183" t="s">
        <v>11001</v>
      </c>
      <c r="K549" s="181">
        <v>20</v>
      </c>
      <c r="L549" s="181" t="s">
        <v>106</v>
      </c>
      <c r="M549" s="181" t="s">
        <v>149</v>
      </c>
      <c r="N549" s="181" t="s">
        <v>966</v>
      </c>
      <c r="O549" s="181" t="s">
        <v>109</v>
      </c>
      <c r="P549" s="122" t="s">
        <v>11595</v>
      </c>
      <c r="Q549" s="181"/>
      <c r="R549" s="184">
        <v>8100761018</v>
      </c>
      <c r="S549" s="184">
        <v>8961408683</v>
      </c>
      <c r="T549" s="286" t="s">
        <v>11596</v>
      </c>
      <c r="U549" s="286" t="s">
        <v>11597</v>
      </c>
      <c r="V549" s="181" t="s">
        <v>1421</v>
      </c>
      <c r="W549" s="181" t="s">
        <v>192</v>
      </c>
      <c r="X549" s="181" t="s">
        <v>11598</v>
      </c>
      <c r="Y549" s="181" t="s">
        <v>11599</v>
      </c>
      <c r="Z549" s="181" t="s">
        <v>120</v>
      </c>
      <c r="AA549" s="181">
        <v>2011</v>
      </c>
      <c r="AB549" s="187">
        <v>95</v>
      </c>
      <c r="AC549" s="187">
        <v>95</v>
      </c>
      <c r="AD549" s="181"/>
      <c r="AE549" s="181"/>
      <c r="AF549" s="181" t="s">
        <v>878</v>
      </c>
      <c r="AG549" s="181" t="s">
        <v>192</v>
      </c>
      <c r="AH549" s="181" t="s">
        <v>11598</v>
      </c>
      <c r="AI549" s="181" t="s">
        <v>11600</v>
      </c>
      <c r="AJ549" s="181" t="s">
        <v>120</v>
      </c>
      <c r="AK549" s="181">
        <v>2013</v>
      </c>
      <c r="AL549" s="187">
        <v>70.8</v>
      </c>
      <c r="AM549" s="187">
        <v>67.83</v>
      </c>
      <c r="AN549" s="181">
        <v>407</v>
      </c>
      <c r="AO549" s="181">
        <v>600</v>
      </c>
      <c r="AP549" s="181" t="s">
        <v>1351</v>
      </c>
      <c r="AQ549" s="181" t="s">
        <v>1351</v>
      </c>
      <c r="AR549" s="181" t="s">
        <v>1351</v>
      </c>
      <c r="AS549" s="181" t="s">
        <v>1351</v>
      </c>
      <c r="AT549" s="181" t="s">
        <v>1351</v>
      </c>
      <c r="AU549" s="187" t="s">
        <v>1351</v>
      </c>
      <c r="AV549" s="181" t="s">
        <v>124</v>
      </c>
      <c r="AW549" s="181">
        <v>20257</v>
      </c>
      <c r="AX549" s="181" t="s">
        <v>1351</v>
      </c>
      <c r="AY549" s="181">
        <v>2013</v>
      </c>
      <c r="AZ549" s="181" t="s">
        <v>1502</v>
      </c>
      <c r="BA549" s="181" t="s">
        <v>11307</v>
      </c>
      <c r="BB549" s="181">
        <v>2013</v>
      </c>
      <c r="BC549" s="181">
        <v>2017</v>
      </c>
      <c r="BD549" s="181" t="s">
        <v>120</v>
      </c>
      <c r="BE549" s="189">
        <v>10900213015</v>
      </c>
      <c r="BF549" s="190">
        <v>131090110134</v>
      </c>
      <c r="BG549" s="187">
        <v>7.7</v>
      </c>
      <c r="BH549" s="187">
        <v>7.83</v>
      </c>
      <c r="BI549" s="187">
        <v>7.97</v>
      </c>
      <c r="BJ549" s="187">
        <v>8.3800000000000008</v>
      </c>
      <c r="BK549" s="187">
        <v>8</v>
      </c>
      <c r="BL549" s="17">
        <f t="shared" si="47"/>
        <v>7.9760000000000009</v>
      </c>
      <c r="BM549" s="191" t="s">
        <v>976</v>
      </c>
      <c r="BN549" s="192" t="s">
        <v>1351</v>
      </c>
      <c r="BO549" s="193" t="s">
        <v>976</v>
      </c>
      <c r="BP549" s="193" t="s">
        <v>1351</v>
      </c>
      <c r="BQ549" s="188" t="s">
        <v>1351</v>
      </c>
      <c r="BR549" s="181" t="s">
        <v>11601</v>
      </c>
      <c r="BS549" s="181" t="s">
        <v>11602</v>
      </c>
      <c r="BT549" s="181"/>
      <c r="BU549" s="181"/>
      <c r="BV549" s="181"/>
      <c r="BW549" s="181" t="s">
        <v>1351</v>
      </c>
      <c r="BX549" s="188" t="s">
        <v>1351</v>
      </c>
      <c r="BY549" s="188" t="s">
        <v>1351</v>
      </c>
      <c r="BZ549" s="181" t="s">
        <v>11603</v>
      </c>
      <c r="CA549" s="181" t="s">
        <v>1351</v>
      </c>
      <c r="CB549" s="181" t="s">
        <v>1526</v>
      </c>
      <c r="CC549" s="181" t="s">
        <v>1351</v>
      </c>
      <c r="CD549" s="181" t="s">
        <v>11604</v>
      </c>
      <c r="CE549" s="181" t="s">
        <v>711</v>
      </c>
      <c r="CF549" s="181" t="s">
        <v>1351</v>
      </c>
      <c r="CG549" s="181" t="s">
        <v>1351</v>
      </c>
      <c r="CH549" s="181" t="s">
        <v>11605</v>
      </c>
      <c r="CI549" s="181" t="s">
        <v>171</v>
      </c>
      <c r="CJ549" s="181" t="s">
        <v>1351</v>
      </c>
      <c r="CK549" s="181" t="s">
        <v>1351</v>
      </c>
      <c r="CL549" s="181" t="s">
        <v>11606</v>
      </c>
      <c r="CM549" s="181" t="s">
        <v>11607</v>
      </c>
      <c r="CN549" s="181" t="s">
        <v>1351</v>
      </c>
      <c r="CO549" s="181" t="s">
        <v>1351</v>
      </c>
      <c r="CP549" s="181" t="s">
        <v>837</v>
      </c>
      <c r="CQ549" s="181" t="s">
        <v>11608</v>
      </c>
      <c r="CR549" s="181" t="s">
        <v>11609</v>
      </c>
      <c r="CS549" s="181" t="s">
        <v>5020</v>
      </c>
      <c r="CT549" s="181" t="s">
        <v>175</v>
      </c>
      <c r="CU549" s="181">
        <v>821108</v>
      </c>
      <c r="CV549" s="181" t="s">
        <v>11610</v>
      </c>
      <c r="CW549" s="181" t="s">
        <v>140</v>
      </c>
      <c r="CX549" s="181" t="s">
        <v>4487</v>
      </c>
      <c r="CY549" s="181" t="s">
        <v>142</v>
      </c>
      <c r="CZ549" s="181">
        <v>700152</v>
      </c>
    </row>
    <row r="550" spans="1:104" s="19" customFormat="1">
      <c r="A550" s="10">
        <v>549</v>
      </c>
      <c r="B550" s="11">
        <v>1310902074</v>
      </c>
      <c r="C550" s="254" t="s">
        <v>11293</v>
      </c>
      <c r="D550" s="12" t="s">
        <v>11611</v>
      </c>
      <c r="E550" s="12" t="s">
        <v>11612</v>
      </c>
      <c r="F550" s="12"/>
      <c r="G550" s="12" t="s">
        <v>179</v>
      </c>
      <c r="H550" s="11" t="s">
        <v>11613</v>
      </c>
      <c r="I550" s="11" t="s">
        <v>181</v>
      </c>
      <c r="J550" s="42" t="s">
        <v>11001</v>
      </c>
      <c r="K550" s="11">
        <v>20</v>
      </c>
      <c r="L550" s="11" t="s">
        <v>11614</v>
      </c>
      <c r="M550" s="11" t="s">
        <v>107</v>
      </c>
      <c r="N550" s="11" t="s">
        <v>966</v>
      </c>
      <c r="O550" s="11" t="s">
        <v>109</v>
      </c>
      <c r="P550" s="12" t="s">
        <v>11615</v>
      </c>
      <c r="Q550" s="11"/>
      <c r="R550" s="43">
        <v>8017491953</v>
      </c>
      <c r="S550" s="43">
        <v>9661554823</v>
      </c>
      <c r="T550" s="219" t="str">
        <f>HYPERLINK("mailto:anukoolkumar02@gmail.com","anukoolkumar02@gmail.com")</f>
        <v>anukoolkumar02@gmail.com</v>
      </c>
      <c r="U550" s="219" t="str">
        <f>HYPERLINK("mailto:monusingh998.ms@gmail.com","monusingh998.ms@gmail.com")</f>
        <v>monusingh998.ms@gmail.com</v>
      </c>
      <c r="V550" s="11" t="s">
        <v>378</v>
      </c>
      <c r="W550" s="11" t="s">
        <v>7046</v>
      </c>
      <c r="X550" s="11" t="s">
        <v>11616</v>
      </c>
      <c r="Y550" s="11" t="s">
        <v>11617</v>
      </c>
      <c r="Z550" s="11" t="s">
        <v>158</v>
      </c>
      <c r="AA550" s="11">
        <v>2010</v>
      </c>
      <c r="AB550" s="69">
        <v>74.599999999999994</v>
      </c>
      <c r="AC550" s="69">
        <v>62.1</v>
      </c>
      <c r="AD550" s="11">
        <v>373</v>
      </c>
      <c r="AE550" s="11">
        <v>500</v>
      </c>
      <c r="AF550" s="11" t="s">
        <v>687</v>
      </c>
      <c r="AG550" s="11" t="s">
        <v>7046</v>
      </c>
      <c r="AH550" s="11" t="s">
        <v>11618</v>
      </c>
      <c r="AI550" s="11" t="s">
        <v>11619</v>
      </c>
      <c r="AJ550" s="11" t="s">
        <v>120</v>
      </c>
      <c r="AK550" s="11">
        <v>2012</v>
      </c>
      <c r="AL550" s="69">
        <v>64</v>
      </c>
      <c r="AM550" s="69">
        <v>64</v>
      </c>
      <c r="AN550" s="11">
        <v>320</v>
      </c>
      <c r="AO550" s="11">
        <v>500</v>
      </c>
      <c r="AP550" s="11"/>
      <c r="AQ550" s="11"/>
      <c r="AR550" s="11"/>
      <c r="AS550" s="11"/>
      <c r="AT550" s="11"/>
      <c r="AU550" s="21"/>
      <c r="AV550" s="11" t="s">
        <v>124</v>
      </c>
      <c r="AW550" s="11"/>
      <c r="AX550" s="11">
        <v>19134</v>
      </c>
      <c r="AY550" s="11">
        <v>2013</v>
      </c>
      <c r="AZ550" s="11" t="s">
        <v>125</v>
      </c>
      <c r="BA550" s="11" t="s">
        <v>11307</v>
      </c>
      <c r="BB550" s="11">
        <v>2013</v>
      </c>
      <c r="BC550" s="11">
        <v>2017</v>
      </c>
      <c r="BD550" s="11" t="s">
        <v>120</v>
      </c>
      <c r="BE550" s="45">
        <v>10900213016</v>
      </c>
      <c r="BF550" s="16">
        <v>131090110135</v>
      </c>
      <c r="BG550" s="21">
        <v>7</v>
      </c>
      <c r="BH550" s="21">
        <v>7.1</v>
      </c>
      <c r="BI550" s="21">
        <v>7.31</v>
      </c>
      <c r="BJ550" s="21">
        <v>7.54</v>
      </c>
      <c r="BK550" s="21">
        <v>7.81</v>
      </c>
      <c r="BL550" s="17">
        <f t="shared" si="47"/>
        <v>7.3519999999999994</v>
      </c>
      <c r="BM550" s="46"/>
      <c r="BN550" s="47"/>
      <c r="BO550" s="48" t="s">
        <v>195</v>
      </c>
      <c r="BP550" s="48" t="s">
        <v>196</v>
      </c>
      <c r="BQ550" s="49" t="s">
        <v>7627</v>
      </c>
      <c r="BR550" s="12" t="s">
        <v>11620</v>
      </c>
      <c r="BS550" s="11" t="s">
        <v>11621</v>
      </c>
      <c r="BT550" s="12" t="s">
        <v>5478</v>
      </c>
      <c r="BU550" s="12" t="s">
        <v>11622</v>
      </c>
      <c r="BV550" s="12" t="s">
        <v>11623</v>
      </c>
      <c r="BW550" s="12" t="s">
        <v>4259</v>
      </c>
      <c r="BX550" s="49"/>
      <c r="BY550" s="49"/>
      <c r="BZ550" s="18"/>
      <c r="CA550" s="12"/>
      <c r="CB550" s="12"/>
      <c r="CC550" s="12"/>
      <c r="CD550" s="12" t="s">
        <v>11624</v>
      </c>
      <c r="CE550" s="12" t="s">
        <v>465</v>
      </c>
      <c r="CF550" s="12" t="s">
        <v>1110</v>
      </c>
      <c r="CG550" s="12" t="s">
        <v>2376</v>
      </c>
      <c r="CH550" s="12" t="s">
        <v>11625</v>
      </c>
      <c r="CI550" s="12" t="s">
        <v>171</v>
      </c>
      <c r="CJ550" s="12"/>
      <c r="CK550" s="12"/>
      <c r="CL550" s="12"/>
      <c r="CM550" s="12"/>
      <c r="CN550" s="12"/>
      <c r="CO550" s="12"/>
      <c r="CP550" s="12" t="s">
        <v>2374</v>
      </c>
      <c r="CQ550" s="12" t="s">
        <v>11626</v>
      </c>
      <c r="CR550" s="12" t="s">
        <v>5112</v>
      </c>
      <c r="CS550" s="12" t="s">
        <v>3892</v>
      </c>
      <c r="CT550" s="12" t="s">
        <v>175</v>
      </c>
      <c r="CU550" s="12">
        <v>844503</v>
      </c>
      <c r="CV550" s="12" t="s">
        <v>11627</v>
      </c>
      <c r="CW550" s="11" t="s">
        <v>140</v>
      </c>
      <c r="CX550" s="12" t="s">
        <v>11628</v>
      </c>
      <c r="CY550" s="11" t="s">
        <v>142</v>
      </c>
      <c r="CZ550" s="11">
        <v>700152</v>
      </c>
    </row>
    <row r="551" spans="1:104" s="19" customFormat="1">
      <c r="A551" s="10">
        <v>550</v>
      </c>
      <c r="B551" s="39">
        <v>1310902024</v>
      </c>
      <c r="C551" s="254" t="s">
        <v>11293</v>
      </c>
      <c r="D551" s="215" t="s">
        <v>11629</v>
      </c>
      <c r="E551" s="215" t="s">
        <v>11630</v>
      </c>
      <c r="F551" s="215"/>
      <c r="G551" s="215" t="s">
        <v>6996</v>
      </c>
      <c r="H551" s="39" t="s">
        <v>11631</v>
      </c>
      <c r="I551" s="39" t="s">
        <v>181</v>
      </c>
      <c r="J551" s="265" t="s">
        <v>11632</v>
      </c>
      <c r="K551" s="39">
        <v>23</v>
      </c>
      <c r="L551" s="39" t="s">
        <v>323</v>
      </c>
      <c r="M551" s="39" t="s">
        <v>107</v>
      </c>
      <c r="N551" s="39" t="s">
        <v>966</v>
      </c>
      <c r="O551" s="39" t="s">
        <v>109</v>
      </c>
      <c r="P551" s="215" t="s">
        <v>11633</v>
      </c>
      <c r="Q551" s="39"/>
      <c r="R551" s="266">
        <v>9007385378</v>
      </c>
      <c r="S551" s="266">
        <v>8697338551</v>
      </c>
      <c r="T551" s="267" t="s">
        <v>11634</v>
      </c>
      <c r="U551" s="267" t="s">
        <v>11635</v>
      </c>
      <c r="V551" s="39" t="s">
        <v>223</v>
      </c>
      <c r="W551" s="39" t="s">
        <v>224</v>
      </c>
      <c r="X551" s="39" t="s">
        <v>11636</v>
      </c>
      <c r="Y551" s="39" t="s">
        <v>10133</v>
      </c>
      <c r="Z551" s="39" t="s">
        <v>333</v>
      </c>
      <c r="AA551" s="39">
        <v>2010</v>
      </c>
      <c r="AB551" s="268">
        <v>69.13</v>
      </c>
      <c r="AC551" s="268">
        <v>69.13</v>
      </c>
      <c r="AD551" s="39">
        <v>553</v>
      </c>
      <c r="AE551" s="39">
        <v>800</v>
      </c>
      <c r="AF551" s="39" t="s">
        <v>8138</v>
      </c>
      <c r="AG551" s="39" t="s">
        <v>279</v>
      </c>
      <c r="AH551" s="39" t="s">
        <v>11636</v>
      </c>
      <c r="AI551" s="39" t="s">
        <v>1920</v>
      </c>
      <c r="AJ551" s="39" t="s">
        <v>333</v>
      </c>
      <c r="AK551" s="39">
        <v>2012</v>
      </c>
      <c r="AL551" s="268">
        <v>68.2</v>
      </c>
      <c r="AM551" s="268">
        <v>67.430000000000007</v>
      </c>
      <c r="AN551" s="39">
        <v>472</v>
      </c>
      <c r="AO551" s="39">
        <v>700</v>
      </c>
      <c r="AP551" s="39"/>
      <c r="AQ551" s="39"/>
      <c r="AR551" s="39"/>
      <c r="AS551" s="39"/>
      <c r="AT551" s="39"/>
      <c r="AU551" s="39"/>
      <c r="AV551" s="39" t="s">
        <v>124</v>
      </c>
      <c r="AW551" s="39"/>
      <c r="AX551" s="39">
        <v>22090</v>
      </c>
      <c r="AY551" s="39">
        <v>2013</v>
      </c>
      <c r="AZ551" s="39" t="s">
        <v>125</v>
      </c>
      <c r="BA551" s="39" t="s">
        <v>11307</v>
      </c>
      <c r="BB551" s="39">
        <v>2013</v>
      </c>
      <c r="BC551" s="39">
        <v>2017</v>
      </c>
      <c r="BD551" s="39" t="s">
        <v>120</v>
      </c>
      <c r="BE551" s="269">
        <v>10900213017</v>
      </c>
      <c r="BF551" s="270">
        <v>131090110136</v>
      </c>
      <c r="BG551" s="268">
        <v>6.48</v>
      </c>
      <c r="BH551" s="268">
        <v>6.9</v>
      </c>
      <c r="BI551" s="268">
        <v>6.48</v>
      </c>
      <c r="BJ551" s="268">
        <v>7.69</v>
      </c>
      <c r="BK551" s="268">
        <v>7.15</v>
      </c>
      <c r="BL551" s="17">
        <f t="shared" si="47"/>
        <v>6.94</v>
      </c>
      <c r="BM551" s="271" t="s">
        <v>976</v>
      </c>
      <c r="BN551" s="272"/>
      <c r="BO551" s="273" t="s">
        <v>195</v>
      </c>
      <c r="BP551" s="273" t="s">
        <v>196</v>
      </c>
      <c r="BQ551" s="276" t="s">
        <v>5797</v>
      </c>
      <c r="BR551" s="39" t="s">
        <v>11637</v>
      </c>
      <c r="BS551" s="39" t="s">
        <v>11638</v>
      </c>
      <c r="BT551" s="39" t="s">
        <v>11639</v>
      </c>
      <c r="BU551" s="39" t="s">
        <v>4755</v>
      </c>
      <c r="BV551" s="39" t="s">
        <v>11640</v>
      </c>
      <c r="BW551" s="39" t="s">
        <v>195</v>
      </c>
      <c r="BX551" s="39"/>
      <c r="BY551" s="39"/>
      <c r="BZ551" s="39"/>
      <c r="CA551" s="39"/>
      <c r="CB551" s="39" t="s">
        <v>11641</v>
      </c>
      <c r="CC551" s="39"/>
      <c r="CD551" s="39" t="s">
        <v>11642</v>
      </c>
      <c r="CE551" s="39" t="s">
        <v>11643</v>
      </c>
      <c r="CF551" s="39"/>
      <c r="CG551" s="39"/>
      <c r="CH551" s="39" t="s">
        <v>11644</v>
      </c>
      <c r="CI551" s="39" t="s">
        <v>171</v>
      </c>
      <c r="CJ551" s="39"/>
      <c r="CK551" s="39"/>
      <c r="CL551" s="39" t="s">
        <v>11645</v>
      </c>
      <c r="CM551" s="39" t="s">
        <v>3647</v>
      </c>
      <c r="CN551" s="39" t="s">
        <v>11646</v>
      </c>
      <c r="CO551" s="39" t="s">
        <v>11647</v>
      </c>
      <c r="CP551" s="39" t="s">
        <v>6760</v>
      </c>
      <c r="CQ551" s="39" t="s">
        <v>11648</v>
      </c>
      <c r="CR551" s="39" t="s">
        <v>11649</v>
      </c>
      <c r="CS551" s="39" t="s">
        <v>140</v>
      </c>
      <c r="CT551" s="39" t="s">
        <v>142</v>
      </c>
      <c r="CU551" s="39">
        <v>700005</v>
      </c>
      <c r="CV551" s="39" t="s">
        <v>11648</v>
      </c>
      <c r="CW551" s="39" t="s">
        <v>11649</v>
      </c>
      <c r="CX551" s="39" t="s">
        <v>140</v>
      </c>
      <c r="CY551" s="39" t="s">
        <v>142</v>
      </c>
      <c r="CZ551" s="39">
        <v>700005</v>
      </c>
    </row>
    <row r="552" spans="1:104" s="19" customFormat="1">
      <c r="A552" s="10">
        <v>551</v>
      </c>
      <c r="B552" s="23">
        <v>1310902026</v>
      </c>
      <c r="C552" s="254" t="s">
        <v>11293</v>
      </c>
      <c r="D552" s="24" t="s">
        <v>11650</v>
      </c>
      <c r="E552" s="24" t="s">
        <v>11651</v>
      </c>
      <c r="F552" s="24"/>
      <c r="G552" s="24" t="s">
        <v>1908</v>
      </c>
      <c r="H552" s="39" t="s">
        <v>11652</v>
      </c>
      <c r="I552" s="23" t="s">
        <v>181</v>
      </c>
      <c r="J552" s="25" t="s">
        <v>11653</v>
      </c>
      <c r="K552" s="23">
        <v>22</v>
      </c>
      <c r="L552" s="23" t="s">
        <v>323</v>
      </c>
      <c r="M552" s="23" t="s">
        <v>107</v>
      </c>
      <c r="N552" s="23" t="s">
        <v>108</v>
      </c>
      <c r="O552" s="23" t="s">
        <v>109</v>
      </c>
      <c r="P552" s="24" t="s">
        <v>11654</v>
      </c>
      <c r="Q552" s="23" t="s">
        <v>11655</v>
      </c>
      <c r="R552" s="26">
        <v>9476130171</v>
      </c>
      <c r="S552" s="26">
        <v>9434313807</v>
      </c>
      <c r="T552" s="123" t="s">
        <v>11656</v>
      </c>
      <c r="U552" s="123" t="s">
        <v>11657</v>
      </c>
      <c r="V552" s="23" t="s">
        <v>276</v>
      </c>
      <c r="W552" s="23" t="s">
        <v>224</v>
      </c>
      <c r="X552" s="23" t="s">
        <v>4094</v>
      </c>
      <c r="Y552" s="23" t="s">
        <v>11658</v>
      </c>
      <c r="Z552" s="23" t="s">
        <v>333</v>
      </c>
      <c r="AA552" s="23">
        <v>2010</v>
      </c>
      <c r="AB552" s="28">
        <v>82.75</v>
      </c>
      <c r="AC552" s="28">
        <v>82.75</v>
      </c>
      <c r="AD552" s="23">
        <v>662</v>
      </c>
      <c r="AE552" s="23">
        <v>800</v>
      </c>
      <c r="AF552" s="23" t="s">
        <v>227</v>
      </c>
      <c r="AG552" s="23" t="s">
        <v>279</v>
      </c>
      <c r="AH552" s="23" t="s">
        <v>10775</v>
      </c>
      <c r="AI552" s="23" t="s">
        <v>11659</v>
      </c>
      <c r="AJ552" s="23" t="s">
        <v>333</v>
      </c>
      <c r="AK552" s="23">
        <v>2012</v>
      </c>
      <c r="AL552" s="28">
        <v>74.2</v>
      </c>
      <c r="AM552" s="28">
        <v>70.709999999999994</v>
      </c>
      <c r="AN552" s="23">
        <v>495</v>
      </c>
      <c r="AO552" s="23">
        <v>700</v>
      </c>
      <c r="AP552" s="23"/>
      <c r="AQ552" s="23"/>
      <c r="AR552" s="23"/>
      <c r="AS552" s="23"/>
      <c r="AT552" s="23"/>
      <c r="AU552" s="28"/>
      <c r="AV552" s="23" t="s">
        <v>124</v>
      </c>
      <c r="AW552" s="23">
        <v>24287</v>
      </c>
      <c r="AX552" s="23">
        <v>24287</v>
      </c>
      <c r="AY552" s="23">
        <v>2013</v>
      </c>
      <c r="AZ552" s="23" t="s">
        <v>125</v>
      </c>
      <c r="BA552" s="23" t="s">
        <v>11307</v>
      </c>
      <c r="BB552" s="23">
        <v>2013</v>
      </c>
      <c r="BC552" s="23">
        <v>2017</v>
      </c>
      <c r="BD552" s="23" t="s">
        <v>7008</v>
      </c>
      <c r="BE552" s="29">
        <v>10900213019</v>
      </c>
      <c r="BF552" s="30">
        <v>131090110138</v>
      </c>
      <c r="BG552" s="28">
        <v>6.37</v>
      </c>
      <c r="BH552" s="28">
        <v>7.41</v>
      </c>
      <c r="BI552" s="28">
        <v>6.55</v>
      </c>
      <c r="BJ552" s="28">
        <v>7.38</v>
      </c>
      <c r="BK552" s="28">
        <v>7.62</v>
      </c>
      <c r="BL552" s="17">
        <f t="shared" si="47"/>
        <v>7.0659999999999998</v>
      </c>
      <c r="BM552" s="31" t="s">
        <v>976</v>
      </c>
      <c r="BN552" s="32"/>
      <c r="BO552" s="33" t="s">
        <v>195</v>
      </c>
      <c r="BP552" s="33" t="s">
        <v>196</v>
      </c>
      <c r="BQ552" s="34">
        <v>1</v>
      </c>
      <c r="BR552" s="23" t="s">
        <v>11660</v>
      </c>
      <c r="BS552" s="23" t="s">
        <v>11638</v>
      </c>
      <c r="BT552" s="23" t="s">
        <v>11661</v>
      </c>
      <c r="BU552" s="23" t="s">
        <v>4367</v>
      </c>
      <c r="BV552" s="23" t="s">
        <v>11662</v>
      </c>
      <c r="BW552" s="23"/>
      <c r="BX552" s="34" t="s">
        <v>829</v>
      </c>
      <c r="BY552" s="34" t="s">
        <v>829</v>
      </c>
      <c r="BZ552" s="23" t="s">
        <v>11663</v>
      </c>
      <c r="CA552" s="23" t="s">
        <v>11664</v>
      </c>
      <c r="CB552" s="23"/>
      <c r="CC552" s="23"/>
      <c r="CD552" s="23" t="s">
        <v>11665</v>
      </c>
      <c r="CE552" s="23" t="s">
        <v>7192</v>
      </c>
      <c r="CF552" s="23" t="s">
        <v>11666</v>
      </c>
      <c r="CG552" s="23" t="s">
        <v>2468</v>
      </c>
      <c r="CH552" s="23" t="s">
        <v>11667</v>
      </c>
      <c r="CI552" s="23" t="s">
        <v>11668</v>
      </c>
      <c r="CJ552" s="23" t="s">
        <v>11669</v>
      </c>
      <c r="CK552" s="23" t="s">
        <v>11670</v>
      </c>
      <c r="CL552" s="23"/>
      <c r="CM552" s="23"/>
      <c r="CN552" s="23"/>
      <c r="CO552" s="23"/>
      <c r="CP552" s="23"/>
      <c r="CQ552" s="23" t="s">
        <v>11671</v>
      </c>
      <c r="CR552" s="23" t="s">
        <v>988</v>
      </c>
      <c r="CS552" s="23" t="s">
        <v>1534</v>
      </c>
      <c r="CT552" s="23" t="s">
        <v>142</v>
      </c>
      <c r="CU552" s="23">
        <v>722101</v>
      </c>
      <c r="CV552" s="23" t="s">
        <v>11672</v>
      </c>
      <c r="CW552" s="23" t="s">
        <v>988</v>
      </c>
      <c r="CX552" s="23" t="s">
        <v>1711</v>
      </c>
      <c r="CY552" s="23" t="s">
        <v>142</v>
      </c>
      <c r="CZ552" s="23">
        <v>700152</v>
      </c>
    </row>
    <row r="553" spans="1:104" s="19" customFormat="1">
      <c r="A553" s="10">
        <v>552</v>
      </c>
      <c r="B553" s="181">
        <v>1310902085</v>
      </c>
      <c r="C553" s="254" t="s">
        <v>11293</v>
      </c>
      <c r="D553" s="122" t="s">
        <v>11673</v>
      </c>
      <c r="E553" s="122" t="s">
        <v>347</v>
      </c>
      <c r="F553" s="122"/>
      <c r="G553" s="122" t="s">
        <v>11674</v>
      </c>
      <c r="H553" s="222" t="s">
        <v>11675</v>
      </c>
      <c r="I553" s="181" t="s">
        <v>104</v>
      </c>
      <c r="J553" s="183" t="s">
        <v>11676</v>
      </c>
      <c r="K553" s="181">
        <v>22</v>
      </c>
      <c r="L553" s="181" t="s">
        <v>106</v>
      </c>
      <c r="M553" s="181" t="s">
        <v>107</v>
      </c>
      <c r="N553" s="181" t="s">
        <v>966</v>
      </c>
      <c r="O553" s="181" t="s">
        <v>109</v>
      </c>
      <c r="P553" s="122" t="s">
        <v>11677</v>
      </c>
      <c r="Q553" s="181"/>
      <c r="R553" s="184">
        <v>9832995211</v>
      </c>
      <c r="S553" s="184">
        <v>9903111099</v>
      </c>
      <c r="T553" s="185" t="s">
        <v>11678</v>
      </c>
      <c r="U553" s="122"/>
      <c r="V553" s="181" t="s">
        <v>2512</v>
      </c>
      <c r="W553" s="181" t="s">
        <v>188</v>
      </c>
      <c r="X553" s="181" t="s">
        <v>11679</v>
      </c>
      <c r="Y553" s="181" t="s">
        <v>4254</v>
      </c>
      <c r="Z553" s="181" t="s">
        <v>120</v>
      </c>
      <c r="AA553" s="181">
        <v>2009</v>
      </c>
      <c r="AB553" s="187">
        <v>72</v>
      </c>
      <c r="AC553" s="187">
        <v>72</v>
      </c>
      <c r="AD553" s="181">
        <v>360</v>
      </c>
      <c r="AE553" s="181">
        <v>500</v>
      </c>
      <c r="AF553" s="181" t="s">
        <v>707</v>
      </c>
      <c r="AG553" s="181" t="s">
        <v>188</v>
      </c>
      <c r="AH553" s="181" t="s">
        <v>11679</v>
      </c>
      <c r="AI553" s="181" t="s">
        <v>8650</v>
      </c>
      <c r="AJ553" s="181" t="s">
        <v>120</v>
      </c>
      <c r="AK553" s="181">
        <v>2012</v>
      </c>
      <c r="AL553" s="187">
        <v>68.400000000000006</v>
      </c>
      <c r="AM553" s="187">
        <v>68.400000000000006</v>
      </c>
      <c r="AN553" s="181">
        <v>342</v>
      </c>
      <c r="AO553" s="181">
        <v>500</v>
      </c>
      <c r="AP553" s="181"/>
      <c r="AQ553" s="181"/>
      <c r="AR553" s="181"/>
      <c r="AS553" s="181"/>
      <c r="AT553" s="181"/>
      <c r="AU553" s="187"/>
      <c r="AV553" s="181" t="s">
        <v>124</v>
      </c>
      <c r="AW553" s="181"/>
      <c r="AX553" s="181">
        <v>41934</v>
      </c>
      <c r="AY553" s="181">
        <v>2013</v>
      </c>
      <c r="AZ553" s="181" t="s">
        <v>125</v>
      </c>
      <c r="BA553" s="181" t="s">
        <v>11293</v>
      </c>
      <c r="BB553" s="181">
        <v>2013</v>
      </c>
      <c r="BC553" s="181">
        <v>2017</v>
      </c>
      <c r="BD553" s="181" t="s">
        <v>120</v>
      </c>
      <c r="BE553" s="189">
        <v>10900213020</v>
      </c>
      <c r="BF553" s="190">
        <v>131090110139</v>
      </c>
      <c r="BG553" s="187">
        <v>6.67</v>
      </c>
      <c r="BH553" s="187">
        <v>6.83</v>
      </c>
      <c r="BI553" s="187">
        <v>6.48</v>
      </c>
      <c r="BJ553" s="187">
        <v>6.54</v>
      </c>
      <c r="BK553" s="187">
        <v>6.77</v>
      </c>
      <c r="BL553" s="17">
        <f t="shared" si="47"/>
        <v>6.6579999999999995</v>
      </c>
      <c r="BM553" s="191" t="s">
        <v>976</v>
      </c>
      <c r="BN553" s="192"/>
      <c r="BO553" s="193" t="s">
        <v>195</v>
      </c>
      <c r="BP553" s="193" t="s">
        <v>11680</v>
      </c>
      <c r="BQ553" s="188" t="s">
        <v>7607</v>
      </c>
      <c r="BR553" s="181" t="s">
        <v>3783</v>
      </c>
      <c r="BS553" s="181" t="s">
        <v>948</v>
      </c>
      <c r="BT553" s="181" t="s">
        <v>11681</v>
      </c>
      <c r="BU553" s="181" t="s">
        <v>3369</v>
      </c>
      <c r="BV553" s="181" t="s">
        <v>4586</v>
      </c>
      <c r="BW553" s="181"/>
      <c r="BX553" s="188"/>
      <c r="BY553" s="188"/>
      <c r="BZ553" s="181"/>
      <c r="CA553" s="181"/>
      <c r="CB553" s="181"/>
      <c r="CC553" s="181" t="s">
        <v>11682</v>
      </c>
      <c r="CD553" s="181" t="s">
        <v>11683</v>
      </c>
      <c r="CE553" s="181" t="s">
        <v>11684</v>
      </c>
      <c r="CF553" s="181" t="s">
        <v>11261</v>
      </c>
      <c r="CG553" s="181" t="s">
        <v>11685</v>
      </c>
      <c r="CH553" s="181" t="s">
        <v>11686</v>
      </c>
      <c r="CI553" s="181" t="s">
        <v>171</v>
      </c>
      <c r="CJ553" s="181"/>
      <c r="CK553" s="181"/>
      <c r="CL553" s="181"/>
      <c r="CM553" s="181"/>
      <c r="CN553" s="181"/>
      <c r="CO553" s="181"/>
      <c r="CP553" s="181"/>
      <c r="CQ553" s="181" t="s">
        <v>11677</v>
      </c>
      <c r="CR553" s="181" t="s">
        <v>8821</v>
      </c>
      <c r="CS553" s="181" t="s">
        <v>1218</v>
      </c>
      <c r="CT553" s="181" t="s">
        <v>142</v>
      </c>
      <c r="CU553" s="181">
        <v>721306</v>
      </c>
      <c r="CV553" s="181" t="s">
        <v>11687</v>
      </c>
      <c r="CW553" s="181" t="s">
        <v>140</v>
      </c>
      <c r="CX553" s="181" t="s">
        <v>1117</v>
      </c>
      <c r="CY553" s="181" t="s">
        <v>142</v>
      </c>
      <c r="CZ553" s="181">
        <v>700152</v>
      </c>
    </row>
    <row r="554" spans="1:104" s="19" customFormat="1">
      <c r="A554" s="10">
        <v>553</v>
      </c>
      <c r="B554" s="23">
        <v>1310902007</v>
      </c>
      <c r="C554" s="254" t="s">
        <v>11293</v>
      </c>
      <c r="D554" s="24" t="s">
        <v>11688</v>
      </c>
      <c r="E554" s="24" t="s">
        <v>11689</v>
      </c>
      <c r="F554" s="24"/>
      <c r="G554" s="24" t="s">
        <v>11690</v>
      </c>
      <c r="H554" s="23" t="s">
        <v>11691</v>
      </c>
      <c r="I554" s="23" t="s">
        <v>104</v>
      </c>
      <c r="J554" s="25" t="s">
        <v>11692</v>
      </c>
      <c r="K554" s="23">
        <v>21</v>
      </c>
      <c r="L554" s="23" t="s">
        <v>216</v>
      </c>
      <c r="M554" s="23" t="s">
        <v>149</v>
      </c>
      <c r="N554" s="23" t="s">
        <v>578</v>
      </c>
      <c r="O554" s="23" t="s">
        <v>109</v>
      </c>
      <c r="P554" s="24" t="s">
        <v>11693</v>
      </c>
      <c r="Q554" s="23" t="s">
        <v>11694</v>
      </c>
      <c r="R554" s="26">
        <v>8585067980</v>
      </c>
      <c r="S554" s="26">
        <v>8515869280</v>
      </c>
      <c r="T554" s="277" t="s">
        <v>11695</v>
      </c>
      <c r="U554" s="277" t="s">
        <v>11696</v>
      </c>
      <c r="V554" s="23" t="s">
        <v>11697</v>
      </c>
      <c r="W554" s="23" t="s">
        <v>224</v>
      </c>
      <c r="X554" s="23" t="s">
        <v>11698</v>
      </c>
      <c r="Y554" s="23" t="s">
        <v>7185</v>
      </c>
      <c r="Z554" s="23" t="s">
        <v>333</v>
      </c>
      <c r="AA554" s="23">
        <v>2010</v>
      </c>
      <c r="AB554" s="28">
        <v>69.75</v>
      </c>
      <c r="AC554" s="28">
        <v>69.75</v>
      </c>
      <c r="AD554" s="23">
        <v>558</v>
      </c>
      <c r="AE554" s="23">
        <v>800</v>
      </c>
      <c r="AF554" s="23" t="s">
        <v>227</v>
      </c>
      <c r="AG554" s="23" t="s">
        <v>11699</v>
      </c>
      <c r="AH554" s="23" t="s">
        <v>11700</v>
      </c>
      <c r="AI554" s="23" t="s">
        <v>11385</v>
      </c>
      <c r="AJ554" s="23" t="s">
        <v>333</v>
      </c>
      <c r="AK554" s="23">
        <v>2012</v>
      </c>
      <c r="AL554" s="28">
        <v>83.2</v>
      </c>
      <c r="AM554" s="28">
        <v>78.28</v>
      </c>
      <c r="AN554" s="23">
        <v>548</v>
      </c>
      <c r="AO554" s="23">
        <v>700</v>
      </c>
      <c r="AP554" s="23" t="s">
        <v>1351</v>
      </c>
      <c r="AQ554" s="23" t="s">
        <v>1351</v>
      </c>
      <c r="AR554" s="23" t="s">
        <v>1351</v>
      </c>
      <c r="AS554" s="23" t="s">
        <v>1351</v>
      </c>
      <c r="AT554" s="23" t="s">
        <v>1351</v>
      </c>
      <c r="AU554" s="28" t="s">
        <v>1351</v>
      </c>
      <c r="AV554" s="23" t="s">
        <v>124</v>
      </c>
      <c r="AW554" s="23" t="s">
        <v>1351</v>
      </c>
      <c r="AX554" s="23">
        <v>29640</v>
      </c>
      <c r="AY554" s="23">
        <v>2013</v>
      </c>
      <c r="AZ554" s="23" t="s">
        <v>125</v>
      </c>
      <c r="BA554" s="23" t="s">
        <v>11307</v>
      </c>
      <c r="BB554" s="23">
        <v>2013</v>
      </c>
      <c r="BC554" s="23">
        <v>2017</v>
      </c>
      <c r="BD554" s="23" t="s">
        <v>120</v>
      </c>
      <c r="BE554" s="29">
        <v>10900213022</v>
      </c>
      <c r="BF554" s="30">
        <v>131090110141</v>
      </c>
      <c r="BG554" s="28">
        <v>6.3</v>
      </c>
      <c r="BH554" s="28">
        <v>7.9</v>
      </c>
      <c r="BI554" s="28">
        <v>7</v>
      </c>
      <c r="BJ554" s="28">
        <v>7.96</v>
      </c>
      <c r="BK554" s="28">
        <v>7.58</v>
      </c>
      <c r="BL554" s="17">
        <f t="shared" si="47"/>
        <v>7.3480000000000008</v>
      </c>
      <c r="BM554" s="31" t="s">
        <v>976</v>
      </c>
      <c r="BN554" s="32" t="s">
        <v>1351</v>
      </c>
      <c r="BO554" s="33" t="s">
        <v>195</v>
      </c>
      <c r="BP554" s="33" t="s">
        <v>196</v>
      </c>
      <c r="BQ554" s="34">
        <v>1</v>
      </c>
      <c r="BR554" s="23" t="s">
        <v>11701</v>
      </c>
      <c r="BS554" s="23" t="s">
        <v>11702</v>
      </c>
      <c r="BT554" s="23" t="s">
        <v>5478</v>
      </c>
      <c r="BU554" s="23" t="s">
        <v>11622</v>
      </c>
      <c r="BV554" s="23" t="s">
        <v>11332</v>
      </c>
      <c r="BW554" s="23" t="s">
        <v>195</v>
      </c>
      <c r="BX554" s="34" t="s">
        <v>1351</v>
      </c>
      <c r="BY554" s="34" t="s">
        <v>1351</v>
      </c>
      <c r="BZ554" s="23"/>
      <c r="CA554" s="23"/>
      <c r="CB554" s="23" t="s">
        <v>11703</v>
      </c>
      <c r="CC554" s="23"/>
      <c r="CD554" s="23" t="s">
        <v>11704</v>
      </c>
      <c r="CE554" s="23" t="s">
        <v>1351</v>
      </c>
      <c r="CF554" s="23" t="s">
        <v>1351</v>
      </c>
      <c r="CG554" s="23" t="s">
        <v>1351</v>
      </c>
      <c r="CH554" s="23" t="s">
        <v>11705</v>
      </c>
      <c r="CI554" s="23" t="s">
        <v>171</v>
      </c>
      <c r="CJ554" s="23" t="s">
        <v>1351</v>
      </c>
      <c r="CK554" s="23" t="s">
        <v>1351</v>
      </c>
      <c r="CL554" s="23" t="s">
        <v>11706</v>
      </c>
      <c r="CM554" s="23" t="s">
        <v>3177</v>
      </c>
      <c r="CN554" s="23" t="s">
        <v>9495</v>
      </c>
      <c r="CO554" s="23" t="s">
        <v>11707</v>
      </c>
      <c r="CP554" s="23" t="s">
        <v>837</v>
      </c>
      <c r="CQ554" s="23" t="s">
        <v>11708</v>
      </c>
      <c r="CR554" s="23" t="s">
        <v>11709</v>
      </c>
      <c r="CS554" s="23" t="s">
        <v>1014</v>
      </c>
      <c r="CT554" s="23" t="s">
        <v>142</v>
      </c>
      <c r="CU554" s="23">
        <v>741140</v>
      </c>
      <c r="CV554" s="23" t="s">
        <v>11708</v>
      </c>
      <c r="CW554" s="23" t="s">
        <v>11709</v>
      </c>
      <c r="CX554" s="23" t="s">
        <v>1014</v>
      </c>
      <c r="CY554" s="23" t="s">
        <v>142</v>
      </c>
      <c r="CZ554" s="23">
        <v>741140</v>
      </c>
    </row>
    <row r="555" spans="1:104" s="19" customFormat="1">
      <c r="A555" s="10">
        <v>554</v>
      </c>
      <c r="B555" s="181">
        <v>1310902064</v>
      </c>
      <c r="C555" s="254" t="s">
        <v>11293</v>
      </c>
      <c r="D555" s="122" t="s">
        <v>11710</v>
      </c>
      <c r="E555" s="122" t="s">
        <v>2438</v>
      </c>
      <c r="F555" s="122" t="s">
        <v>179</v>
      </c>
      <c r="G555" s="122" t="s">
        <v>3540</v>
      </c>
      <c r="H555" s="181" t="s">
        <v>11711</v>
      </c>
      <c r="I555" s="181" t="s">
        <v>181</v>
      </c>
      <c r="J555" s="183" t="s">
        <v>11712</v>
      </c>
      <c r="K555" s="181">
        <v>21</v>
      </c>
      <c r="L555" s="181" t="s">
        <v>323</v>
      </c>
      <c r="M555" s="181" t="s">
        <v>107</v>
      </c>
      <c r="N555" s="181" t="s">
        <v>966</v>
      </c>
      <c r="O555" s="181" t="s">
        <v>109</v>
      </c>
      <c r="P555" s="122" t="s">
        <v>11713</v>
      </c>
      <c r="Q555" s="181">
        <v>9903953839</v>
      </c>
      <c r="R555" s="184">
        <v>9038472874</v>
      </c>
      <c r="S555" s="184">
        <v>9804655076</v>
      </c>
      <c r="T555" s="185" t="s">
        <v>11714</v>
      </c>
      <c r="U555" s="122"/>
      <c r="V555" s="181" t="s">
        <v>223</v>
      </c>
      <c r="W555" s="181" t="s">
        <v>330</v>
      </c>
      <c r="X555" s="181" t="s">
        <v>11715</v>
      </c>
      <c r="Y555" s="181" t="s">
        <v>11716</v>
      </c>
      <c r="Z555" s="181" t="s">
        <v>120</v>
      </c>
      <c r="AA555" s="181">
        <v>2011</v>
      </c>
      <c r="AB555" s="187">
        <v>75.38</v>
      </c>
      <c r="AC555" s="187">
        <v>76</v>
      </c>
      <c r="AD555" s="181">
        <v>684</v>
      </c>
      <c r="AE555" s="181">
        <v>900</v>
      </c>
      <c r="AF555" s="181" t="s">
        <v>227</v>
      </c>
      <c r="AG555" s="181" t="s">
        <v>334</v>
      </c>
      <c r="AH555" s="181" t="s">
        <v>11715</v>
      </c>
      <c r="AI555" s="181" t="s">
        <v>11717</v>
      </c>
      <c r="AJ555" s="181" t="s">
        <v>120</v>
      </c>
      <c r="AK555" s="181">
        <v>2013</v>
      </c>
      <c r="AL555" s="187">
        <v>64.599999999999994</v>
      </c>
      <c r="AM555" s="187">
        <v>65.709999999999994</v>
      </c>
      <c r="AN555" s="181">
        <v>460</v>
      </c>
      <c r="AO555" s="181">
        <v>700</v>
      </c>
      <c r="AP555" s="181" t="s">
        <v>829</v>
      </c>
      <c r="AQ555" s="181" t="s">
        <v>829</v>
      </c>
      <c r="AR555" s="181" t="s">
        <v>829</v>
      </c>
      <c r="AS555" s="181" t="s">
        <v>829</v>
      </c>
      <c r="AT555" s="181" t="s">
        <v>829</v>
      </c>
      <c r="AU555" s="187" t="s">
        <v>829</v>
      </c>
      <c r="AV555" s="181" t="s">
        <v>124</v>
      </c>
      <c r="AW555" s="181"/>
      <c r="AX555" s="181">
        <v>25915</v>
      </c>
      <c r="AY555" s="181">
        <v>2013</v>
      </c>
      <c r="AZ555" s="181" t="s">
        <v>1502</v>
      </c>
      <c r="BA555" s="181" t="s">
        <v>11293</v>
      </c>
      <c r="BB555" s="181">
        <v>2013</v>
      </c>
      <c r="BC555" s="181">
        <v>2017</v>
      </c>
      <c r="BD555" s="181" t="s">
        <v>120</v>
      </c>
      <c r="BE555" s="189">
        <v>10900213023</v>
      </c>
      <c r="BF555" s="190">
        <v>131090110142</v>
      </c>
      <c r="BG555" s="187">
        <v>7</v>
      </c>
      <c r="BH555" s="187">
        <v>7.07</v>
      </c>
      <c r="BI555" s="187">
        <v>6.48</v>
      </c>
      <c r="BJ555" s="187">
        <v>8.15</v>
      </c>
      <c r="BK555" s="187">
        <v>7.77</v>
      </c>
      <c r="BL555" s="17">
        <f t="shared" si="47"/>
        <v>7.2939999999999996</v>
      </c>
      <c r="BM555" s="191"/>
      <c r="BN555" s="192"/>
      <c r="BO555" s="193"/>
      <c r="BP555" s="193"/>
      <c r="BQ555" s="188"/>
      <c r="BR555" s="181" t="s">
        <v>11718</v>
      </c>
      <c r="BS555" s="181" t="s">
        <v>11719</v>
      </c>
      <c r="BT555" s="181" t="s">
        <v>11720</v>
      </c>
      <c r="BU555" s="181" t="s">
        <v>11331</v>
      </c>
      <c r="BV555" s="181" t="s">
        <v>11332</v>
      </c>
      <c r="BW555" s="181"/>
      <c r="BX555" s="188"/>
      <c r="BY555" s="188"/>
      <c r="BZ555" s="181"/>
      <c r="CA555" s="181"/>
      <c r="CB555" s="181"/>
      <c r="CC555" s="181"/>
      <c r="CD555" s="181" t="s">
        <v>11721</v>
      </c>
      <c r="CE555" s="181"/>
      <c r="CF555" s="181"/>
      <c r="CG555" s="181"/>
      <c r="CH555" s="181" t="s">
        <v>11722</v>
      </c>
      <c r="CI555" s="181" t="s">
        <v>235</v>
      </c>
      <c r="CJ555" s="181" t="s">
        <v>11723</v>
      </c>
      <c r="CK555" s="181" t="s">
        <v>11724</v>
      </c>
      <c r="CL555" s="181"/>
      <c r="CM555" s="181"/>
      <c r="CN555" s="181"/>
      <c r="CO555" s="181"/>
      <c r="CP555" s="181"/>
      <c r="CQ555" s="181" t="s">
        <v>11725</v>
      </c>
      <c r="CR555" s="181" t="s">
        <v>11726</v>
      </c>
      <c r="CS555" s="181" t="s">
        <v>140</v>
      </c>
      <c r="CT555" s="181" t="s">
        <v>142</v>
      </c>
      <c r="CU555" s="181">
        <v>700082</v>
      </c>
      <c r="CV555" s="181" t="s">
        <v>11725</v>
      </c>
      <c r="CW555" s="181" t="s">
        <v>11726</v>
      </c>
      <c r="CX555" s="181" t="s">
        <v>140</v>
      </c>
      <c r="CY555" s="181" t="s">
        <v>142</v>
      </c>
      <c r="CZ555" s="181">
        <v>700082</v>
      </c>
    </row>
    <row r="556" spans="1:104" s="19" customFormat="1">
      <c r="A556" s="10">
        <v>555</v>
      </c>
      <c r="B556" s="39">
        <v>1310902033</v>
      </c>
      <c r="C556" s="254" t="s">
        <v>11293</v>
      </c>
      <c r="D556" s="215" t="s">
        <v>11727</v>
      </c>
      <c r="E556" s="215" t="s">
        <v>11728</v>
      </c>
      <c r="F556" s="215"/>
      <c r="G556" s="215" t="s">
        <v>11729</v>
      </c>
      <c r="H556" s="39" t="s">
        <v>11730</v>
      </c>
      <c r="I556" s="39" t="s">
        <v>104</v>
      </c>
      <c r="J556" s="265" t="s">
        <v>11731</v>
      </c>
      <c r="K556" s="39">
        <v>19</v>
      </c>
      <c r="L556" s="39" t="s">
        <v>106</v>
      </c>
      <c r="M556" s="39" t="s">
        <v>107</v>
      </c>
      <c r="N556" s="39" t="s">
        <v>966</v>
      </c>
      <c r="O556" s="39" t="s">
        <v>109</v>
      </c>
      <c r="P556" s="215" t="s">
        <v>11732</v>
      </c>
      <c r="Q556" s="39" t="s">
        <v>5494</v>
      </c>
      <c r="R556" s="266">
        <v>9903095049</v>
      </c>
      <c r="S556" s="266">
        <v>9031639671</v>
      </c>
      <c r="T556" s="267" t="s">
        <v>11733</v>
      </c>
      <c r="U556" s="267" t="s">
        <v>11734</v>
      </c>
      <c r="V556" s="39" t="s">
        <v>1421</v>
      </c>
      <c r="W556" s="39" t="s">
        <v>1807</v>
      </c>
      <c r="X556" s="39" t="s">
        <v>7820</v>
      </c>
      <c r="Y556" s="39" t="s">
        <v>11735</v>
      </c>
      <c r="Z556" s="39" t="s">
        <v>120</v>
      </c>
      <c r="AA556" s="39">
        <v>2011</v>
      </c>
      <c r="AB556" s="268">
        <v>95</v>
      </c>
      <c r="AC556" s="268">
        <v>95</v>
      </c>
      <c r="AD556" s="39">
        <v>475</v>
      </c>
      <c r="AE556" s="39">
        <v>500</v>
      </c>
      <c r="AF556" s="39" t="s">
        <v>878</v>
      </c>
      <c r="AG556" s="39" t="s">
        <v>1807</v>
      </c>
      <c r="AH556" s="39" t="s">
        <v>11736</v>
      </c>
      <c r="AI556" s="39" t="s">
        <v>11737</v>
      </c>
      <c r="AJ556" s="39" t="s">
        <v>120</v>
      </c>
      <c r="AK556" s="39">
        <v>2013</v>
      </c>
      <c r="AL556" s="268">
        <v>68.400000000000006</v>
      </c>
      <c r="AM556" s="268">
        <v>68.400000000000006</v>
      </c>
      <c r="AN556" s="39">
        <v>342</v>
      </c>
      <c r="AO556" s="39">
        <v>500</v>
      </c>
      <c r="AP556" s="39" t="s">
        <v>5494</v>
      </c>
      <c r="AQ556" s="39" t="s">
        <v>5494</v>
      </c>
      <c r="AR556" s="39" t="s">
        <v>5494</v>
      </c>
      <c r="AS556" s="39" t="s">
        <v>5494</v>
      </c>
      <c r="AT556" s="39" t="s">
        <v>5494</v>
      </c>
      <c r="AU556" s="268" t="s">
        <v>5494</v>
      </c>
      <c r="AV556" s="39" t="s">
        <v>124</v>
      </c>
      <c r="AW556" s="39" t="s">
        <v>5494</v>
      </c>
      <c r="AX556" s="39">
        <v>22358</v>
      </c>
      <c r="AY556" s="39">
        <v>2013</v>
      </c>
      <c r="AZ556" s="39" t="s">
        <v>125</v>
      </c>
      <c r="BA556" s="39" t="s">
        <v>11307</v>
      </c>
      <c r="BB556" s="39">
        <v>2013</v>
      </c>
      <c r="BC556" s="39">
        <v>2017</v>
      </c>
      <c r="BD556" s="39" t="s">
        <v>120</v>
      </c>
      <c r="BE556" s="269">
        <v>10900213024</v>
      </c>
      <c r="BF556" s="270">
        <v>131090110143</v>
      </c>
      <c r="BG556" s="268">
        <v>6.96</v>
      </c>
      <c r="BH556" s="268">
        <v>8.24</v>
      </c>
      <c r="BI556" s="268">
        <v>8.4499999999999993</v>
      </c>
      <c r="BJ556" s="268">
        <v>8.31</v>
      </c>
      <c r="BK556" s="268">
        <v>8.92</v>
      </c>
      <c r="BL556" s="17">
        <f t="shared" si="47"/>
        <v>8.1760000000000002</v>
      </c>
      <c r="BM556" s="271" t="s">
        <v>976</v>
      </c>
      <c r="BN556" s="275" t="s">
        <v>5494</v>
      </c>
      <c r="BO556" s="273" t="s">
        <v>976</v>
      </c>
      <c r="BP556" s="273" t="s">
        <v>5494</v>
      </c>
      <c r="BQ556" s="276" t="s">
        <v>5494</v>
      </c>
      <c r="BR556" s="39" t="s">
        <v>11738</v>
      </c>
      <c r="BS556" s="39" t="s">
        <v>11638</v>
      </c>
      <c r="BT556" s="39"/>
      <c r="BU556" s="39"/>
      <c r="BV556" s="39"/>
      <c r="BW556" s="39" t="s">
        <v>11739</v>
      </c>
      <c r="BX556" s="276" t="s">
        <v>5494</v>
      </c>
      <c r="BY556" s="276" t="s">
        <v>5494</v>
      </c>
      <c r="BZ556" s="39" t="s">
        <v>5494</v>
      </c>
      <c r="CA556" s="39" t="s">
        <v>11740</v>
      </c>
      <c r="CB556" s="39" t="s">
        <v>4259</v>
      </c>
      <c r="CC556" s="39" t="s">
        <v>11740</v>
      </c>
      <c r="CD556" s="39" t="s">
        <v>11741</v>
      </c>
      <c r="CE556" s="39" t="s">
        <v>288</v>
      </c>
      <c r="CF556" s="39" t="s">
        <v>5494</v>
      </c>
      <c r="CG556" s="39" t="s">
        <v>2432</v>
      </c>
      <c r="CH556" s="39" t="s">
        <v>11742</v>
      </c>
      <c r="CI556" s="39" t="s">
        <v>171</v>
      </c>
      <c r="CJ556" s="39" t="s">
        <v>5494</v>
      </c>
      <c r="CK556" s="39" t="s">
        <v>5494</v>
      </c>
      <c r="CL556" s="39" t="s">
        <v>5494</v>
      </c>
      <c r="CM556" s="39" t="s">
        <v>5494</v>
      </c>
      <c r="CN556" s="39" t="s">
        <v>5494</v>
      </c>
      <c r="CO556" s="39" t="s">
        <v>5494</v>
      </c>
      <c r="CP556" s="39" t="s">
        <v>5494</v>
      </c>
      <c r="CQ556" s="39" t="s">
        <v>11743</v>
      </c>
      <c r="CR556" s="39" t="s">
        <v>11744</v>
      </c>
      <c r="CS556" s="39" t="s">
        <v>3565</v>
      </c>
      <c r="CT556" s="39" t="s">
        <v>175</v>
      </c>
      <c r="CU556" s="39">
        <v>846004</v>
      </c>
      <c r="CV556" s="39" t="s">
        <v>11745</v>
      </c>
      <c r="CW556" s="39" t="s">
        <v>11746</v>
      </c>
      <c r="CX556" s="39" t="s">
        <v>572</v>
      </c>
      <c r="CY556" s="39" t="s">
        <v>142</v>
      </c>
      <c r="CZ556" s="39">
        <v>700152</v>
      </c>
    </row>
    <row r="557" spans="1:104" s="19" customFormat="1">
      <c r="A557" s="10">
        <v>556</v>
      </c>
      <c r="B557" s="39">
        <v>1310902004</v>
      </c>
      <c r="C557" s="254" t="s">
        <v>11293</v>
      </c>
      <c r="D557" s="215" t="s">
        <v>11747</v>
      </c>
      <c r="E557" s="215" t="s">
        <v>3894</v>
      </c>
      <c r="F557" s="215" t="s">
        <v>1351</v>
      </c>
      <c r="G557" s="215" t="s">
        <v>11748</v>
      </c>
      <c r="H557" s="39" t="s">
        <v>11749</v>
      </c>
      <c r="I557" s="39" t="s">
        <v>181</v>
      </c>
      <c r="J557" s="39" t="s">
        <v>2948</v>
      </c>
      <c r="K557" s="39">
        <v>22</v>
      </c>
      <c r="L557" s="39" t="s">
        <v>148</v>
      </c>
      <c r="M557" s="39" t="s">
        <v>107</v>
      </c>
      <c r="N557" s="39" t="s">
        <v>108</v>
      </c>
      <c r="O557" s="39" t="s">
        <v>109</v>
      </c>
      <c r="P557" s="215" t="s">
        <v>1882</v>
      </c>
      <c r="Q557" s="39" t="s">
        <v>11750</v>
      </c>
      <c r="R557" s="39" t="s">
        <v>11751</v>
      </c>
      <c r="S557" s="39" t="s">
        <v>11752</v>
      </c>
      <c r="T557" s="215" t="s">
        <v>11753</v>
      </c>
      <c r="U557" s="215" t="s">
        <v>11754</v>
      </c>
      <c r="V557" s="39" t="s">
        <v>1421</v>
      </c>
      <c r="W557" s="39" t="s">
        <v>192</v>
      </c>
      <c r="X557" s="39" t="s">
        <v>11755</v>
      </c>
      <c r="Y557" s="39" t="s">
        <v>4254</v>
      </c>
      <c r="Z557" s="39" t="s">
        <v>120</v>
      </c>
      <c r="AA557" s="39">
        <v>2010</v>
      </c>
      <c r="AB557" s="280">
        <v>77.900000000000006</v>
      </c>
      <c r="AC557" s="280">
        <v>77.900000000000006</v>
      </c>
      <c r="AD557" s="39">
        <v>389.5</v>
      </c>
      <c r="AE557" s="39">
        <v>500</v>
      </c>
      <c r="AF557" s="39" t="s">
        <v>878</v>
      </c>
      <c r="AG557" s="39" t="s">
        <v>878</v>
      </c>
      <c r="AH557" s="39" t="s">
        <v>11756</v>
      </c>
      <c r="AI557" s="39" t="s">
        <v>11757</v>
      </c>
      <c r="AJ557" s="39" t="s">
        <v>120</v>
      </c>
      <c r="AK557" s="39">
        <v>2012</v>
      </c>
      <c r="AL557" s="280">
        <v>71.8</v>
      </c>
      <c r="AM557" s="280">
        <v>71.8</v>
      </c>
      <c r="AN557" s="39">
        <v>359</v>
      </c>
      <c r="AO557" s="39">
        <v>500</v>
      </c>
      <c r="AP557" s="39" t="s">
        <v>1351</v>
      </c>
      <c r="AQ557" s="39" t="s">
        <v>1351</v>
      </c>
      <c r="AR557" s="39" t="s">
        <v>1351</v>
      </c>
      <c r="AS557" s="39" t="s">
        <v>1351</v>
      </c>
      <c r="AT557" s="39" t="s">
        <v>1351</v>
      </c>
      <c r="AU557" s="39" t="s">
        <v>1351</v>
      </c>
      <c r="AV557" s="39" t="s">
        <v>124</v>
      </c>
      <c r="AW557" s="39" t="s">
        <v>1351</v>
      </c>
      <c r="AX557" s="39">
        <v>25778</v>
      </c>
      <c r="AY557" s="39">
        <v>2013</v>
      </c>
      <c r="AZ557" s="39" t="s">
        <v>125</v>
      </c>
      <c r="BA557" s="39" t="s">
        <v>11307</v>
      </c>
      <c r="BB557" s="39">
        <v>2013</v>
      </c>
      <c r="BC557" s="39">
        <v>2017</v>
      </c>
      <c r="BD557" s="39" t="s">
        <v>120</v>
      </c>
      <c r="BE557" s="39">
        <v>10900213025</v>
      </c>
      <c r="BF557" s="39">
        <v>131090110144</v>
      </c>
      <c r="BG557" s="39">
        <v>7.19</v>
      </c>
      <c r="BH557" s="39">
        <v>7.24</v>
      </c>
      <c r="BI557" s="39">
        <v>6.86</v>
      </c>
      <c r="BJ557" s="39">
        <v>7.04</v>
      </c>
      <c r="BK557" s="39">
        <v>7.5</v>
      </c>
      <c r="BL557" s="17">
        <f t="shared" si="47"/>
        <v>7.1659999999999995</v>
      </c>
      <c r="BM557" s="272" t="s">
        <v>976</v>
      </c>
      <c r="BN557" s="272" t="s">
        <v>1351</v>
      </c>
      <c r="BO557" s="39" t="s">
        <v>195</v>
      </c>
      <c r="BP557" s="39" t="s">
        <v>196</v>
      </c>
      <c r="BQ557" s="39">
        <v>1</v>
      </c>
      <c r="BR557" s="39" t="s">
        <v>11758</v>
      </c>
      <c r="BS557" s="39" t="s">
        <v>11759</v>
      </c>
      <c r="BT557" s="39" t="s">
        <v>11760</v>
      </c>
      <c r="BU557" s="39" t="s">
        <v>11761</v>
      </c>
      <c r="BV557" s="39" t="s">
        <v>5012</v>
      </c>
      <c r="BW557" s="39" t="s">
        <v>1351</v>
      </c>
      <c r="BX557" s="39" t="s">
        <v>1351</v>
      </c>
      <c r="BY557" s="39" t="s">
        <v>1351</v>
      </c>
      <c r="BZ557" s="39" t="s">
        <v>1351</v>
      </c>
      <c r="CA557" s="39" t="s">
        <v>11762</v>
      </c>
      <c r="CB557" s="39" t="s">
        <v>1351</v>
      </c>
      <c r="CC557" s="39" t="s">
        <v>11763</v>
      </c>
      <c r="CD557" s="39" t="s">
        <v>11764</v>
      </c>
      <c r="CE557" s="39" t="s">
        <v>11765</v>
      </c>
      <c r="CF557" s="39" t="s">
        <v>11766</v>
      </c>
      <c r="CG557" s="39" t="s">
        <v>11767</v>
      </c>
      <c r="CH557" s="39" t="s">
        <v>11768</v>
      </c>
      <c r="CI557" s="39" t="s">
        <v>171</v>
      </c>
      <c r="CJ557" s="39" t="s">
        <v>1351</v>
      </c>
      <c r="CK557" s="39" t="s">
        <v>1351</v>
      </c>
      <c r="CL557" s="39" t="s">
        <v>11769</v>
      </c>
      <c r="CM557" s="39" t="s">
        <v>11770</v>
      </c>
      <c r="CN557" s="39" t="s">
        <v>2376</v>
      </c>
      <c r="CO557" s="39" t="s">
        <v>11771</v>
      </c>
      <c r="CP557" s="39" t="s">
        <v>11772</v>
      </c>
      <c r="CQ557" s="39" t="s">
        <v>11773</v>
      </c>
      <c r="CR557" s="39" t="s">
        <v>5934</v>
      </c>
      <c r="CS557" s="39" t="s">
        <v>601</v>
      </c>
      <c r="CT557" s="39" t="s">
        <v>142</v>
      </c>
      <c r="CU557" s="39">
        <v>734011</v>
      </c>
      <c r="CV557" s="39" t="s">
        <v>11774</v>
      </c>
      <c r="CW557" s="39" t="s">
        <v>1537</v>
      </c>
      <c r="CX557" s="39" t="s">
        <v>572</v>
      </c>
      <c r="CY557" s="39" t="s">
        <v>142</v>
      </c>
      <c r="CZ557" s="39">
        <v>700152</v>
      </c>
    </row>
    <row r="558" spans="1:104" s="19" customFormat="1">
      <c r="A558" s="10">
        <v>557</v>
      </c>
      <c r="B558" s="39">
        <v>1310902065</v>
      </c>
      <c r="C558" s="254" t="s">
        <v>11293</v>
      </c>
      <c r="D558" s="215" t="s">
        <v>11775</v>
      </c>
      <c r="E558" s="215" t="s">
        <v>11776</v>
      </c>
      <c r="F558" s="215"/>
      <c r="G558" s="215" t="s">
        <v>320</v>
      </c>
      <c r="H558" s="39" t="s">
        <v>11777</v>
      </c>
      <c r="I558" s="39" t="s">
        <v>181</v>
      </c>
      <c r="J558" s="279">
        <v>34006</v>
      </c>
      <c r="K558" s="39">
        <v>23</v>
      </c>
      <c r="L558" s="39" t="s">
        <v>106</v>
      </c>
      <c r="M558" s="39" t="s">
        <v>107</v>
      </c>
      <c r="N558" s="39" t="s">
        <v>966</v>
      </c>
      <c r="O558" s="39" t="s">
        <v>109</v>
      </c>
      <c r="P558" s="215" t="s">
        <v>11778</v>
      </c>
      <c r="Q558" s="39" t="s">
        <v>11779</v>
      </c>
      <c r="R558" s="39">
        <v>9007717823</v>
      </c>
      <c r="S558" s="39">
        <v>8584918297</v>
      </c>
      <c r="T558" s="123" t="s">
        <v>11780</v>
      </c>
      <c r="U558" s="123" t="s">
        <v>11781</v>
      </c>
      <c r="V558" s="39" t="s">
        <v>11782</v>
      </c>
      <c r="W558" s="39" t="s">
        <v>224</v>
      </c>
      <c r="X558" s="39" t="s">
        <v>11783</v>
      </c>
      <c r="Y558" s="39" t="s">
        <v>11784</v>
      </c>
      <c r="Z558" s="39" t="s">
        <v>333</v>
      </c>
      <c r="AA558" s="39">
        <v>2010</v>
      </c>
      <c r="AB558" s="281">
        <v>62.375</v>
      </c>
      <c r="AC558" s="280">
        <v>62.375</v>
      </c>
      <c r="AD558" s="39">
        <v>499</v>
      </c>
      <c r="AE558" s="39">
        <v>800</v>
      </c>
      <c r="AF558" s="39" t="s">
        <v>11785</v>
      </c>
      <c r="AG558" s="39" t="s">
        <v>279</v>
      </c>
      <c r="AH558" s="39" t="s">
        <v>11783</v>
      </c>
      <c r="AI558" s="39" t="s">
        <v>11786</v>
      </c>
      <c r="AJ558" s="39" t="s">
        <v>333</v>
      </c>
      <c r="AK558" s="39">
        <v>2012</v>
      </c>
      <c r="AL558" s="280">
        <v>55.5</v>
      </c>
      <c r="AM558" s="281">
        <v>54.42</v>
      </c>
      <c r="AN558" s="39">
        <v>381</v>
      </c>
      <c r="AO558" s="39">
        <v>700</v>
      </c>
      <c r="AP558" s="39"/>
      <c r="AQ558" s="39"/>
      <c r="AR558" s="39"/>
      <c r="AS558" s="39"/>
      <c r="AT558" s="39"/>
      <c r="AU558" s="268"/>
      <c r="AV558" s="39" t="s">
        <v>124</v>
      </c>
      <c r="AW558" s="39">
        <v>21543</v>
      </c>
      <c r="AX558" s="39">
        <v>21543</v>
      </c>
      <c r="AY558" s="39">
        <v>2013</v>
      </c>
      <c r="AZ558" s="39" t="s">
        <v>125</v>
      </c>
      <c r="BA558" s="39" t="s">
        <v>11307</v>
      </c>
      <c r="BB558" s="39">
        <v>2013</v>
      </c>
      <c r="BC558" s="39">
        <v>2017</v>
      </c>
      <c r="BD558" s="39" t="s">
        <v>120</v>
      </c>
      <c r="BE558" s="39">
        <v>10900213026</v>
      </c>
      <c r="BF558" s="270">
        <v>131090110145</v>
      </c>
      <c r="BG558" s="39">
        <v>6.15</v>
      </c>
      <c r="BH558" s="39">
        <v>6.66</v>
      </c>
      <c r="BI558" s="39">
        <v>6.14</v>
      </c>
      <c r="BJ558" s="39">
        <v>5.65</v>
      </c>
      <c r="BK558" s="39">
        <v>6.31</v>
      </c>
      <c r="BL558" s="17">
        <f t="shared" si="47"/>
        <v>6.1820000000000004</v>
      </c>
      <c r="BM558" s="272" t="s">
        <v>195</v>
      </c>
      <c r="BN558" s="272">
        <v>2</v>
      </c>
      <c r="BO558" s="39" t="s">
        <v>195</v>
      </c>
      <c r="BP558" s="39" t="s">
        <v>3597</v>
      </c>
      <c r="BQ558" s="39">
        <v>1</v>
      </c>
      <c r="BR558" s="39" t="s">
        <v>11787</v>
      </c>
      <c r="BS558" s="39" t="s">
        <v>11788</v>
      </c>
      <c r="BT558" s="39"/>
      <c r="BU558" s="39"/>
      <c r="BV558" s="39"/>
      <c r="BW558" s="39"/>
      <c r="BX558" s="39"/>
      <c r="BY558" s="39"/>
      <c r="BZ558" s="39"/>
      <c r="CA558" s="39"/>
      <c r="CB558" s="39" t="s">
        <v>11789</v>
      </c>
      <c r="CC558" s="39"/>
      <c r="CD558" s="39" t="s">
        <v>11790</v>
      </c>
      <c r="CE558" s="39" t="s">
        <v>235</v>
      </c>
      <c r="CF558" s="39" t="s">
        <v>2880</v>
      </c>
      <c r="CG558" s="39" t="s">
        <v>11791</v>
      </c>
      <c r="CH558" s="39" t="s">
        <v>11792</v>
      </c>
      <c r="CI558" s="39" t="s">
        <v>204</v>
      </c>
      <c r="CJ558" s="39" t="s">
        <v>204</v>
      </c>
      <c r="CK558" s="39" t="s">
        <v>204</v>
      </c>
      <c r="CL558" s="39" t="s">
        <v>11793</v>
      </c>
      <c r="CM558" s="39" t="s">
        <v>235</v>
      </c>
      <c r="CN558" s="39" t="s">
        <v>6074</v>
      </c>
      <c r="CO558" s="39" t="s">
        <v>11794</v>
      </c>
      <c r="CP558" s="39" t="s">
        <v>625</v>
      </c>
      <c r="CQ558" s="39" t="s">
        <v>11795</v>
      </c>
      <c r="CR558" s="39" t="s">
        <v>11796</v>
      </c>
      <c r="CS558" s="39" t="s">
        <v>368</v>
      </c>
      <c r="CT558" s="39" t="s">
        <v>142</v>
      </c>
      <c r="CU558" s="39">
        <v>700075</v>
      </c>
      <c r="CV558" s="39" t="s">
        <v>11795</v>
      </c>
      <c r="CW558" s="39" t="s">
        <v>11796</v>
      </c>
      <c r="CX558" s="39" t="s">
        <v>368</v>
      </c>
      <c r="CY558" s="39" t="s">
        <v>142</v>
      </c>
      <c r="CZ558" s="39">
        <v>700075</v>
      </c>
    </row>
    <row r="559" spans="1:104" s="19" customFormat="1">
      <c r="A559" s="10">
        <v>558</v>
      </c>
      <c r="B559" s="181">
        <v>1310902051</v>
      </c>
      <c r="C559" s="254" t="s">
        <v>11293</v>
      </c>
      <c r="D559" s="122" t="s">
        <v>11797</v>
      </c>
      <c r="E559" s="122" t="s">
        <v>11798</v>
      </c>
      <c r="F559" s="122"/>
      <c r="G559" s="122" t="s">
        <v>422</v>
      </c>
      <c r="H559" s="222" t="s">
        <v>11799</v>
      </c>
      <c r="I559" s="181" t="s">
        <v>181</v>
      </c>
      <c r="J559" s="183" t="s">
        <v>1297</v>
      </c>
      <c r="K559" s="181">
        <v>21</v>
      </c>
      <c r="L559" s="181" t="s">
        <v>148</v>
      </c>
      <c r="M559" s="181" t="s">
        <v>107</v>
      </c>
      <c r="N559" s="181" t="s">
        <v>966</v>
      </c>
      <c r="O559" s="181" t="s">
        <v>109</v>
      </c>
      <c r="P559" s="122" t="s">
        <v>11800</v>
      </c>
      <c r="Q559" s="181" t="s">
        <v>11801</v>
      </c>
      <c r="R559" s="184">
        <v>9433610211</v>
      </c>
      <c r="S559" s="184">
        <v>9433253134</v>
      </c>
      <c r="T559" s="286" t="s">
        <v>11802</v>
      </c>
      <c r="U559" s="286" t="s">
        <v>11803</v>
      </c>
      <c r="V559" s="181" t="s">
        <v>1673</v>
      </c>
      <c r="W559" s="181" t="s">
        <v>224</v>
      </c>
      <c r="X559" s="181" t="s">
        <v>1971</v>
      </c>
      <c r="Y559" s="181" t="s">
        <v>6749</v>
      </c>
      <c r="Z559" s="181" t="s">
        <v>333</v>
      </c>
      <c r="AA559" s="181">
        <v>2011</v>
      </c>
      <c r="AB559" s="187">
        <v>71.75</v>
      </c>
      <c r="AC559" s="187">
        <v>71.75</v>
      </c>
      <c r="AD559" s="181">
        <v>574</v>
      </c>
      <c r="AE559" s="181">
        <v>800</v>
      </c>
      <c r="AF559" s="181" t="s">
        <v>227</v>
      </c>
      <c r="AG559" s="181" t="s">
        <v>279</v>
      </c>
      <c r="AH559" s="181" t="s">
        <v>8480</v>
      </c>
      <c r="AI559" s="181" t="s">
        <v>11804</v>
      </c>
      <c r="AJ559" s="181" t="s">
        <v>120</v>
      </c>
      <c r="AK559" s="181">
        <v>2013</v>
      </c>
      <c r="AL559" s="187">
        <v>62.4</v>
      </c>
      <c r="AM559" s="187">
        <v>59.43</v>
      </c>
      <c r="AN559" s="181">
        <v>416</v>
      </c>
      <c r="AO559" s="181">
        <v>700</v>
      </c>
      <c r="AP559" s="181"/>
      <c r="AQ559" s="181"/>
      <c r="AR559" s="181"/>
      <c r="AS559" s="181"/>
      <c r="AT559" s="181"/>
      <c r="AU559" s="187"/>
      <c r="AV559" s="181" t="s">
        <v>124</v>
      </c>
      <c r="AW559" s="181"/>
      <c r="AX559" s="181">
        <v>23336</v>
      </c>
      <c r="AY559" s="181">
        <v>2013</v>
      </c>
      <c r="AZ559" s="181" t="s">
        <v>125</v>
      </c>
      <c r="BA559" s="181" t="s">
        <v>11293</v>
      </c>
      <c r="BB559" s="181">
        <v>2013</v>
      </c>
      <c r="BC559" s="181">
        <v>2017</v>
      </c>
      <c r="BD559" s="181" t="s">
        <v>120</v>
      </c>
      <c r="BE559" s="189">
        <v>10900213027</v>
      </c>
      <c r="BF559" s="190">
        <v>131090110146</v>
      </c>
      <c r="BG559" s="187">
        <v>6.93</v>
      </c>
      <c r="BH559" s="187">
        <v>7.59</v>
      </c>
      <c r="BI559" s="187">
        <v>7.48</v>
      </c>
      <c r="BJ559" s="187">
        <v>8</v>
      </c>
      <c r="BK559" s="187">
        <v>8.08</v>
      </c>
      <c r="BL559" s="17">
        <f t="shared" si="47"/>
        <v>7.6159999999999997</v>
      </c>
      <c r="BM559" s="191" t="s">
        <v>976</v>
      </c>
      <c r="BN559" s="192"/>
      <c r="BO559" s="193" t="s">
        <v>976</v>
      </c>
      <c r="BP559" s="193"/>
      <c r="BQ559" s="188"/>
      <c r="BR559" s="181" t="s">
        <v>6137</v>
      </c>
      <c r="BS559" s="181" t="s">
        <v>11805</v>
      </c>
      <c r="BT559" s="181" t="s">
        <v>11806</v>
      </c>
      <c r="BU559" s="181" t="s">
        <v>4367</v>
      </c>
      <c r="BV559" s="181" t="s">
        <v>11807</v>
      </c>
      <c r="BW559" s="181"/>
      <c r="BX559" s="188"/>
      <c r="BY559" s="188"/>
      <c r="BZ559" s="181"/>
      <c r="CA559" s="181" t="s">
        <v>11808</v>
      </c>
      <c r="CB559" s="181"/>
      <c r="CC559" s="181"/>
      <c r="CD559" s="181" t="s">
        <v>11809</v>
      </c>
      <c r="CE559" s="181" t="s">
        <v>465</v>
      </c>
      <c r="CF559" s="181" t="s">
        <v>1732</v>
      </c>
      <c r="CG559" s="181" t="s">
        <v>11810</v>
      </c>
      <c r="CH559" s="181" t="s">
        <v>11811</v>
      </c>
      <c r="CI559" s="181" t="s">
        <v>465</v>
      </c>
      <c r="CJ559" s="181" t="s">
        <v>2880</v>
      </c>
      <c r="CK559" s="181" t="s">
        <v>6267</v>
      </c>
      <c r="CL559" s="181"/>
      <c r="CM559" s="181"/>
      <c r="CN559" s="181"/>
      <c r="CO559" s="181"/>
      <c r="CP559" s="181"/>
      <c r="CQ559" s="181" t="s">
        <v>11812</v>
      </c>
      <c r="CR559" s="181" t="s">
        <v>140</v>
      </c>
      <c r="CS559" s="181" t="s">
        <v>140</v>
      </c>
      <c r="CT559" s="181" t="s">
        <v>142</v>
      </c>
      <c r="CU559" s="181">
        <v>700153</v>
      </c>
      <c r="CV559" s="181" t="s">
        <v>11812</v>
      </c>
      <c r="CW559" s="181" t="s">
        <v>140</v>
      </c>
      <c r="CX559" s="181" t="s">
        <v>140</v>
      </c>
      <c r="CY559" s="181" t="s">
        <v>142</v>
      </c>
      <c r="CZ559" s="181">
        <v>700153</v>
      </c>
    </row>
    <row r="560" spans="1:104" s="19" customFormat="1">
      <c r="A560" s="10">
        <v>559</v>
      </c>
      <c r="B560" s="39">
        <v>1410902100</v>
      </c>
      <c r="C560" s="254" t="s">
        <v>11293</v>
      </c>
      <c r="D560" s="215" t="s">
        <v>11813</v>
      </c>
      <c r="E560" s="215" t="s">
        <v>11814</v>
      </c>
      <c r="F560" s="215"/>
      <c r="G560" s="215" t="s">
        <v>11815</v>
      </c>
      <c r="H560" s="39" t="s">
        <v>11816</v>
      </c>
      <c r="I560" s="39" t="s">
        <v>104</v>
      </c>
      <c r="J560" s="265" t="s">
        <v>11817</v>
      </c>
      <c r="K560" s="39">
        <v>23</v>
      </c>
      <c r="L560" s="39" t="s">
        <v>106</v>
      </c>
      <c r="M560" s="39" t="s">
        <v>107</v>
      </c>
      <c r="N560" s="39" t="s">
        <v>966</v>
      </c>
      <c r="O560" s="39" t="s">
        <v>109</v>
      </c>
      <c r="P560" s="215" t="s">
        <v>1416</v>
      </c>
      <c r="Q560" s="39" t="s">
        <v>11818</v>
      </c>
      <c r="R560" s="266">
        <v>8794826455</v>
      </c>
      <c r="S560" s="266">
        <v>9863422149</v>
      </c>
      <c r="T560" s="267" t="s">
        <v>11819</v>
      </c>
      <c r="U560" s="267" t="s">
        <v>11820</v>
      </c>
      <c r="V560" s="39" t="s">
        <v>223</v>
      </c>
      <c r="W560" s="39" t="s">
        <v>11507</v>
      </c>
      <c r="X560" s="39" t="s">
        <v>11821</v>
      </c>
      <c r="Y560" s="39" t="s">
        <v>11822</v>
      </c>
      <c r="Z560" s="39" t="s">
        <v>333</v>
      </c>
      <c r="AA560" s="39">
        <v>2010</v>
      </c>
      <c r="AB560" s="268">
        <v>53.43</v>
      </c>
      <c r="AC560" s="268">
        <v>53.43</v>
      </c>
      <c r="AD560" s="39">
        <v>374</v>
      </c>
      <c r="AE560" s="39">
        <v>700</v>
      </c>
      <c r="AF560" s="39" t="s">
        <v>1351</v>
      </c>
      <c r="AG560" s="39" t="s">
        <v>1351</v>
      </c>
      <c r="AH560" s="39" t="s">
        <v>1351</v>
      </c>
      <c r="AI560" s="39" t="s">
        <v>1351</v>
      </c>
      <c r="AJ560" s="39" t="s">
        <v>1351</v>
      </c>
      <c r="AK560" s="39" t="s">
        <v>1351</v>
      </c>
      <c r="AL560" s="268" t="s">
        <v>1351</v>
      </c>
      <c r="AM560" s="268" t="s">
        <v>1351</v>
      </c>
      <c r="AN560" s="39" t="s">
        <v>1351</v>
      </c>
      <c r="AO560" s="39" t="s">
        <v>1351</v>
      </c>
      <c r="AP560" s="39" t="s">
        <v>11293</v>
      </c>
      <c r="AQ560" s="39" t="s">
        <v>4674</v>
      </c>
      <c r="AR560" s="39" t="s">
        <v>4675</v>
      </c>
      <c r="AS560" s="39" t="s">
        <v>120</v>
      </c>
      <c r="AT560" s="39">
        <v>2014</v>
      </c>
      <c r="AU560" s="268">
        <v>65.5</v>
      </c>
      <c r="AV560" s="39" t="s">
        <v>1355</v>
      </c>
      <c r="AW560" s="39"/>
      <c r="AX560" s="39">
        <v>34</v>
      </c>
      <c r="AY560" s="39">
        <v>2014</v>
      </c>
      <c r="AZ560" s="39" t="s">
        <v>125</v>
      </c>
      <c r="BA560" s="39" t="s">
        <v>11307</v>
      </c>
      <c r="BB560" s="39">
        <v>2014</v>
      </c>
      <c r="BC560" s="39">
        <v>2017</v>
      </c>
      <c r="BD560" s="39" t="s">
        <v>120</v>
      </c>
      <c r="BE560" s="269">
        <v>10900214096</v>
      </c>
      <c r="BF560" s="270">
        <v>141090120023</v>
      </c>
      <c r="BG560" s="187" t="s">
        <v>1351</v>
      </c>
      <c r="BH560" s="187" t="s">
        <v>1351</v>
      </c>
      <c r="BI560" s="268">
        <v>6.34</v>
      </c>
      <c r="BJ560" s="268">
        <v>6.31</v>
      </c>
      <c r="BK560" s="268">
        <v>7.31</v>
      </c>
      <c r="BL560" s="17">
        <f t="shared" ref="BL560" si="52">SUM(BI560:BK560)/3</f>
        <v>6.6533333333333324</v>
      </c>
      <c r="BM560" s="271" t="s">
        <v>976</v>
      </c>
      <c r="BN560" s="272"/>
      <c r="BO560" s="273" t="s">
        <v>195</v>
      </c>
      <c r="BP560" s="273" t="s">
        <v>384</v>
      </c>
      <c r="BQ560" s="276">
        <v>1</v>
      </c>
      <c r="BR560" s="39" t="s">
        <v>11823</v>
      </c>
      <c r="BS560" s="39" t="s">
        <v>881</v>
      </c>
      <c r="BT560" s="39"/>
      <c r="BU560" s="39"/>
      <c r="BV560" s="39"/>
      <c r="BW560" s="39"/>
      <c r="BX560" s="39"/>
      <c r="BY560" s="39"/>
      <c r="BZ560" s="39"/>
      <c r="CA560" s="39"/>
      <c r="CB560" s="39"/>
      <c r="CC560" s="39"/>
      <c r="CD560" s="39" t="s">
        <v>11824</v>
      </c>
      <c r="CE560" s="39" t="s">
        <v>235</v>
      </c>
      <c r="CF560" s="39" t="s">
        <v>11825</v>
      </c>
      <c r="CG560" s="39" t="s">
        <v>7842</v>
      </c>
      <c r="CH560" s="39" t="s">
        <v>11826</v>
      </c>
      <c r="CI560" s="39" t="s">
        <v>204</v>
      </c>
      <c r="CJ560" s="39"/>
      <c r="CK560" s="39"/>
      <c r="CL560" s="39"/>
      <c r="CM560" s="39"/>
      <c r="CN560" s="39"/>
      <c r="CO560" s="39"/>
      <c r="CP560" s="39"/>
      <c r="CQ560" s="39" t="s">
        <v>11827</v>
      </c>
      <c r="CR560" s="39" t="s">
        <v>1439</v>
      </c>
      <c r="CS560" s="39" t="s">
        <v>1440</v>
      </c>
      <c r="CT560" s="39" t="s">
        <v>1441</v>
      </c>
      <c r="CU560" s="39">
        <v>799001</v>
      </c>
      <c r="CV560" s="39" t="s">
        <v>11828</v>
      </c>
      <c r="CW560" s="39" t="s">
        <v>11829</v>
      </c>
      <c r="CX560" s="39"/>
      <c r="CY560" s="39" t="s">
        <v>142</v>
      </c>
      <c r="CZ560" s="39">
        <v>700094</v>
      </c>
    </row>
    <row r="561" spans="1:104" s="19" customFormat="1">
      <c r="A561" s="10">
        <v>560</v>
      </c>
      <c r="B561" s="23">
        <v>1310902009</v>
      </c>
      <c r="C561" s="254" t="s">
        <v>11293</v>
      </c>
      <c r="D561" s="24" t="s">
        <v>11830</v>
      </c>
      <c r="E561" s="24" t="s">
        <v>11831</v>
      </c>
      <c r="F561" s="24"/>
      <c r="G561" s="24" t="s">
        <v>179</v>
      </c>
      <c r="H561" s="23" t="s">
        <v>11832</v>
      </c>
      <c r="I561" s="23" t="s">
        <v>181</v>
      </c>
      <c r="J561" s="25" t="s">
        <v>11833</v>
      </c>
      <c r="K561" s="23">
        <v>21</v>
      </c>
      <c r="L561" s="23" t="s">
        <v>5002</v>
      </c>
      <c r="M561" s="23" t="s">
        <v>149</v>
      </c>
      <c r="N561" s="23" t="s">
        <v>966</v>
      </c>
      <c r="O561" s="23" t="s">
        <v>109</v>
      </c>
      <c r="P561" s="24" t="s">
        <v>11834</v>
      </c>
      <c r="Q561" s="23">
        <v>8404821240</v>
      </c>
      <c r="R561" s="26">
        <v>9831600590</v>
      </c>
      <c r="S561" s="26">
        <v>7033407178</v>
      </c>
      <c r="T561" s="277" t="s">
        <v>11835</v>
      </c>
      <c r="U561" s="277" t="s">
        <v>11836</v>
      </c>
      <c r="V561" s="23" t="s">
        <v>725</v>
      </c>
      <c r="W561" s="23" t="s">
        <v>11837</v>
      </c>
      <c r="X561" s="23" t="s">
        <v>11838</v>
      </c>
      <c r="Y561" s="23" t="s">
        <v>11839</v>
      </c>
      <c r="Z561" s="23" t="s">
        <v>158</v>
      </c>
      <c r="AA561" s="23">
        <v>2010</v>
      </c>
      <c r="AB561" s="28">
        <v>60.6</v>
      </c>
      <c r="AC561" s="28">
        <v>60</v>
      </c>
      <c r="AD561" s="23">
        <v>360</v>
      </c>
      <c r="AE561" s="23">
        <v>600</v>
      </c>
      <c r="AF561" s="23" t="s">
        <v>11840</v>
      </c>
      <c r="AG561" s="23" t="s">
        <v>11837</v>
      </c>
      <c r="AH561" s="23" t="s">
        <v>11841</v>
      </c>
      <c r="AI561" s="23" t="s">
        <v>11842</v>
      </c>
      <c r="AJ561" s="23" t="s">
        <v>120</v>
      </c>
      <c r="AK561" s="23">
        <v>2012</v>
      </c>
      <c r="AL561" s="28">
        <v>63.6</v>
      </c>
      <c r="AM561" s="28">
        <v>60</v>
      </c>
      <c r="AN561" s="23">
        <v>359</v>
      </c>
      <c r="AO561" s="23">
        <v>600</v>
      </c>
      <c r="AP561" s="23" t="s">
        <v>1351</v>
      </c>
      <c r="AQ561" s="23" t="s">
        <v>1351</v>
      </c>
      <c r="AR561" s="23" t="s">
        <v>1351</v>
      </c>
      <c r="AS561" s="23" t="s">
        <v>1351</v>
      </c>
      <c r="AT561" s="23" t="s">
        <v>1351</v>
      </c>
      <c r="AU561" s="28" t="s">
        <v>1351</v>
      </c>
      <c r="AV561" s="23" t="s">
        <v>124</v>
      </c>
      <c r="AW561" s="23">
        <v>23211</v>
      </c>
      <c r="AX561" s="23">
        <v>23211</v>
      </c>
      <c r="AY561" s="23">
        <v>2013</v>
      </c>
      <c r="AZ561" s="23" t="s">
        <v>125</v>
      </c>
      <c r="BA561" s="23" t="s">
        <v>11293</v>
      </c>
      <c r="BB561" s="23">
        <v>2013</v>
      </c>
      <c r="BC561" s="23">
        <v>2017</v>
      </c>
      <c r="BD561" s="23" t="s">
        <v>120</v>
      </c>
      <c r="BE561" s="29">
        <v>10900213028</v>
      </c>
      <c r="BF561" s="30">
        <v>131090110147</v>
      </c>
      <c r="BG561" s="28">
        <v>6.3</v>
      </c>
      <c r="BH561" s="28">
        <v>6.72</v>
      </c>
      <c r="BI561" s="28">
        <v>6.14</v>
      </c>
      <c r="BJ561" s="28">
        <v>6.69</v>
      </c>
      <c r="BK561" s="28">
        <v>6.58</v>
      </c>
      <c r="BL561" s="17">
        <f t="shared" si="47"/>
        <v>6.4859999999999998</v>
      </c>
      <c r="BM561" s="31" t="s">
        <v>976</v>
      </c>
      <c r="BN561" s="32" t="s">
        <v>1351</v>
      </c>
      <c r="BO561" s="33" t="s">
        <v>195</v>
      </c>
      <c r="BP561" s="33" t="s">
        <v>196</v>
      </c>
      <c r="BQ561" s="34">
        <v>1</v>
      </c>
      <c r="BR561" s="23" t="s">
        <v>11843</v>
      </c>
      <c r="BS561" s="23" t="s">
        <v>11844</v>
      </c>
      <c r="BT561" s="23" t="s">
        <v>5478</v>
      </c>
      <c r="BU561" s="23" t="s">
        <v>4726</v>
      </c>
      <c r="BV561" s="23" t="s">
        <v>11332</v>
      </c>
      <c r="BW561" s="23" t="s">
        <v>195</v>
      </c>
      <c r="BX561" s="34" t="s">
        <v>1351</v>
      </c>
      <c r="BY561" s="34" t="s">
        <v>1351</v>
      </c>
      <c r="BZ561" s="23" t="s">
        <v>1351</v>
      </c>
      <c r="CA561" s="23" t="s">
        <v>1351</v>
      </c>
      <c r="CB561" s="23" t="s">
        <v>1351</v>
      </c>
      <c r="CC561" s="23" t="s">
        <v>1351</v>
      </c>
      <c r="CD561" s="23" t="s">
        <v>11845</v>
      </c>
      <c r="CE561" s="23" t="s">
        <v>288</v>
      </c>
      <c r="CF561" s="23" t="s">
        <v>1824</v>
      </c>
      <c r="CG561" s="23" t="s">
        <v>2432</v>
      </c>
      <c r="CH561" s="23" t="s">
        <v>11570</v>
      </c>
      <c r="CI561" s="23" t="s">
        <v>204</v>
      </c>
      <c r="CJ561" s="23" t="s">
        <v>1351</v>
      </c>
      <c r="CK561" s="23" t="s">
        <v>1351</v>
      </c>
      <c r="CL561" s="23" t="s">
        <v>1351</v>
      </c>
      <c r="CM561" s="23" t="s">
        <v>1351</v>
      </c>
      <c r="CN561" s="23" t="s">
        <v>1351</v>
      </c>
      <c r="CO561" s="23" t="s">
        <v>1351</v>
      </c>
      <c r="CP561" s="23" t="s">
        <v>1351</v>
      </c>
      <c r="CQ561" s="23" t="s">
        <v>11846</v>
      </c>
      <c r="CR561" s="23" t="s">
        <v>11847</v>
      </c>
      <c r="CS561" s="23" t="s">
        <v>11848</v>
      </c>
      <c r="CT561" s="23" t="s">
        <v>207</v>
      </c>
      <c r="CU561" s="23">
        <v>825316</v>
      </c>
      <c r="CV561" s="23" t="s">
        <v>11849</v>
      </c>
      <c r="CW561" s="23" t="s">
        <v>2191</v>
      </c>
      <c r="CX561" s="23" t="s">
        <v>140</v>
      </c>
      <c r="CY561" s="23" t="s">
        <v>142</v>
      </c>
      <c r="CZ561" s="23">
        <v>700152</v>
      </c>
    </row>
    <row r="562" spans="1:104" s="19" customFormat="1">
      <c r="A562" s="10">
        <v>561</v>
      </c>
      <c r="B562" s="181">
        <v>1310902067</v>
      </c>
      <c r="C562" s="254" t="s">
        <v>11293</v>
      </c>
      <c r="D562" s="122" t="s">
        <v>11850</v>
      </c>
      <c r="E562" s="122" t="s">
        <v>7080</v>
      </c>
      <c r="F562" s="122"/>
      <c r="G562" s="122" t="s">
        <v>8507</v>
      </c>
      <c r="H562" s="181" t="s">
        <v>11851</v>
      </c>
      <c r="I562" s="181" t="s">
        <v>181</v>
      </c>
      <c r="J562" s="183" t="s">
        <v>11852</v>
      </c>
      <c r="K562" s="181">
        <v>21</v>
      </c>
      <c r="L562" s="181" t="s">
        <v>148</v>
      </c>
      <c r="M562" s="181" t="s">
        <v>107</v>
      </c>
      <c r="N562" s="181" t="s">
        <v>966</v>
      </c>
      <c r="O562" s="181" t="s">
        <v>109</v>
      </c>
      <c r="P562" s="122" t="s">
        <v>11853</v>
      </c>
      <c r="Q562" s="181" t="s">
        <v>11854</v>
      </c>
      <c r="R562" s="184">
        <v>8902765535</v>
      </c>
      <c r="S562" s="184">
        <v>9433044946</v>
      </c>
      <c r="T562" s="185" t="s">
        <v>11855</v>
      </c>
      <c r="U562" s="185" t="s">
        <v>11856</v>
      </c>
      <c r="V562" s="181" t="s">
        <v>276</v>
      </c>
      <c r="W562" s="181" t="s">
        <v>224</v>
      </c>
      <c r="X562" s="181" t="s">
        <v>3664</v>
      </c>
      <c r="Y562" s="181" t="s">
        <v>5135</v>
      </c>
      <c r="Z562" s="181" t="s">
        <v>333</v>
      </c>
      <c r="AA562" s="181">
        <v>2011</v>
      </c>
      <c r="AB562" s="187">
        <v>83.25</v>
      </c>
      <c r="AC562" s="187">
        <v>83.25</v>
      </c>
      <c r="AD562" s="181">
        <v>666</v>
      </c>
      <c r="AE562" s="181">
        <v>800</v>
      </c>
      <c r="AF562" s="181" t="s">
        <v>227</v>
      </c>
      <c r="AG562" s="181" t="s">
        <v>279</v>
      </c>
      <c r="AH562" s="181" t="s">
        <v>11857</v>
      </c>
      <c r="AI562" s="181" t="s">
        <v>1920</v>
      </c>
      <c r="AJ562" s="181" t="s">
        <v>120</v>
      </c>
      <c r="AK562" s="181">
        <v>2013</v>
      </c>
      <c r="AL562" s="187">
        <v>71.599999999999994</v>
      </c>
      <c r="AM562" s="187">
        <v>73.430000000000007</v>
      </c>
      <c r="AN562" s="181">
        <v>514</v>
      </c>
      <c r="AO562" s="181">
        <v>700</v>
      </c>
      <c r="AP562" s="181" t="s">
        <v>976</v>
      </c>
      <c r="AQ562" s="181"/>
      <c r="AR562" s="181"/>
      <c r="AS562" s="181"/>
      <c r="AT562" s="181"/>
      <c r="AU562" s="187"/>
      <c r="AV562" s="181" t="s">
        <v>124</v>
      </c>
      <c r="AW562" s="181" t="s">
        <v>829</v>
      </c>
      <c r="AX562" s="181">
        <v>20486</v>
      </c>
      <c r="AY562" s="181">
        <v>2013</v>
      </c>
      <c r="AZ562" s="181" t="s">
        <v>125</v>
      </c>
      <c r="BA562" s="181" t="s">
        <v>11307</v>
      </c>
      <c r="BB562" s="181">
        <v>2013</v>
      </c>
      <c r="BC562" s="181">
        <v>2017</v>
      </c>
      <c r="BD562" s="181" t="s">
        <v>120</v>
      </c>
      <c r="BE562" s="189">
        <v>10900213029</v>
      </c>
      <c r="BF562" s="190">
        <v>131090110148</v>
      </c>
      <c r="BG562" s="187">
        <v>7.07</v>
      </c>
      <c r="BH562" s="187">
        <v>7.9</v>
      </c>
      <c r="BI562" s="187">
        <v>7.28</v>
      </c>
      <c r="BJ562" s="187">
        <v>8.15</v>
      </c>
      <c r="BK562" s="187">
        <v>8.3800000000000008</v>
      </c>
      <c r="BL562" s="17">
        <f t="shared" si="47"/>
        <v>7.7560000000000002</v>
      </c>
      <c r="BM562" s="191" t="s">
        <v>976</v>
      </c>
      <c r="BN562" s="192"/>
      <c r="BO562" s="193" t="s">
        <v>976</v>
      </c>
      <c r="BP562" s="193"/>
      <c r="BQ562" s="188"/>
      <c r="BR562" s="181" t="s">
        <v>11858</v>
      </c>
      <c r="BS562" s="181" t="s">
        <v>11353</v>
      </c>
      <c r="BT562" s="181" t="s">
        <v>11859</v>
      </c>
      <c r="BU562" s="181" t="s">
        <v>3369</v>
      </c>
      <c r="BV562" s="181" t="s">
        <v>3762</v>
      </c>
      <c r="BW562" s="181"/>
      <c r="BX562" s="188"/>
      <c r="BY562" s="188"/>
      <c r="BZ562" s="181" t="s">
        <v>11860</v>
      </c>
      <c r="CA562" s="181" t="s">
        <v>11861</v>
      </c>
      <c r="CB562" s="181" t="s">
        <v>11862</v>
      </c>
      <c r="CC562" s="181" t="s">
        <v>11863</v>
      </c>
      <c r="CD562" s="181" t="s">
        <v>11864</v>
      </c>
      <c r="CE562" s="181" t="s">
        <v>361</v>
      </c>
      <c r="CF562" s="181" t="s">
        <v>11865</v>
      </c>
      <c r="CG562" s="181" t="s">
        <v>4233</v>
      </c>
      <c r="CH562" s="181" t="s">
        <v>11866</v>
      </c>
      <c r="CI562" s="181" t="s">
        <v>465</v>
      </c>
      <c r="CJ562" s="181" t="s">
        <v>11867</v>
      </c>
      <c r="CK562" s="181" t="s">
        <v>169</v>
      </c>
      <c r="CL562" s="181"/>
      <c r="CM562" s="181"/>
      <c r="CN562" s="181"/>
      <c r="CO562" s="181"/>
      <c r="CP562" s="181"/>
      <c r="CQ562" s="181" t="s">
        <v>11868</v>
      </c>
      <c r="CR562" s="181" t="s">
        <v>140</v>
      </c>
      <c r="CS562" s="181" t="s">
        <v>140</v>
      </c>
      <c r="CT562" s="181" t="s">
        <v>142</v>
      </c>
      <c r="CU562" s="181">
        <v>700008</v>
      </c>
      <c r="CV562" s="181" t="s">
        <v>11868</v>
      </c>
      <c r="CW562" s="181" t="s">
        <v>140</v>
      </c>
      <c r="CX562" s="181" t="s">
        <v>140</v>
      </c>
      <c r="CY562" s="181" t="s">
        <v>142</v>
      </c>
      <c r="CZ562" s="181">
        <v>700008</v>
      </c>
    </row>
    <row r="563" spans="1:104" s="19" customFormat="1">
      <c r="A563" s="10">
        <v>562</v>
      </c>
      <c r="B563" s="39">
        <v>1310902029</v>
      </c>
      <c r="C563" s="254" t="s">
        <v>11293</v>
      </c>
      <c r="D563" s="215" t="s">
        <v>11869</v>
      </c>
      <c r="E563" s="215" t="s">
        <v>11870</v>
      </c>
      <c r="F563" s="215"/>
      <c r="G563" s="215" t="s">
        <v>11871</v>
      </c>
      <c r="H563" s="39" t="s">
        <v>11872</v>
      </c>
      <c r="I563" s="39" t="s">
        <v>181</v>
      </c>
      <c r="J563" s="265" t="s">
        <v>4516</v>
      </c>
      <c r="K563" s="39">
        <v>23</v>
      </c>
      <c r="L563" s="39" t="s">
        <v>148</v>
      </c>
      <c r="M563" s="39" t="s">
        <v>107</v>
      </c>
      <c r="N563" s="39" t="s">
        <v>2652</v>
      </c>
      <c r="O563" s="39" t="s">
        <v>109</v>
      </c>
      <c r="P563" s="215" t="s">
        <v>142</v>
      </c>
      <c r="Q563" s="39"/>
      <c r="R563" s="266">
        <v>9830020456</v>
      </c>
      <c r="S563" s="266">
        <v>9831717259</v>
      </c>
      <c r="T563" s="267" t="s">
        <v>11873</v>
      </c>
      <c r="U563" s="267" t="s">
        <v>11874</v>
      </c>
      <c r="V563" s="39" t="s">
        <v>378</v>
      </c>
      <c r="W563" s="39" t="s">
        <v>188</v>
      </c>
      <c r="X563" s="39" t="s">
        <v>6925</v>
      </c>
      <c r="Y563" s="39" t="s">
        <v>11875</v>
      </c>
      <c r="Z563" s="39" t="s">
        <v>120</v>
      </c>
      <c r="AA563" s="39">
        <v>2010</v>
      </c>
      <c r="AB563" s="287">
        <v>7.6</v>
      </c>
      <c r="AC563" s="287">
        <v>7.6</v>
      </c>
      <c r="AD563" s="39">
        <v>7.6</v>
      </c>
      <c r="AE563" s="39">
        <v>10</v>
      </c>
      <c r="AF563" s="39" t="s">
        <v>227</v>
      </c>
      <c r="AG563" s="39" t="s">
        <v>5883</v>
      </c>
      <c r="AH563" s="39" t="s">
        <v>11876</v>
      </c>
      <c r="AI563" s="39" t="s">
        <v>11877</v>
      </c>
      <c r="AJ563" s="39" t="s">
        <v>120</v>
      </c>
      <c r="AK563" s="39">
        <v>2012</v>
      </c>
      <c r="AL563" s="268">
        <v>66.28</v>
      </c>
      <c r="AM563" s="268">
        <v>66.28</v>
      </c>
      <c r="AN563" s="39">
        <v>464</v>
      </c>
      <c r="AO563" s="39">
        <v>700</v>
      </c>
      <c r="AP563" s="39"/>
      <c r="AQ563" s="39"/>
      <c r="AR563" s="39"/>
      <c r="AS563" s="39"/>
      <c r="AT563" s="39"/>
      <c r="AU563" s="39"/>
      <c r="AV563" s="39" t="s">
        <v>124</v>
      </c>
      <c r="AW563" s="39">
        <v>28648</v>
      </c>
      <c r="AX563" s="39"/>
      <c r="AY563" s="39">
        <v>2013</v>
      </c>
      <c r="AZ563" s="39" t="s">
        <v>125</v>
      </c>
      <c r="BA563" s="39" t="s">
        <v>11307</v>
      </c>
      <c r="BB563" s="39">
        <v>2013</v>
      </c>
      <c r="BC563" s="39">
        <v>2017</v>
      </c>
      <c r="BD563" s="39" t="s">
        <v>120</v>
      </c>
      <c r="BE563" s="269">
        <v>10900213030</v>
      </c>
      <c r="BF563" s="270">
        <v>131090110149</v>
      </c>
      <c r="BG563" s="268">
        <v>7.3</v>
      </c>
      <c r="BH563" s="268">
        <v>8.2100000000000009</v>
      </c>
      <c r="BI563" s="268">
        <v>6.86</v>
      </c>
      <c r="BJ563" s="268">
        <v>7.92</v>
      </c>
      <c r="BK563" s="268">
        <v>8.58</v>
      </c>
      <c r="BL563" s="17">
        <f t="shared" ref="BL563:BL626" si="53">SUM(BG563:BK563)/5</f>
        <v>7.7739999999999991</v>
      </c>
      <c r="BM563" s="271" t="s">
        <v>976</v>
      </c>
      <c r="BN563" s="272"/>
      <c r="BO563" s="273" t="s">
        <v>195</v>
      </c>
      <c r="BP563" s="273" t="s">
        <v>196</v>
      </c>
      <c r="BQ563" s="276">
        <v>1</v>
      </c>
      <c r="BR563" s="39" t="s">
        <v>11878</v>
      </c>
      <c r="BS563" s="39" t="s">
        <v>5459</v>
      </c>
      <c r="BT563" s="39" t="s">
        <v>11879</v>
      </c>
      <c r="BU563" s="39" t="s">
        <v>11880</v>
      </c>
      <c r="BV563" s="39" t="s">
        <v>11881</v>
      </c>
      <c r="BW563" s="39" t="s">
        <v>11882</v>
      </c>
      <c r="BX563" s="39"/>
      <c r="BY563" s="39"/>
      <c r="BZ563" s="39"/>
      <c r="CA563" s="39"/>
      <c r="CB563" s="39" t="s">
        <v>11883</v>
      </c>
      <c r="CC563" s="39" t="s">
        <v>11884</v>
      </c>
      <c r="CD563" s="39" t="s">
        <v>11885</v>
      </c>
      <c r="CE563" s="39" t="s">
        <v>288</v>
      </c>
      <c r="CF563" s="39" t="s">
        <v>11886</v>
      </c>
      <c r="CG563" s="39" t="s">
        <v>412</v>
      </c>
      <c r="CH563" s="39" t="s">
        <v>11887</v>
      </c>
      <c r="CI563" s="39" t="s">
        <v>171</v>
      </c>
      <c r="CJ563" s="39"/>
      <c r="CK563" s="39"/>
      <c r="CL563" s="39" t="s">
        <v>11888</v>
      </c>
      <c r="CM563" s="39" t="s">
        <v>288</v>
      </c>
      <c r="CN563" s="39" t="s">
        <v>11889</v>
      </c>
      <c r="CO563" s="39" t="s">
        <v>412</v>
      </c>
      <c r="CP563" s="39" t="s">
        <v>625</v>
      </c>
      <c r="CQ563" s="39" t="s">
        <v>11890</v>
      </c>
      <c r="CR563" s="39" t="s">
        <v>140</v>
      </c>
      <c r="CS563" s="39" t="s">
        <v>140</v>
      </c>
      <c r="CT563" s="39" t="s">
        <v>142</v>
      </c>
      <c r="CU563" s="39">
        <v>700016</v>
      </c>
      <c r="CV563" s="39" t="s">
        <v>11891</v>
      </c>
      <c r="CW563" s="39" t="s">
        <v>140</v>
      </c>
      <c r="CX563" s="39" t="s">
        <v>140</v>
      </c>
      <c r="CY563" s="39" t="s">
        <v>142</v>
      </c>
      <c r="CZ563" s="39">
        <v>700016</v>
      </c>
    </row>
    <row r="564" spans="1:104" s="19" customFormat="1">
      <c r="A564" s="10">
        <v>563</v>
      </c>
      <c r="B564" s="39">
        <v>1310902080</v>
      </c>
      <c r="C564" s="254" t="s">
        <v>11293</v>
      </c>
      <c r="D564" s="215" t="s">
        <v>11892</v>
      </c>
      <c r="E564" s="215" t="s">
        <v>11893</v>
      </c>
      <c r="F564" s="215"/>
      <c r="G564" s="215" t="s">
        <v>11894</v>
      </c>
      <c r="H564" s="39" t="s">
        <v>11895</v>
      </c>
      <c r="I564" s="39" t="s">
        <v>181</v>
      </c>
      <c r="J564" s="265" t="s">
        <v>11896</v>
      </c>
      <c r="K564" s="39">
        <v>20</v>
      </c>
      <c r="L564" s="39" t="s">
        <v>148</v>
      </c>
      <c r="M564" s="39" t="s">
        <v>107</v>
      </c>
      <c r="N564" s="39" t="s">
        <v>578</v>
      </c>
      <c r="O564" s="39" t="s">
        <v>109</v>
      </c>
      <c r="P564" s="215" t="s">
        <v>11897</v>
      </c>
      <c r="Q564" s="39" t="s">
        <v>829</v>
      </c>
      <c r="R564" s="266">
        <v>9126924383</v>
      </c>
      <c r="S564" s="266">
        <v>9091624646</v>
      </c>
      <c r="T564" s="267" t="s">
        <v>11898</v>
      </c>
      <c r="U564" s="267" t="s">
        <v>11899</v>
      </c>
      <c r="V564" s="39" t="s">
        <v>1673</v>
      </c>
      <c r="W564" s="39" t="s">
        <v>330</v>
      </c>
      <c r="X564" s="39" t="s">
        <v>11900</v>
      </c>
      <c r="Y564" s="39" t="s">
        <v>11901</v>
      </c>
      <c r="Z564" s="39" t="s">
        <v>333</v>
      </c>
      <c r="AA564" s="39">
        <v>2011</v>
      </c>
      <c r="AB564" s="268">
        <v>63.75</v>
      </c>
      <c r="AC564" s="268">
        <v>63.75</v>
      </c>
      <c r="AD564" s="39">
        <v>510</v>
      </c>
      <c r="AE564" s="39">
        <v>800</v>
      </c>
      <c r="AF564" s="39" t="s">
        <v>227</v>
      </c>
      <c r="AG564" s="39" t="s">
        <v>334</v>
      </c>
      <c r="AH564" s="39" t="s">
        <v>11900</v>
      </c>
      <c r="AI564" s="39" t="s">
        <v>11902</v>
      </c>
      <c r="AJ564" s="39" t="s">
        <v>333</v>
      </c>
      <c r="AK564" s="39">
        <v>2013</v>
      </c>
      <c r="AL564" s="268">
        <v>68.8</v>
      </c>
      <c r="AM564" s="268">
        <v>70.569999999999993</v>
      </c>
      <c r="AN564" s="39">
        <v>494</v>
      </c>
      <c r="AO564" s="39">
        <v>700</v>
      </c>
      <c r="AP564" s="39" t="s">
        <v>829</v>
      </c>
      <c r="AQ564" s="39" t="s">
        <v>829</v>
      </c>
      <c r="AR564" s="39" t="s">
        <v>829</v>
      </c>
      <c r="AS564" s="39" t="s">
        <v>829</v>
      </c>
      <c r="AT564" s="39" t="s">
        <v>829</v>
      </c>
      <c r="AU564" s="268" t="s">
        <v>829</v>
      </c>
      <c r="AV564" s="39" t="s">
        <v>14016</v>
      </c>
      <c r="AW564" s="39">
        <v>601424</v>
      </c>
      <c r="AX564" s="39">
        <v>17956</v>
      </c>
      <c r="AY564" s="39">
        <v>2013</v>
      </c>
      <c r="AZ564" s="39" t="s">
        <v>125</v>
      </c>
      <c r="BA564" s="39" t="s">
        <v>11307</v>
      </c>
      <c r="BB564" s="39">
        <v>2013</v>
      </c>
      <c r="BC564" s="39">
        <v>2017</v>
      </c>
      <c r="BD564" s="39" t="s">
        <v>120</v>
      </c>
      <c r="BE564" s="269">
        <v>109002130031</v>
      </c>
      <c r="BF564" s="270">
        <v>131090110150</v>
      </c>
      <c r="BG564" s="268">
        <v>6.04</v>
      </c>
      <c r="BH564" s="268">
        <v>6.17</v>
      </c>
      <c r="BI564" s="268">
        <v>5.69</v>
      </c>
      <c r="BJ564" s="268">
        <v>5.92</v>
      </c>
      <c r="BK564" s="268">
        <v>6.65</v>
      </c>
      <c r="BL564" s="17">
        <f t="shared" si="53"/>
        <v>6.0939999999999994</v>
      </c>
      <c r="BM564" s="271" t="s">
        <v>195</v>
      </c>
      <c r="BN564" s="275" t="s">
        <v>5797</v>
      </c>
      <c r="BO564" s="273" t="s">
        <v>976</v>
      </c>
      <c r="BP564" s="273" t="s">
        <v>829</v>
      </c>
      <c r="BQ564" s="276" t="s">
        <v>829</v>
      </c>
      <c r="BR564" s="39" t="s">
        <v>11903</v>
      </c>
      <c r="BS564" s="39" t="s">
        <v>11904</v>
      </c>
      <c r="BT564" s="39" t="s">
        <v>11905</v>
      </c>
      <c r="BU564" s="39" t="s">
        <v>829</v>
      </c>
      <c r="BV564" s="39" t="s">
        <v>829</v>
      </c>
      <c r="BW564" s="39" t="s">
        <v>829</v>
      </c>
      <c r="BX564" s="276" t="s">
        <v>829</v>
      </c>
      <c r="BY564" s="276" t="s">
        <v>829</v>
      </c>
      <c r="BZ564" s="39" t="s">
        <v>829</v>
      </c>
      <c r="CA564" s="39" t="s">
        <v>829</v>
      </c>
      <c r="CB564" s="39" t="s">
        <v>829</v>
      </c>
      <c r="CC564" s="39" t="s">
        <v>11906</v>
      </c>
      <c r="CD564" s="39" t="s">
        <v>11907</v>
      </c>
      <c r="CE564" s="39" t="s">
        <v>288</v>
      </c>
      <c r="CF564" s="39" t="s">
        <v>829</v>
      </c>
      <c r="CG564" s="39" t="s">
        <v>829</v>
      </c>
      <c r="CH564" s="39" t="s">
        <v>11908</v>
      </c>
      <c r="CI564" s="39" t="s">
        <v>171</v>
      </c>
      <c r="CJ564" s="39" t="s">
        <v>829</v>
      </c>
      <c r="CK564" s="39" t="s">
        <v>829</v>
      </c>
      <c r="CL564" s="39" t="s">
        <v>11909</v>
      </c>
      <c r="CM564" s="39" t="s">
        <v>235</v>
      </c>
      <c r="CN564" s="39" t="s">
        <v>6266</v>
      </c>
      <c r="CO564" s="39" t="s">
        <v>11910</v>
      </c>
      <c r="CP564" s="39" t="s">
        <v>837</v>
      </c>
      <c r="CQ564" s="39" t="s">
        <v>11911</v>
      </c>
      <c r="CR564" s="39" t="s">
        <v>11912</v>
      </c>
      <c r="CS564" s="39" t="s">
        <v>1064</v>
      </c>
      <c r="CT564" s="39" t="s">
        <v>142</v>
      </c>
      <c r="CU564" s="39">
        <v>742202</v>
      </c>
      <c r="CV564" s="39" t="s">
        <v>11913</v>
      </c>
      <c r="CW564" s="39" t="s">
        <v>11914</v>
      </c>
      <c r="CX564" s="39" t="s">
        <v>11915</v>
      </c>
      <c r="CY564" s="39" t="s">
        <v>142</v>
      </c>
      <c r="CZ564" s="39">
        <v>700136</v>
      </c>
    </row>
    <row r="565" spans="1:104" s="19" customFormat="1">
      <c r="A565" s="10">
        <v>564</v>
      </c>
      <c r="B565" s="181">
        <v>1310902030</v>
      </c>
      <c r="C565" s="254" t="s">
        <v>11293</v>
      </c>
      <c r="D565" s="122" t="s">
        <v>11916</v>
      </c>
      <c r="E565" s="122" t="s">
        <v>11917</v>
      </c>
      <c r="F565" s="122"/>
      <c r="G565" s="122" t="s">
        <v>1935</v>
      </c>
      <c r="H565" s="288" t="s">
        <v>11918</v>
      </c>
      <c r="I565" s="181" t="s">
        <v>104</v>
      </c>
      <c r="J565" s="183" t="s">
        <v>11919</v>
      </c>
      <c r="K565" s="181">
        <v>21</v>
      </c>
      <c r="L565" s="181" t="s">
        <v>106</v>
      </c>
      <c r="M565" s="181" t="s">
        <v>107</v>
      </c>
      <c r="N565" s="181" t="s">
        <v>966</v>
      </c>
      <c r="O565" s="181" t="s">
        <v>109</v>
      </c>
      <c r="P565" s="122" t="s">
        <v>11778</v>
      </c>
      <c r="Q565" s="181"/>
      <c r="R565" s="184">
        <v>9163750435</v>
      </c>
      <c r="S565" s="184">
        <v>8420619116</v>
      </c>
      <c r="T565" s="286" t="s">
        <v>11920</v>
      </c>
      <c r="U565" s="286" t="s">
        <v>11921</v>
      </c>
      <c r="V565" s="181" t="s">
        <v>4007</v>
      </c>
      <c r="W565" s="181" t="s">
        <v>224</v>
      </c>
      <c r="X565" s="181" t="s">
        <v>11922</v>
      </c>
      <c r="Y565" s="181" t="s">
        <v>11784</v>
      </c>
      <c r="Z565" s="181" t="s">
        <v>333</v>
      </c>
      <c r="AA565" s="181">
        <v>2011</v>
      </c>
      <c r="AB565" s="187">
        <v>84.87</v>
      </c>
      <c r="AC565" s="187">
        <v>84.87</v>
      </c>
      <c r="AD565" s="181">
        <v>679</v>
      </c>
      <c r="AE565" s="181">
        <v>800</v>
      </c>
      <c r="AF565" s="181" t="s">
        <v>227</v>
      </c>
      <c r="AG565" s="181" t="s">
        <v>279</v>
      </c>
      <c r="AH565" s="181" t="s">
        <v>11922</v>
      </c>
      <c r="AI565" s="181" t="s">
        <v>11923</v>
      </c>
      <c r="AJ565" s="181" t="s">
        <v>120</v>
      </c>
      <c r="AK565" s="181">
        <v>2013</v>
      </c>
      <c r="AL565" s="187">
        <v>83.8</v>
      </c>
      <c r="AM565" s="187">
        <v>80.14</v>
      </c>
      <c r="AN565" s="181">
        <v>561</v>
      </c>
      <c r="AO565" s="181">
        <v>700</v>
      </c>
      <c r="AP565" s="181"/>
      <c r="AQ565" s="181"/>
      <c r="AR565" s="181"/>
      <c r="AS565" s="181"/>
      <c r="AT565" s="181"/>
      <c r="AU565" s="187"/>
      <c r="AV565" s="181" t="s">
        <v>124</v>
      </c>
      <c r="AW565" s="181">
        <v>29834</v>
      </c>
      <c r="AX565" s="181">
        <v>29834</v>
      </c>
      <c r="AY565" s="181">
        <v>2013</v>
      </c>
      <c r="AZ565" s="181" t="s">
        <v>1650</v>
      </c>
      <c r="BA565" s="181" t="s">
        <v>11307</v>
      </c>
      <c r="BB565" s="181">
        <v>2013</v>
      </c>
      <c r="BC565" s="181">
        <v>2017</v>
      </c>
      <c r="BD565" s="181" t="s">
        <v>120</v>
      </c>
      <c r="BE565" s="189">
        <v>10900213032</v>
      </c>
      <c r="BF565" s="190">
        <v>131090110151</v>
      </c>
      <c r="BG565" s="187">
        <v>7.59</v>
      </c>
      <c r="BH565" s="187">
        <v>8.4499999999999993</v>
      </c>
      <c r="BI565" s="187">
        <v>7.93</v>
      </c>
      <c r="BJ565" s="187">
        <v>8.81</v>
      </c>
      <c r="BK565" s="187">
        <v>8.5</v>
      </c>
      <c r="BL565" s="17">
        <f t="shared" si="53"/>
        <v>8.2560000000000002</v>
      </c>
      <c r="BM565" s="191" t="s">
        <v>976</v>
      </c>
      <c r="BN565" s="192"/>
      <c r="BO565" s="193" t="s">
        <v>976</v>
      </c>
      <c r="BP565" s="193"/>
      <c r="BQ565" s="188"/>
      <c r="BR565" s="181" t="s">
        <v>11924</v>
      </c>
      <c r="BS565" s="181" t="s">
        <v>11925</v>
      </c>
      <c r="BT565" s="181"/>
      <c r="BU565" s="181"/>
      <c r="BV565" s="181"/>
      <c r="BW565" s="181" t="s">
        <v>3078</v>
      </c>
      <c r="BX565" s="188"/>
      <c r="BY565" s="188"/>
      <c r="BZ565" s="181"/>
      <c r="CA565" s="181" t="s">
        <v>11926</v>
      </c>
      <c r="CB565" s="181"/>
      <c r="CC565" s="181" t="s">
        <v>11927</v>
      </c>
      <c r="CD565" s="181" t="s">
        <v>11928</v>
      </c>
      <c r="CE565" s="181" t="s">
        <v>8125</v>
      </c>
      <c r="CF565" s="181" t="s">
        <v>11929</v>
      </c>
      <c r="CG565" s="181" t="s">
        <v>1160</v>
      </c>
      <c r="CH565" s="181" t="s">
        <v>11930</v>
      </c>
      <c r="CI565" s="181" t="s">
        <v>465</v>
      </c>
      <c r="CJ565" s="181" t="s">
        <v>11931</v>
      </c>
      <c r="CK565" s="181" t="s">
        <v>2379</v>
      </c>
      <c r="CL565" s="181"/>
      <c r="CM565" s="181"/>
      <c r="CN565" s="181"/>
      <c r="CO565" s="181"/>
      <c r="CP565" s="181"/>
      <c r="CQ565" s="181" t="s">
        <v>11932</v>
      </c>
      <c r="CR565" s="181" t="s">
        <v>1537</v>
      </c>
      <c r="CS565" s="181" t="s">
        <v>368</v>
      </c>
      <c r="CT565" s="181" t="s">
        <v>142</v>
      </c>
      <c r="CU565" s="181" t="s">
        <v>11933</v>
      </c>
      <c r="CV565" s="181" t="s">
        <v>11932</v>
      </c>
      <c r="CW565" s="181" t="s">
        <v>1537</v>
      </c>
      <c r="CX565" s="181" t="s">
        <v>368</v>
      </c>
      <c r="CY565" s="181" t="s">
        <v>142</v>
      </c>
      <c r="CZ565" s="181">
        <v>700084</v>
      </c>
    </row>
    <row r="566" spans="1:104" s="19" customFormat="1">
      <c r="A566" s="10">
        <v>565</v>
      </c>
      <c r="B566" s="181">
        <v>1310902011</v>
      </c>
      <c r="C566" s="254" t="s">
        <v>11293</v>
      </c>
      <c r="D566" s="122" t="s">
        <v>11934</v>
      </c>
      <c r="E566" s="122" t="s">
        <v>11935</v>
      </c>
      <c r="F566" s="122" t="s">
        <v>11936</v>
      </c>
      <c r="G566" s="122" t="s">
        <v>179</v>
      </c>
      <c r="H566" s="181" t="s">
        <v>11937</v>
      </c>
      <c r="I566" s="181" t="s">
        <v>181</v>
      </c>
      <c r="J566" s="183" t="s">
        <v>11938</v>
      </c>
      <c r="K566" s="181">
        <v>21</v>
      </c>
      <c r="L566" s="181" t="s">
        <v>106</v>
      </c>
      <c r="M566" s="181" t="s">
        <v>107</v>
      </c>
      <c r="N566" s="181" t="s">
        <v>966</v>
      </c>
      <c r="O566" s="181" t="s">
        <v>109</v>
      </c>
      <c r="P566" s="122" t="s">
        <v>11939</v>
      </c>
      <c r="Q566" s="181" t="s">
        <v>11940</v>
      </c>
      <c r="R566" s="184">
        <v>8961106898</v>
      </c>
      <c r="S566" s="184">
        <v>9431442083</v>
      </c>
      <c r="T566" s="286" t="s">
        <v>11941</v>
      </c>
      <c r="U566" s="286" t="s">
        <v>3883</v>
      </c>
      <c r="V566" s="181" t="s">
        <v>378</v>
      </c>
      <c r="W566" s="181" t="s">
        <v>192</v>
      </c>
      <c r="X566" s="181" t="s">
        <v>11942</v>
      </c>
      <c r="Y566" s="181" t="s">
        <v>3886</v>
      </c>
      <c r="Z566" s="181" t="s">
        <v>120</v>
      </c>
      <c r="AA566" s="181">
        <v>2010</v>
      </c>
      <c r="AB566" s="187">
        <v>51.3</v>
      </c>
      <c r="AC566" s="187">
        <v>51.3</v>
      </c>
      <c r="AD566" s="181">
        <v>257</v>
      </c>
      <c r="AE566" s="181">
        <v>500</v>
      </c>
      <c r="AF566" s="181" t="s">
        <v>687</v>
      </c>
      <c r="AG566" s="181" t="s">
        <v>2291</v>
      </c>
      <c r="AH566" s="181" t="s">
        <v>11943</v>
      </c>
      <c r="AI566" s="181" t="s">
        <v>3552</v>
      </c>
      <c r="AJ566" s="181" t="s">
        <v>120</v>
      </c>
      <c r="AK566" s="181">
        <v>2012</v>
      </c>
      <c r="AL566" s="187">
        <v>63.2</v>
      </c>
      <c r="AM566" s="187">
        <v>63.2</v>
      </c>
      <c r="AN566" s="181">
        <v>316</v>
      </c>
      <c r="AO566" s="181">
        <v>500</v>
      </c>
      <c r="AP566" s="181" t="s">
        <v>1351</v>
      </c>
      <c r="AQ566" s="181" t="s">
        <v>1351</v>
      </c>
      <c r="AR566" s="181" t="s">
        <v>1351</v>
      </c>
      <c r="AS566" s="181" t="s">
        <v>1351</v>
      </c>
      <c r="AT566" s="181" t="s">
        <v>1351</v>
      </c>
      <c r="AU566" s="187" t="s">
        <v>1351</v>
      </c>
      <c r="AV566" s="181" t="s">
        <v>14016</v>
      </c>
      <c r="AW566" s="181">
        <v>214364</v>
      </c>
      <c r="AX566" s="181">
        <v>14254</v>
      </c>
      <c r="AY566" s="181">
        <v>2013</v>
      </c>
      <c r="AZ566" s="181" t="s">
        <v>1650</v>
      </c>
      <c r="BA566" s="181" t="s">
        <v>11293</v>
      </c>
      <c r="BB566" s="181">
        <v>2013</v>
      </c>
      <c r="BC566" s="181">
        <v>2017</v>
      </c>
      <c r="BD566" s="181" t="s">
        <v>120</v>
      </c>
      <c r="BE566" s="189">
        <v>10900213033</v>
      </c>
      <c r="BF566" s="190">
        <v>131090110152</v>
      </c>
      <c r="BG566" s="187">
        <v>6.04</v>
      </c>
      <c r="BH566" s="187">
        <v>6.14</v>
      </c>
      <c r="BI566" s="187">
        <v>5.72</v>
      </c>
      <c r="BJ566" s="187">
        <v>5</v>
      </c>
      <c r="BK566" s="187">
        <v>5.04</v>
      </c>
      <c r="BL566" s="17">
        <f t="shared" si="53"/>
        <v>5.5879999999999992</v>
      </c>
      <c r="BM566" s="191" t="s">
        <v>195</v>
      </c>
      <c r="BN566" s="192">
        <v>5</v>
      </c>
      <c r="BO566" s="193" t="s">
        <v>195</v>
      </c>
      <c r="BP566" s="193" t="s">
        <v>196</v>
      </c>
      <c r="BQ566" s="188">
        <v>1</v>
      </c>
      <c r="BR566" s="181" t="s">
        <v>11944</v>
      </c>
      <c r="BS566" s="181" t="s">
        <v>948</v>
      </c>
      <c r="BT566" s="181" t="s">
        <v>1351</v>
      </c>
      <c r="BU566" s="181" t="s">
        <v>1351</v>
      </c>
      <c r="BV566" s="181" t="s">
        <v>1351</v>
      </c>
      <c r="BW566" s="181" t="s">
        <v>195</v>
      </c>
      <c r="BX566" s="188" t="s">
        <v>1351</v>
      </c>
      <c r="BY566" s="188" t="s">
        <v>1351</v>
      </c>
      <c r="BZ566" s="181" t="s">
        <v>1351</v>
      </c>
      <c r="CA566" s="181" t="s">
        <v>1351</v>
      </c>
      <c r="CB566" s="181" t="s">
        <v>1351</v>
      </c>
      <c r="CC566" s="181" t="s">
        <v>1351</v>
      </c>
      <c r="CD566" s="181" t="s">
        <v>11945</v>
      </c>
      <c r="CE566" s="181" t="s">
        <v>465</v>
      </c>
      <c r="CF566" s="181" t="s">
        <v>4202</v>
      </c>
      <c r="CG566" s="181" t="s">
        <v>3562</v>
      </c>
      <c r="CH566" s="181" t="s">
        <v>11946</v>
      </c>
      <c r="CI566" s="181" t="s">
        <v>204</v>
      </c>
      <c r="CJ566" s="181" t="s">
        <v>3562</v>
      </c>
      <c r="CK566" s="181" t="s">
        <v>3562</v>
      </c>
      <c r="CL566" s="181" t="s">
        <v>1351</v>
      </c>
      <c r="CM566" s="181" t="s">
        <v>1351</v>
      </c>
      <c r="CN566" s="181" t="s">
        <v>1351</v>
      </c>
      <c r="CO566" s="181" t="s">
        <v>1351</v>
      </c>
      <c r="CP566" s="181" t="s">
        <v>1351</v>
      </c>
      <c r="CQ566" s="181" t="s">
        <v>11947</v>
      </c>
      <c r="CR566" s="181" t="s">
        <v>11947</v>
      </c>
      <c r="CS566" s="181" t="s">
        <v>3892</v>
      </c>
      <c r="CT566" s="181" t="s">
        <v>175</v>
      </c>
      <c r="CU566" s="181">
        <v>844101</v>
      </c>
      <c r="CV566" s="181" t="s">
        <v>3566</v>
      </c>
      <c r="CW566" s="181" t="s">
        <v>3566</v>
      </c>
      <c r="CX566" s="181" t="s">
        <v>140</v>
      </c>
      <c r="CY566" s="181" t="s">
        <v>142</v>
      </c>
      <c r="CZ566" s="181">
        <v>700094</v>
      </c>
    </row>
    <row r="567" spans="1:104" s="19" customFormat="1">
      <c r="A567" s="10">
        <v>566</v>
      </c>
      <c r="B567" s="39">
        <v>1310902058</v>
      </c>
      <c r="C567" s="254" t="s">
        <v>11293</v>
      </c>
      <c r="D567" s="215" t="s">
        <v>11948</v>
      </c>
      <c r="E567" s="215" t="s">
        <v>7292</v>
      </c>
      <c r="F567" s="215"/>
      <c r="G567" s="215" t="s">
        <v>11949</v>
      </c>
      <c r="H567" s="39" t="s">
        <v>11950</v>
      </c>
      <c r="I567" s="39" t="s">
        <v>104</v>
      </c>
      <c r="J567" s="265" t="s">
        <v>11951</v>
      </c>
      <c r="K567" s="39">
        <v>20</v>
      </c>
      <c r="L567" s="39" t="s">
        <v>148</v>
      </c>
      <c r="M567" s="39" t="s">
        <v>107</v>
      </c>
      <c r="N567" s="39" t="s">
        <v>966</v>
      </c>
      <c r="O567" s="39" t="s">
        <v>109</v>
      </c>
      <c r="P567" s="215" t="s">
        <v>6339</v>
      </c>
      <c r="Q567" s="39"/>
      <c r="R567" s="266">
        <v>7890266919</v>
      </c>
      <c r="S567" s="266">
        <v>9681639407</v>
      </c>
      <c r="T567" s="267" t="s">
        <v>11952</v>
      </c>
      <c r="U567" s="123" t="s">
        <v>11953</v>
      </c>
      <c r="V567" s="39" t="s">
        <v>11954</v>
      </c>
      <c r="W567" s="39" t="s">
        <v>11955</v>
      </c>
      <c r="X567" s="39" t="s">
        <v>11956</v>
      </c>
      <c r="Y567" s="39" t="s">
        <v>11957</v>
      </c>
      <c r="Z567" s="39" t="s">
        <v>158</v>
      </c>
      <c r="AA567" s="39">
        <v>2011</v>
      </c>
      <c r="AB567" s="268">
        <v>64</v>
      </c>
      <c r="AC567" s="268">
        <v>63.77</v>
      </c>
      <c r="AD567" s="39">
        <v>574</v>
      </c>
      <c r="AE567" s="39">
        <v>900</v>
      </c>
      <c r="AF567" s="39" t="s">
        <v>11958</v>
      </c>
      <c r="AG567" s="39" t="s">
        <v>11959</v>
      </c>
      <c r="AH567" s="39" t="s">
        <v>900</v>
      </c>
      <c r="AI567" s="39" t="s">
        <v>11960</v>
      </c>
      <c r="AJ567" s="39" t="s">
        <v>120</v>
      </c>
      <c r="AK567" s="39">
        <v>2013</v>
      </c>
      <c r="AL567" s="268">
        <v>51.4</v>
      </c>
      <c r="AM567" s="268">
        <v>58.5</v>
      </c>
      <c r="AN567" s="39">
        <v>351</v>
      </c>
      <c r="AO567" s="39">
        <v>600</v>
      </c>
      <c r="AP567" s="39" t="s">
        <v>5494</v>
      </c>
      <c r="AQ567" s="39" t="s">
        <v>5494</v>
      </c>
      <c r="AR567" s="39" t="s">
        <v>5494</v>
      </c>
      <c r="AS567" s="39" t="s">
        <v>5494</v>
      </c>
      <c r="AT567" s="39" t="s">
        <v>5494</v>
      </c>
      <c r="AU567" s="268" t="s">
        <v>5494</v>
      </c>
      <c r="AV567" s="39" t="s">
        <v>124</v>
      </c>
      <c r="AW567" s="39" t="s">
        <v>5494</v>
      </c>
      <c r="AX567" s="39">
        <v>22892</v>
      </c>
      <c r="AY567" s="39">
        <v>2013</v>
      </c>
      <c r="AZ567" s="39" t="s">
        <v>125</v>
      </c>
      <c r="BA567" s="39" t="s">
        <v>11307</v>
      </c>
      <c r="BB567" s="39">
        <v>2013</v>
      </c>
      <c r="BC567" s="39">
        <v>2017</v>
      </c>
      <c r="BD567" s="39" t="s">
        <v>120</v>
      </c>
      <c r="BE567" s="269">
        <v>10900213034</v>
      </c>
      <c r="BF567" s="270">
        <v>131090110153</v>
      </c>
      <c r="BG567" s="268">
        <v>6.3</v>
      </c>
      <c r="BH567" s="268">
        <v>7.72</v>
      </c>
      <c r="BI567" s="268">
        <v>7.69</v>
      </c>
      <c r="BJ567" s="268">
        <v>7.38</v>
      </c>
      <c r="BK567" s="268">
        <v>8.19</v>
      </c>
      <c r="BL567" s="17">
        <f t="shared" si="53"/>
        <v>7.4560000000000004</v>
      </c>
      <c r="BM567" s="271" t="s">
        <v>976</v>
      </c>
      <c r="BN567" s="275" t="s">
        <v>1351</v>
      </c>
      <c r="BO567" s="33" t="s">
        <v>976</v>
      </c>
      <c r="BP567" s="33" t="s">
        <v>5494</v>
      </c>
      <c r="BQ567" s="34" t="s">
        <v>5494</v>
      </c>
      <c r="BR567" s="39" t="s">
        <v>11961</v>
      </c>
      <c r="BS567" s="39" t="s">
        <v>11962</v>
      </c>
      <c r="BT567" s="23"/>
      <c r="BU567" s="23"/>
      <c r="BV567" s="23"/>
      <c r="BW567" s="23" t="s">
        <v>11739</v>
      </c>
      <c r="BX567" s="34" t="s">
        <v>5494</v>
      </c>
      <c r="BY567" s="34" t="s">
        <v>5494</v>
      </c>
      <c r="BZ567" s="23"/>
      <c r="CA567" s="23"/>
      <c r="CB567" s="23" t="s">
        <v>11963</v>
      </c>
      <c r="CC567" s="23"/>
      <c r="CD567" s="23" t="s">
        <v>11964</v>
      </c>
      <c r="CE567" s="23" t="s">
        <v>288</v>
      </c>
      <c r="CF567" s="23" t="s">
        <v>5494</v>
      </c>
      <c r="CG567" s="23" t="s">
        <v>5494</v>
      </c>
      <c r="CH567" s="23" t="s">
        <v>11965</v>
      </c>
      <c r="CI567" s="23" t="s">
        <v>204</v>
      </c>
      <c r="CJ567" s="23" t="s">
        <v>5494</v>
      </c>
      <c r="CK567" s="23" t="s">
        <v>5494</v>
      </c>
      <c r="CL567" s="23" t="s">
        <v>11966</v>
      </c>
      <c r="CM567" s="23" t="s">
        <v>235</v>
      </c>
      <c r="CN567" s="23" t="s">
        <v>11967</v>
      </c>
      <c r="CO567" s="23" t="s">
        <v>6559</v>
      </c>
      <c r="CP567" s="23" t="s">
        <v>11968</v>
      </c>
      <c r="CQ567" s="23" t="s">
        <v>11969</v>
      </c>
      <c r="CR567" s="23" t="s">
        <v>11970</v>
      </c>
      <c r="CS567" s="23" t="s">
        <v>862</v>
      </c>
      <c r="CT567" s="23" t="s">
        <v>142</v>
      </c>
      <c r="CU567" s="23">
        <v>711101</v>
      </c>
      <c r="CV567" s="23" t="s">
        <v>11971</v>
      </c>
      <c r="CW567" s="23" t="s">
        <v>6359</v>
      </c>
      <c r="CX567" s="23" t="s">
        <v>862</v>
      </c>
      <c r="CY567" s="23" t="s">
        <v>142</v>
      </c>
      <c r="CZ567" s="23">
        <v>711101</v>
      </c>
    </row>
    <row r="568" spans="1:104" s="19" customFormat="1">
      <c r="A568" s="10">
        <v>567</v>
      </c>
      <c r="B568" s="37">
        <v>1310902052</v>
      </c>
      <c r="C568" s="254" t="s">
        <v>11293</v>
      </c>
      <c r="D568" s="215" t="s">
        <v>11972</v>
      </c>
      <c r="E568" s="215" t="s">
        <v>629</v>
      </c>
      <c r="F568" s="215"/>
      <c r="G568" s="215" t="s">
        <v>1908</v>
      </c>
      <c r="H568" s="39" t="s">
        <v>11973</v>
      </c>
      <c r="I568" s="39" t="s">
        <v>104</v>
      </c>
      <c r="J568" s="279">
        <v>34429</v>
      </c>
      <c r="K568" s="39">
        <v>22</v>
      </c>
      <c r="L568" s="39" t="s">
        <v>148</v>
      </c>
      <c r="M568" s="39" t="s">
        <v>107</v>
      </c>
      <c r="N568" s="39" t="s">
        <v>966</v>
      </c>
      <c r="O568" s="39" t="s">
        <v>109</v>
      </c>
      <c r="P568" s="215" t="s">
        <v>11974</v>
      </c>
      <c r="Q568" s="39" t="s">
        <v>11975</v>
      </c>
      <c r="R568" s="39" t="s">
        <v>11976</v>
      </c>
      <c r="S568" s="39" t="s">
        <v>11977</v>
      </c>
      <c r="T568" s="123" t="s">
        <v>11978</v>
      </c>
      <c r="U568" s="123" t="s">
        <v>11979</v>
      </c>
      <c r="V568" s="39" t="s">
        <v>223</v>
      </c>
      <c r="W568" s="39" t="s">
        <v>224</v>
      </c>
      <c r="X568" s="39" t="s">
        <v>11980</v>
      </c>
      <c r="Y568" s="39" t="s">
        <v>9077</v>
      </c>
      <c r="Z568" s="39" t="s">
        <v>333</v>
      </c>
      <c r="AA568" s="39">
        <v>2010</v>
      </c>
      <c r="AB568" s="281">
        <v>77.62</v>
      </c>
      <c r="AC568" s="281">
        <v>77.62</v>
      </c>
      <c r="AD568" s="39">
        <v>621</v>
      </c>
      <c r="AE568" s="39">
        <v>800</v>
      </c>
      <c r="AF568" s="39" t="s">
        <v>227</v>
      </c>
      <c r="AG568" s="39" t="s">
        <v>279</v>
      </c>
      <c r="AH568" s="39" t="s">
        <v>11980</v>
      </c>
      <c r="AI568" s="39" t="s">
        <v>1795</v>
      </c>
      <c r="AJ568" s="39" t="s">
        <v>333</v>
      </c>
      <c r="AK568" s="39">
        <v>2012</v>
      </c>
      <c r="AL568" s="280">
        <v>77.8</v>
      </c>
      <c r="AM568" s="281">
        <v>75.28</v>
      </c>
      <c r="AN568" s="39">
        <v>527</v>
      </c>
      <c r="AO568" s="39">
        <v>700</v>
      </c>
      <c r="AP568" s="39" t="s">
        <v>1351</v>
      </c>
      <c r="AQ568" s="39" t="s">
        <v>1351</v>
      </c>
      <c r="AR568" s="39" t="s">
        <v>1351</v>
      </c>
      <c r="AS568" s="39" t="s">
        <v>1351</v>
      </c>
      <c r="AT568" s="39" t="s">
        <v>1351</v>
      </c>
      <c r="AU568" s="39" t="s">
        <v>1351</v>
      </c>
      <c r="AV568" s="39" t="s">
        <v>124</v>
      </c>
      <c r="AW568" s="39" t="s">
        <v>1351</v>
      </c>
      <c r="AX568" s="39">
        <v>17662</v>
      </c>
      <c r="AY568" s="39">
        <v>2013</v>
      </c>
      <c r="AZ568" s="39" t="s">
        <v>125</v>
      </c>
      <c r="BA568" s="39" t="s">
        <v>11307</v>
      </c>
      <c r="BB568" s="39">
        <v>2013</v>
      </c>
      <c r="BC568" s="39">
        <v>2017</v>
      </c>
      <c r="BD568" s="39" t="s">
        <v>120</v>
      </c>
      <c r="BE568" s="39">
        <v>10900213036</v>
      </c>
      <c r="BF568" s="270">
        <v>131090110155</v>
      </c>
      <c r="BG568" s="39">
        <v>7.67</v>
      </c>
      <c r="BH568" s="39">
        <v>8.34</v>
      </c>
      <c r="BI568" s="39">
        <v>7.34</v>
      </c>
      <c r="BJ568" s="39">
        <v>7.77</v>
      </c>
      <c r="BK568" s="39">
        <v>8.77</v>
      </c>
      <c r="BL568" s="17">
        <f t="shared" si="53"/>
        <v>7.9779999999999998</v>
      </c>
      <c r="BM568" s="272" t="s">
        <v>976</v>
      </c>
      <c r="BN568" s="275" t="s">
        <v>1351</v>
      </c>
      <c r="BO568" s="37" t="s">
        <v>195</v>
      </c>
      <c r="BP568" s="37" t="s">
        <v>196</v>
      </c>
      <c r="BQ568" s="37" t="s">
        <v>5797</v>
      </c>
      <c r="BR568" s="39" t="s">
        <v>11981</v>
      </c>
      <c r="BS568" s="39" t="s">
        <v>4458</v>
      </c>
      <c r="BT568" s="37" t="s">
        <v>11354</v>
      </c>
      <c r="BU568" s="37" t="s">
        <v>3369</v>
      </c>
      <c r="BV568" s="37" t="s">
        <v>4586</v>
      </c>
      <c r="BW568" s="37"/>
      <c r="BX568" s="37" t="s">
        <v>1351</v>
      </c>
      <c r="BY568" s="37" t="s">
        <v>1351</v>
      </c>
      <c r="BZ568" s="37" t="s">
        <v>11982</v>
      </c>
      <c r="CA568" s="37" t="s">
        <v>11983</v>
      </c>
      <c r="CB568" s="37" t="s">
        <v>11984</v>
      </c>
      <c r="CC568" s="37" t="s">
        <v>11985</v>
      </c>
      <c r="CD568" s="37" t="s">
        <v>11986</v>
      </c>
      <c r="CE568" s="37" t="s">
        <v>235</v>
      </c>
      <c r="CF568" s="37" t="s">
        <v>4829</v>
      </c>
      <c r="CG568" s="37" t="s">
        <v>11987</v>
      </c>
      <c r="CH568" s="37" t="s">
        <v>11988</v>
      </c>
      <c r="CI568" s="37" t="s">
        <v>235</v>
      </c>
      <c r="CJ568" s="37" t="s">
        <v>11989</v>
      </c>
      <c r="CK568" s="37" t="s">
        <v>11990</v>
      </c>
      <c r="CL568" s="37" t="s">
        <v>11986</v>
      </c>
      <c r="CM568" s="37" t="s">
        <v>235</v>
      </c>
      <c r="CN568" s="37" t="s">
        <v>4829</v>
      </c>
      <c r="CO568" s="37" t="s">
        <v>11987</v>
      </c>
      <c r="CP568" s="37" t="s">
        <v>2381</v>
      </c>
      <c r="CQ568" s="37" t="s">
        <v>11991</v>
      </c>
      <c r="CR568" s="37" t="s">
        <v>11992</v>
      </c>
      <c r="CS568" s="37" t="s">
        <v>1014</v>
      </c>
      <c r="CT568" s="37" t="s">
        <v>142</v>
      </c>
      <c r="CU568" s="37">
        <v>741302</v>
      </c>
      <c r="CV568" s="37" t="s">
        <v>11991</v>
      </c>
      <c r="CW568" s="37" t="s">
        <v>11992</v>
      </c>
      <c r="CX568" s="37" t="s">
        <v>1014</v>
      </c>
      <c r="CY568" s="37" t="s">
        <v>142</v>
      </c>
      <c r="CZ568" s="37">
        <v>741302</v>
      </c>
    </row>
    <row r="569" spans="1:104" s="19" customFormat="1">
      <c r="A569" s="10">
        <v>568</v>
      </c>
      <c r="B569" s="181">
        <v>1310902017</v>
      </c>
      <c r="C569" s="254" t="s">
        <v>11293</v>
      </c>
      <c r="D569" s="122" t="s">
        <v>697</v>
      </c>
      <c r="E569" s="122" t="s">
        <v>675</v>
      </c>
      <c r="F569" s="122"/>
      <c r="G569" s="122" t="s">
        <v>179</v>
      </c>
      <c r="H569" s="181" t="s">
        <v>11993</v>
      </c>
      <c r="I569" s="181" t="s">
        <v>181</v>
      </c>
      <c r="J569" s="183" t="s">
        <v>11994</v>
      </c>
      <c r="K569" s="181">
        <v>21</v>
      </c>
      <c r="L569" s="181" t="s">
        <v>106</v>
      </c>
      <c r="M569" s="181" t="s">
        <v>107</v>
      </c>
      <c r="N569" s="181" t="s">
        <v>966</v>
      </c>
      <c r="O569" s="181" t="s">
        <v>109</v>
      </c>
      <c r="P569" s="122" t="s">
        <v>11995</v>
      </c>
      <c r="Q569" s="181"/>
      <c r="R569" s="184">
        <v>9038758012</v>
      </c>
      <c r="S569" s="184">
        <v>9525604765</v>
      </c>
      <c r="T569" s="286" t="s">
        <v>11996</v>
      </c>
      <c r="U569" s="286" t="s">
        <v>11997</v>
      </c>
      <c r="V569" s="181" t="s">
        <v>1421</v>
      </c>
      <c r="W569" s="181" t="s">
        <v>192</v>
      </c>
      <c r="X569" s="181" t="s">
        <v>11998</v>
      </c>
      <c r="Y569" s="181" t="s">
        <v>7284</v>
      </c>
      <c r="Z569" s="181" t="s">
        <v>120</v>
      </c>
      <c r="AA569" s="181">
        <v>2010</v>
      </c>
      <c r="AB569" s="187">
        <v>83.6</v>
      </c>
      <c r="AC569" s="187">
        <v>83.6</v>
      </c>
      <c r="AD569" s="181">
        <v>418</v>
      </c>
      <c r="AE569" s="181">
        <v>500</v>
      </c>
      <c r="AF569" s="181" t="s">
        <v>878</v>
      </c>
      <c r="AG569" s="181" t="s">
        <v>192</v>
      </c>
      <c r="AH569" s="181" t="s">
        <v>11999</v>
      </c>
      <c r="AI569" s="181" t="s">
        <v>12000</v>
      </c>
      <c r="AJ569" s="181" t="s">
        <v>120</v>
      </c>
      <c r="AK569" s="181">
        <v>2012</v>
      </c>
      <c r="AL569" s="187">
        <v>69</v>
      </c>
      <c r="AM569" s="187">
        <v>69</v>
      </c>
      <c r="AN569" s="181">
        <v>345</v>
      </c>
      <c r="AO569" s="181">
        <v>500</v>
      </c>
      <c r="AP569" s="181"/>
      <c r="AQ569" s="181"/>
      <c r="AR569" s="181"/>
      <c r="AS569" s="181"/>
      <c r="AT569" s="181"/>
      <c r="AU569" s="187"/>
      <c r="AV569" s="181" t="s">
        <v>124</v>
      </c>
      <c r="AW569" s="181">
        <v>29100</v>
      </c>
      <c r="AX569" s="181">
        <v>29100</v>
      </c>
      <c r="AY569" s="181">
        <v>2013</v>
      </c>
      <c r="AZ569" s="181" t="s">
        <v>125</v>
      </c>
      <c r="BA569" s="181" t="s">
        <v>11307</v>
      </c>
      <c r="BB569" s="181">
        <v>2013</v>
      </c>
      <c r="BC569" s="181">
        <v>2017</v>
      </c>
      <c r="BD569" s="181" t="s">
        <v>120</v>
      </c>
      <c r="BE569" s="189">
        <v>10900213037</v>
      </c>
      <c r="BF569" s="190">
        <v>131090110156</v>
      </c>
      <c r="BG569" s="187">
        <v>7.67</v>
      </c>
      <c r="BH569" s="187">
        <v>7.48</v>
      </c>
      <c r="BI569" s="187">
        <v>6.31</v>
      </c>
      <c r="BJ569" s="187">
        <v>6.46</v>
      </c>
      <c r="BK569" s="187">
        <v>7.35</v>
      </c>
      <c r="BL569" s="17">
        <f t="shared" si="53"/>
        <v>7.0540000000000003</v>
      </c>
      <c r="BM569" s="191" t="s">
        <v>976</v>
      </c>
      <c r="BN569" s="192"/>
      <c r="BO569" s="193" t="s">
        <v>195</v>
      </c>
      <c r="BP569" s="193" t="s">
        <v>196</v>
      </c>
      <c r="BQ569" s="188">
        <v>1</v>
      </c>
      <c r="BR569" s="122" t="s">
        <v>6088</v>
      </c>
      <c r="BS569" s="181" t="s">
        <v>3741</v>
      </c>
      <c r="BT569" s="122" t="s">
        <v>12001</v>
      </c>
      <c r="BU569" s="122" t="s">
        <v>12002</v>
      </c>
      <c r="BV569" s="122" t="s">
        <v>3762</v>
      </c>
      <c r="BW569" s="122" t="s">
        <v>12003</v>
      </c>
      <c r="BX569" s="188"/>
      <c r="BY569" s="188"/>
      <c r="BZ569" s="194" t="s">
        <v>12004</v>
      </c>
      <c r="CA569" s="122" t="s">
        <v>12005</v>
      </c>
      <c r="CB569" s="122" t="s">
        <v>12006</v>
      </c>
      <c r="CC569" s="122"/>
      <c r="CD569" s="122" t="s">
        <v>12007</v>
      </c>
      <c r="CE569" s="122" t="s">
        <v>235</v>
      </c>
      <c r="CF569" s="122" t="s">
        <v>12008</v>
      </c>
      <c r="CG569" s="122" t="s">
        <v>12009</v>
      </c>
      <c r="CH569" s="122" t="s">
        <v>3889</v>
      </c>
      <c r="CI569" s="122" t="s">
        <v>204</v>
      </c>
      <c r="CJ569" s="122"/>
      <c r="CK569" s="122"/>
      <c r="CL569" s="122"/>
      <c r="CM569" s="122"/>
      <c r="CN569" s="122"/>
      <c r="CO569" s="122"/>
      <c r="CP569" s="122"/>
      <c r="CQ569" s="122" t="s">
        <v>12010</v>
      </c>
      <c r="CR569" s="122" t="s">
        <v>3727</v>
      </c>
      <c r="CS569" s="122" t="s">
        <v>3727</v>
      </c>
      <c r="CT569" s="122" t="s">
        <v>207</v>
      </c>
      <c r="CU569" s="122">
        <v>834006</v>
      </c>
      <c r="CV569" s="122" t="s">
        <v>12011</v>
      </c>
      <c r="CW569" s="122" t="s">
        <v>5589</v>
      </c>
      <c r="CX569" s="122" t="s">
        <v>1117</v>
      </c>
      <c r="CY569" s="181" t="s">
        <v>142</v>
      </c>
      <c r="CZ569" s="181">
        <v>700152</v>
      </c>
    </row>
    <row r="570" spans="1:104" s="19" customFormat="1">
      <c r="A570" s="10">
        <v>569</v>
      </c>
      <c r="B570" s="39">
        <v>1310902055</v>
      </c>
      <c r="C570" s="254" t="s">
        <v>11293</v>
      </c>
      <c r="D570" s="215" t="s">
        <v>12012</v>
      </c>
      <c r="E570" s="215" t="s">
        <v>12013</v>
      </c>
      <c r="F570" s="215"/>
      <c r="G570" s="215" t="s">
        <v>12014</v>
      </c>
      <c r="H570" s="39" t="s">
        <v>12015</v>
      </c>
      <c r="I570" s="39" t="s">
        <v>104</v>
      </c>
      <c r="J570" s="279">
        <v>34636</v>
      </c>
      <c r="K570" s="39">
        <v>21</v>
      </c>
      <c r="L570" s="39" t="s">
        <v>106</v>
      </c>
      <c r="M570" s="39" t="s">
        <v>107</v>
      </c>
      <c r="N570" s="39" t="s">
        <v>966</v>
      </c>
      <c r="O570" s="39" t="s">
        <v>109</v>
      </c>
      <c r="P570" s="215" t="s">
        <v>12016</v>
      </c>
      <c r="Q570" s="39"/>
      <c r="R570" s="39">
        <v>8293544246</v>
      </c>
      <c r="S570" s="39">
        <v>9733699147</v>
      </c>
      <c r="T570" s="215" t="s">
        <v>12017</v>
      </c>
      <c r="U570" s="215" t="s">
        <v>12018</v>
      </c>
      <c r="V570" s="39" t="s">
        <v>223</v>
      </c>
      <c r="W570" s="39" t="s">
        <v>1914</v>
      </c>
      <c r="X570" s="39" t="s">
        <v>9242</v>
      </c>
      <c r="Y570" s="39" t="s">
        <v>1697</v>
      </c>
      <c r="Z570" s="39" t="s">
        <v>120</v>
      </c>
      <c r="AA570" s="39">
        <v>2011</v>
      </c>
      <c r="AB570" s="187">
        <v>81</v>
      </c>
      <c r="AC570" s="187">
        <v>81</v>
      </c>
      <c r="AD570" s="39">
        <v>648</v>
      </c>
      <c r="AE570" s="39">
        <v>800</v>
      </c>
      <c r="AF570" s="39" t="s">
        <v>12019</v>
      </c>
      <c r="AG570" s="39" t="s">
        <v>279</v>
      </c>
      <c r="AH570" s="39" t="s">
        <v>9242</v>
      </c>
      <c r="AI570" s="39" t="s">
        <v>12020</v>
      </c>
      <c r="AJ570" s="39" t="s">
        <v>120</v>
      </c>
      <c r="AK570" s="39">
        <v>2013</v>
      </c>
      <c r="AL570" s="280">
        <v>72.599999999999994</v>
      </c>
      <c r="AM570" s="281">
        <v>71.709999999999994</v>
      </c>
      <c r="AN570" s="39">
        <v>502</v>
      </c>
      <c r="AO570" s="39">
        <v>700</v>
      </c>
      <c r="AP570" s="39"/>
      <c r="AQ570" s="39"/>
      <c r="AR570" s="39"/>
      <c r="AS570" s="39"/>
      <c r="AT570" s="39"/>
      <c r="AU570" s="39"/>
      <c r="AV570" s="39" t="s">
        <v>124</v>
      </c>
      <c r="AW570" s="39" t="s">
        <v>12021</v>
      </c>
      <c r="AX570" s="39">
        <v>26545</v>
      </c>
      <c r="AY570" s="39">
        <v>2013</v>
      </c>
      <c r="AZ570" s="39" t="s">
        <v>125</v>
      </c>
      <c r="BA570" s="39" t="s">
        <v>11307</v>
      </c>
      <c r="BB570" s="39">
        <v>2013</v>
      </c>
      <c r="BC570" s="39">
        <v>2017</v>
      </c>
      <c r="BD570" s="39" t="s">
        <v>120</v>
      </c>
      <c r="BE570" s="39">
        <v>10900213040</v>
      </c>
      <c r="BF570" s="270">
        <v>131090110159</v>
      </c>
      <c r="BG570" s="39">
        <v>7.3</v>
      </c>
      <c r="BH570" s="39">
        <v>7.14</v>
      </c>
      <c r="BI570" s="39">
        <v>7.79</v>
      </c>
      <c r="BJ570" s="39">
        <v>8.31</v>
      </c>
      <c r="BK570" s="39">
        <v>8.5399999999999991</v>
      </c>
      <c r="BL570" s="17">
        <f t="shared" si="53"/>
        <v>7.8159999999999998</v>
      </c>
      <c r="BM570" s="272" t="s">
        <v>976</v>
      </c>
      <c r="BN570" s="272"/>
      <c r="BO570" s="23" t="s">
        <v>976</v>
      </c>
      <c r="BP570" s="23"/>
      <c r="BQ570" s="23"/>
      <c r="BR570" s="39" t="s">
        <v>11981</v>
      </c>
      <c r="BS570" s="39" t="s">
        <v>3741</v>
      </c>
      <c r="BT570" s="23" t="s">
        <v>11806</v>
      </c>
      <c r="BU570" s="23" t="s">
        <v>12022</v>
      </c>
      <c r="BV570" s="23" t="s">
        <v>11807</v>
      </c>
      <c r="BW570" s="23"/>
      <c r="BX570" s="23"/>
      <c r="BY570" s="23"/>
      <c r="BZ570" s="23"/>
      <c r="CA570" s="23" t="s">
        <v>12023</v>
      </c>
      <c r="CB570" s="23" t="s">
        <v>11392</v>
      </c>
      <c r="CC570" s="23" t="s">
        <v>12024</v>
      </c>
      <c r="CD570" s="23" t="s">
        <v>12025</v>
      </c>
      <c r="CE570" s="23" t="s">
        <v>8099</v>
      </c>
      <c r="CF570" s="23" t="s">
        <v>957</v>
      </c>
      <c r="CG570" s="23" t="s">
        <v>12026</v>
      </c>
      <c r="CH570" s="23" t="s">
        <v>12027</v>
      </c>
      <c r="CI570" s="23" t="s">
        <v>1871</v>
      </c>
      <c r="CJ570" s="23" t="s">
        <v>8705</v>
      </c>
      <c r="CK570" s="23" t="s">
        <v>1871</v>
      </c>
      <c r="CL570" s="23" t="s">
        <v>12025</v>
      </c>
      <c r="CM570" s="23" t="s">
        <v>8099</v>
      </c>
      <c r="CN570" s="23" t="s">
        <v>12028</v>
      </c>
      <c r="CO570" s="23" t="s">
        <v>12026</v>
      </c>
      <c r="CP570" s="23" t="s">
        <v>2381</v>
      </c>
      <c r="CQ570" s="23" t="s">
        <v>12029</v>
      </c>
      <c r="CR570" s="23" t="s">
        <v>12030</v>
      </c>
      <c r="CS570" s="23" t="s">
        <v>1014</v>
      </c>
      <c r="CT570" s="23" t="s">
        <v>734</v>
      </c>
      <c r="CU570" s="23">
        <v>741245</v>
      </c>
      <c r="CV570" s="23" t="s">
        <v>12031</v>
      </c>
      <c r="CW570" s="23" t="s">
        <v>12030</v>
      </c>
      <c r="CX570" s="23" t="s">
        <v>1014</v>
      </c>
      <c r="CY570" s="23" t="s">
        <v>734</v>
      </c>
      <c r="CZ570" s="23">
        <v>741245</v>
      </c>
    </row>
    <row r="571" spans="1:104" s="19" customFormat="1">
      <c r="A571" s="10">
        <v>570</v>
      </c>
      <c r="B571" s="39">
        <v>1310902032</v>
      </c>
      <c r="C571" s="254" t="s">
        <v>11293</v>
      </c>
      <c r="D571" s="215" t="s">
        <v>12032</v>
      </c>
      <c r="E571" s="215" t="s">
        <v>12033</v>
      </c>
      <c r="F571" s="215"/>
      <c r="G571" s="215" t="s">
        <v>12034</v>
      </c>
      <c r="H571" s="39" t="s">
        <v>12035</v>
      </c>
      <c r="I571" s="39" t="s">
        <v>181</v>
      </c>
      <c r="J571" s="265" t="s">
        <v>12036</v>
      </c>
      <c r="K571" s="39">
        <v>21</v>
      </c>
      <c r="L571" s="39" t="s">
        <v>506</v>
      </c>
      <c r="M571" s="39" t="s">
        <v>107</v>
      </c>
      <c r="N571" s="39" t="s">
        <v>966</v>
      </c>
      <c r="O571" s="39" t="s">
        <v>109</v>
      </c>
      <c r="P571" s="215" t="s">
        <v>12037</v>
      </c>
      <c r="Q571" s="39">
        <v>3326787721</v>
      </c>
      <c r="R571" s="266">
        <v>9163311778</v>
      </c>
      <c r="S571" s="266">
        <v>9874609882</v>
      </c>
      <c r="T571" s="267" t="s">
        <v>12038</v>
      </c>
      <c r="U571" s="267" t="s">
        <v>12039</v>
      </c>
      <c r="V571" s="39" t="s">
        <v>116</v>
      </c>
      <c r="W571" s="39" t="s">
        <v>7348</v>
      </c>
      <c r="X571" s="39" t="s">
        <v>12040</v>
      </c>
      <c r="Y571" s="39" t="s">
        <v>12041</v>
      </c>
      <c r="Z571" s="39" t="s">
        <v>120</v>
      </c>
      <c r="AA571" s="39">
        <v>2011</v>
      </c>
      <c r="AB571" s="268">
        <v>92</v>
      </c>
      <c r="AC571" s="268">
        <v>88.14</v>
      </c>
      <c r="AD571" s="39">
        <v>617</v>
      </c>
      <c r="AE571" s="39">
        <v>700</v>
      </c>
      <c r="AF571" s="39" t="s">
        <v>121</v>
      </c>
      <c r="AG571" s="39" t="s">
        <v>7348</v>
      </c>
      <c r="AH571" s="39" t="s">
        <v>12040</v>
      </c>
      <c r="AI571" s="39" t="s">
        <v>12042</v>
      </c>
      <c r="AJ571" s="39" t="s">
        <v>120</v>
      </c>
      <c r="AK571" s="39">
        <v>2013</v>
      </c>
      <c r="AL571" s="268">
        <v>82.5</v>
      </c>
      <c r="AM571" s="268">
        <v>82</v>
      </c>
      <c r="AN571" s="39">
        <v>410</v>
      </c>
      <c r="AO571" s="39">
        <v>500</v>
      </c>
      <c r="AP571" s="39" t="s">
        <v>829</v>
      </c>
      <c r="AQ571" s="39" t="s">
        <v>829</v>
      </c>
      <c r="AR571" s="39" t="s">
        <v>829</v>
      </c>
      <c r="AS571" s="39" t="s">
        <v>829</v>
      </c>
      <c r="AT571" s="39" t="s">
        <v>829</v>
      </c>
      <c r="AU571" s="268" t="s">
        <v>829</v>
      </c>
      <c r="AV571" s="39" t="s">
        <v>124</v>
      </c>
      <c r="AW571" s="39"/>
      <c r="AX571" s="39">
        <v>26715</v>
      </c>
      <c r="AY571" s="39">
        <v>2013</v>
      </c>
      <c r="AZ571" s="39" t="s">
        <v>125</v>
      </c>
      <c r="BA571" s="39" t="s">
        <v>11307</v>
      </c>
      <c r="BB571" s="39">
        <v>2013</v>
      </c>
      <c r="BC571" s="39">
        <v>2017</v>
      </c>
      <c r="BD571" s="39" t="s">
        <v>120</v>
      </c>
      <c r="BE571" s="269">
        <v>10900213041</v>
      </c>
      <c r="BF571" s="270">
        <v>131090110160</v>
      </c>
      <c r="BG571" s="268">
        <v>7.93</v>
      </c>
      <c r="BH571" s="268">
        <v>8.07</v>
      </c>
      <c r="BI571" s="268">
        <v>8.07</v>
      </c>
      <c r="BJ571" s="268">
        <v>8.42</v>
      </c>
      <c r="BK571" s="268">
        <v>8.35</v>
      </c>
      <c r="BL571" s="17">
        <f t="shared" si="53"/>
        <v>8.168000000000001</v>
      </c>
      <c r="BM571" s="271" t="s">
        <v>976</v>
      </c>
      <c r="BN571" s="275" t="s">
        <v>829</v>
      </c>
      <c r="BO571" s="33" t="s">
        <v>976</v>
      </c>
      <c r="BP571" s="33" t="s">
        <v>829</v>
      </c>
      <c r="BQ571" s="34" t="s">
        <v>829</v>
      </c>
      <c r="BR571" s="39" t="s">
        <v>12043</v>
      </c>
      <c r="BS571" s="39" t="s">
        <v>11638</v>
      </c>
      <c r="BT571" s="23"/>
      <c r="BU571" s="23"/>
      <c r="BV571" s="23"/>
      <c r="BW571" s="23" t="s">
        <v>12044</v>
      </c>
      <c r="BX571" s="34"/>
      <c r="BY571" s="34"/>
      <c r="BZ571" s="23" t="s">
        <v>12045</v>
      </c>
      <c r="CA571" s="23" t="s">
        <v>12046</v>
      </c>
      <c r="CB571" s="23" t="s">
        <v>12047</v>
      </c>
      <c r="CC571" s="23" t="s">
        <v>12048</v>
      </c>
      <c r="CD571" s="23" t="s">
        <v>12049</v>
      </c>
      <c r="CE571" s="23" t="s">
        <v>1158</v>
      </c>
      <c r="CF571" s="23" t="s">
        <v>411</v>
      </c>
      <c r="CG571" s="23" t="s">
        <v>829</v>
      </c>
      <c r="CH571" s="23" t="s">
        <v>12050</v>
      </c>
      <c r="CI571" s="23" t="s">
        <v>12051</v>
      </c>
      <c r="CJ571" s="23" t="s">
        <v>829</v>
      </c>
      <c r="CK571" s="23" t="s">
        <v>829</v>
      </c>
      <c r="CL571" s="23" t="s">
        <v>12052</v>
      </c>
      <c r="CM571" s="23" t="s">
        <v>12053</v>
      </c>
      <c r="CN571" s="23" t="s">
        <v>12054</v>
      </c>
      <c r="CO571" s="23" t="s">
        <v>12055</v>
      </c>
      <c r="CP571" s="23" t="s">
        <v>625</v>
      </c>
      <c r="CQ571" s="23" t="s">
        <v>12056</v>
      </c>
      <c r="CR571" s="23" t="s">
        <v>12057</v>
      </c>
      <c r="CS571" s="23" t="s">
        <v>862</v>
      </c>
      <c r="CT571" s="23" t="s">
        <v>142</v>
      </c>
      <c r="CU571" s="23">
        <v>711102</v>
      </c>
      <c r="CV571" s="23" t="s">
        <v>12056</v>
      </c>
      <c r="CW571" s="23" t="s">
        <v>12057</v>
      </c>
      <c r="CX571" s="23" t="s">
        <v>862</v>
      </c>
      <c r="CY571" s="23" t="s">
        <v>142</v>
      </c>
      <c r="CZ571" s="23">
        <v>711102</v>
      </c>
    </row>
    <row r="572" spans="1:104" s="19" customFormat="1">
      <c r="A572" s="10">
        <v>571</v>
      </c>
      <c r="B572" s="39">
        <v>1310902060</v>
      </c>
      <c r="C572" s="254" t="s">
        <v>11293</v>
      </c>
      <c r="D572" s="215" t="s">
        <v>12058</v>
      </c>
      <c r="E572" s="215" t="s">
        <v>12059</v>
      </c>
      <c r="F572" s="215" t="s">
        <v>4182</v>
      </c>
      <c r="G572" s="215" t="s">
        <v>9374</v>
      </c>
      <c r="H572" s="39" t="s">
        <v>12060</v>
      </c>
      <c r="I572" s="39" t="s">
        <v>181</v>
      </c>
      <c r="J572" s="279">
        <v>34209</v>
      </c>
      <c r="K572" s="39">
        <v>22</v>
      </c>
      <c r="L572" s="39" t="s">
        <v>323</v>
      </c>
      <c r="M572" s="39" t="s">
        <v>107</v>
      </c>
      <c r="N572" s="39" t="s">
        <v>578</v>
      </c>
      <c r="O572" s="39" t="s">
        <v>109</v>
      </c>
      <c r="P572" s="215" t="s">
        <v>140</v>
      </c>
      <c r="Q572" s="39" t="s">
        <v>12061</v>
      </c>
      <c r="R572" s="39" t="s">
        <v>12062</v>
      </c>
      <c r="S572" s="39" t="s">
        <v>12063</v>
      </c>
      <c r="T572" s="215" t="s">
        <v>12064</v>
      </c>
      <c r="U572" s="215" t="s">
        <v>12065</v>
      </c>
      <c r="V572" s="39" t="s">
        <v>1598</v>
      </c>
      <c r="W572" s="39" t="s">
        <v>3386</v>
      </c>
      <c r="X572" s="39" t="s">
        <v>12066</v>
      </c>
      <c r="Y572" s="39" t="s">
        <v>12067</v>
      </c>
      <c r="Z572" s="39" t="s">
        <v>120</v>
      </c>
      <c r="AA572" s="39">
        <v>2010</v>
      </c>
      <c r="AB572" s="280">
        <v>80.8</v>
      </c>
      <c r="AC572" s="281">
        <v>74.569999999999993</v>
      </c>
      <c r="AD572" s="39">
        <v>522</v>
      </c>
      <c r="AE572" s="39">
        <v>700</v>
      </c>
      <c r="AF572" s="39" t="s">
        <v>121</v>
      </c>
      <c r="AG572" s="39" t="s">
        <v>3386</v>
      </c>
      <c r="AH572" s="39" t="s">
        <v>12066</v>
      </c>
      <c r="AI572" s="39" t="s">
        <v>12068</v>
      </c>
      <c r="AJ572" s="39" t="s">
        <v>120</v>
      </c>
      <c r="AK572" s="39">
        <v>2012</v>
      </c>
      <c r="AL572" s="281">
        <v>79.25</v>
      </c>
      <c r="AM572" s="281">
        <v>71.14</v>
      </c>
      <c r="AN572" s="39">
        <v>498</v>
      </c>
      <c r="AO572" s="39">
        <v>700</v>
      </c>
      <c r="AP572" s="39"/>
      <c r="AQ572" s="39"/>
      <c r="AR572" s="39"/>
      <c r="AS572" s="39"/>
      <c r="AT572" s="39"/>
      <c r="AU572" s="39"/>
      <c r="AV572" s="39" t="s">
        <v>124</v>
      </c>
      <c r="AW572" s="39" t="s">
        <v>3304</v>
      </c>
      <c r="AX572" s="39">
        <v>28691</v>
      </c>
      <c r="AY572" s="39">
        <v>2013</v>
      </c>
      <c r="AZ572" s="39" t="s">
        <v>125</v>
      </c>
      <c r="BA572" s="39" t="s">
        <v>11307</v>
      </c>
      <c r="BB572" s="39">
        <v>2013</v>
      </c>
      <c r="BC572" s="39">
        <v>2017</v>
      </c>
      <c r="BD572" s="39" t="s">
        <v>120</v>
      </c>
      <c r="BE572" s="39">
        <v>10900213042</v>
      </c>
      <c r="BF572" s="270">
        <v>131090110161</v>
      </c>
      <c r="BG572" s="39">
        <v>7.56</v>
      </c>
      <c r="BH572" s="268">
        <v>8</v>
      </c>
      <c r="BI572" s="39">
        <v>7.72</v>
      </c>
      <c r="BJ572" s="39">
        <v>8.4600000000000009</v>
      </c>
      <c r="BK572" s="39">
        <v>8.31</v>
      </c>
      <c r="BL572" s="17">
        <f t="shared" si="53"/>
        <v>8.01</v>
      </c>
      <c r="BM572" s="272" t="s">
        <v>976</v>
      </c>
      <c r="BN572" s="272"/>
      <c r="BO572" s="23" t="s">
        <v>5797</v>
      </c>
      <c r="BP572" s="23" t="s">
        <v>196</v>
      </c>
      <c r="BQ572" s="23" t="s">
        <v>5797</v>
      </c>
      <c r="BR572" s="39" t="s">
        <v>12069</v>
      </c>
      <c r="BS572" s="39" t="s">
        <v>12070</v>
      </c>
      <c r="BT572" s="23" t="s">
        <v>12071</v>
      </c>
      <c r="BU572" s="23" t="s">
        <v>3369</v>
      </c>
      <c r="BV572" s="23" t="s">
        <v>4586</v>
      </c>
      <c r="BW572" s="23" t="s">
        <v>12072</v>
      </c>
      <c r="BX572" s="23"/>
      <c r="BY572" s="23"/>
      <c r="BZ572" s="23" t="s">
        <v>12073</v>
      </c>
      <c r="CA572" s="23" t="s">
        <v>12074</v>
      </c>
      <c r="CB572" s="23" t="s">
        <v>12075</v>
      </c>
      <c r="CC572" s="23" t="s">
        <v>12076</v>
      </c>
      <c r="CD572" s="23" t="s">
        <v>12077</v>
      </c>
      <c r="CE572" s="23" t="s">
        <v>8006</v>
      </c>
      <c r="CF572" s="23" t="s">
        <v>12078</v>
      </c>
      <c r="CG572" s="23" t="s">
        <v>12079</v>
      </c>
      <c r="CH572" s="23" t="s">
        <v>12080</v>
      </c>
      <c r="CI572" s="23" t="s">
        <v>204</v>
      </c>
      <c r="CJ572" s="23" t="s">
        <v>5494</v>
      </c>
      <c r="CK572" s="23" t="s">
        <v>5494</v>
      </c>
      <c r="CL572" s="23" t="s">
        <v>5494</v>
      </c>
      <c r="CM572" s="23" t="s">
        <v>5494</v>
      </c>
      <c r="CN572" s="23" t="s">
        <v>5494</v>
      </c>
      <c r="CO572" s="23" t="s">
        <v>5494</v>
      </c>
      <c r="CP572" s="23" t="s">
        <v>5494</v>
      </c>
      <c r="CQ572" s="23" t="s">
        <v>12081</v>
      </c>
      <c r="CR572" s="23" t="s">
        <v>140</v>
      </c>
      <c r="CS572" s="23" t="s">
        <v>140</v>
      </c>
      <c r="CT572" s="23" t="s">
        <v>142</v>
      </c>
      <c r="CU572" s="23">
        <v>700014</v>
      </c>
      <c r="CV572" s="23" t="s">
        <v>12082</v>
      </c>
      <c r="CW572" s="23" t="s">
        <v>140</v>
      </c>
      <c r="CX572" s="23" t="s">
        <v>140</v>
      </c>
      <c r="CY572" s="23" t="s">
        <v>142</v>
      </c>
      <c r="CZ572" s="23">
        <v>700014</v>
      </c>
    </row>
    <row r="573" spans="1:104" s="19" customFormat="1">
      <c r="A573" s="10">
        <v>572</v>
      </c>
      <c r="B573" s="37">
        <v>1310902056</v>
      </c>
      <c r="C573" s="254" t="s">
        <v>11293</v>
      </c>
      <c r="D573" s="70" t="s">
        <v>12083</v>
      </c>
      <c r="E573" s="70" t="s">
        <v>12084</v>
      </c>
      <c r="F573" s="70" t="s">
        <v>1351</v>
      </c>
      <c r="G573" s="70" t="s">
        <v>12085</v>
      </c>
      <c r="H573" s="38" t="s">
        <v>12086</v>
      </c>
      <c r="I573" s="37" t="s">
        <v>104</v>
      </c>
      <c r="J573" s="71" t="s">
        <v>12087</v>
      </c>
      <c r="K573" s="37">
        <v>21</v>
      </c>
      <c r="L573" s="37" t="s">
        <v>148</v>
      </c>
      <c r="M573" s="37" t="s">
        <v>107</v>
      </c>
      <c r="N573" s="37" t="s">
        <v>966</v>
      </c>
      <c r="O573" s="37" t="s">
        <v>109</v>
      </c>
      <c r="P573" s="70" t="s">
        <v>12088</v>
      </c>
      <c r="Q573" s="37" t="s">
        <v>12089</v>
      </c>
      <c r="R573" s="145">
        <v>8274985414</v>
      </c>
      <c r="S573" s="145">
        <v>9563675759</v>
      </c>
      <c r="T573" s="70" t="s">
        <v>12090</v>
      </c>
      <c r="U573" s="70" t="s">
        <v>12091</v>
      </c>
      <c r="V573" s="289" t="s">
        <v>2459</v>
      </c>
      <c r="W573" s="289" t="s">
        <v>1497</v>
      </c>
      <c r="X573" s="37" t="s">
        <v>12092</v>
      </c>
      <c r="Y573" s="37" t="s">
        <v>12093</v>
      </c>
      <c r="Z573" s="37" t="s">
        <v>120</v>
      </c>
      <c r="AA573" s="37">
        <v>2011</v>
      </c>
      <c r="AB573" s="109">
        <v>91</v>
      </c>
      <c r="AC573" s="109">
        <v>85.86</v>
      </c>
      <c r="AD573" s="37">
        <v>601</v>
      </c>
      <c r="AE573" s="37">
        <v>700</v>
      </c>
      <c r="AF573" s="37" t="s">
        <v>707</v>
      </c>
      <c r="AG573" s="37" t="s">
        <v>6886</v>
      </c>
      <c r="AH573" s="37" t="s">
        <v>6343</v>
      </c>
      <c r="AI573" s="37" t="s">
        <v>12094</v>
      </c>
      <c r="AJ573" s="37" t="s">
        <v>120</v>
      </c>
      <c r="AK573" s="37">
        <v>2013</v>
      </c>
      <c r="AL573" s="109">
        <v>85.25</v>
      </c>
      <c r="AM573" s="109">
        <v>78.2</v>
      </c>
      <c r="AN573" s="37">
        <v>391</v>
      </c>
      <c r="AO573" s="37">
        <v>500</v>
      </c>
      <c r="AP573" s="37" t="s">
        <v>1351</v>
      </c>
      <c r="AQ573" s="37" t="s">
        <v>1351</v>
      </c>
      <c r="AR573" s="37" t="s">
        <v>1351</v>
      </c>
      <c r="AS573" s="37" t="s">
        <v>1351</v>
      </c>
      <c r="AT573" s="37" t="s">
        <v>1351</v>
      </c>
      <c r="AU573" s="37" t="s">
        <v>1351</v>
      </c>
      <c r="AV573" s="37" t="s">
        <v>124</v>
      </c>
      <c r="AW573" s="37" t="s">
        <v>1351</v>
      </c>
      <c r="AX573" s="37"/>
      <c r="AY573" s="37">
        <v>2013</v>
      </c>
      <c r="AZ573" s="37" t="s">
        <v>1837</v>
      </c>
      <c r="BA573" s="37" t="s">
        <v>11293</v>
      </c>
      <c r="BB573" s="37">
        <v>2013</v>
      </c>
      <c r="BC573" s="37">
        <v>2017</v>
      </c>
      <c r="BD573" s="37" t="s">
        <v>120</v>
      </c>
      <c r="BE573" s="75">
        <v>10900213043</v>
      </c>
      <c r="BF573" s="76">
        <v>131090110162</v>
      </c>
      <c r="BG573" s="74">
        <v>7.26</v>
      </c>
      <c r="BH573" s="74">
        <v>8.83</v>
      </c>
      <c r="BI573" s="74">
        <v>8</v>
      </c>
      <c r="BJ573" s="74">
        <v>8.42</v>
      </c>
      <c r="BK573" s="74">
        <v>7.81</v>
      </c>
      <c r="BL573" s="17">
        <f t="shared" si="53"/>
        <v>8.0640000000000001</v>
      </c>
      <c r="BM573" s="77" t="s">
        <v>976</v>
      </c>
      <c r="BN573" s="78" t="s">
        <v>1351</v>
      </c>
      <c r="BO573" s="79" t="s">
        <v>976</v>
      </c>
      <c r="BP573" s="79" t="s">
        <v>1351</v>
      </c>
      <c r="BQ573" s="80" t="s">
        <v>1351</v>
      </c>
      <c r="BR573" s="37" t="s">
        <v>12095</v>
      </c>
      <c r="BS573" s="37" t="s">
        <v>12096</v>
      </c>
      <c r="BT573" s="37" t="s">
        <v>12097</v>
      </c>
      <c r="BU573" s="37" t="s">
        <v>12098</v>
      </c>
      <c r="BV573" s="37" t="s">
        <v>12099</v>
      </c>
      <c r="BW573" s="37" t="s">
        <v>12100</v>
      </c>
      <c r="BX573" s="80" t="s">
        <v>1351</v>
      </c>
      <c r="BY573" s="80" t="s">
        <v>1351</v>
      </c>
      <c r="BZ573" s="80" t="s">
        <v>12101</v>
      </c>
      <c r="CA573" s="80" t="s">
        <v>12102</v>
      </c>
      <c r="CB573" s="80" t="s">
        <v>12103</v>
      </c>
      <c r="CC573" s="80" t="s">
        <v>12104</v>
      </c>
      <c r="CD573" s="37" t="s">
        <v>12105</v>
      </c>
      <c r="CE573" s="37" t="s">
        <v>263</v>
      </c>
      <c r="CF573" s="37" t="s">
        <v>12106</v>
      </c>
      <c r="CG573" s="37" t="s">
        <v>2432</v>
      </c>
      <c r="CH573" s="37" t="s">
        <v>12107</v>
      </c>
      <c r="CI573" s="37" t="s">
        <v>171</v>
      </c>
      <c r="CJ573" s="37" t="s">
        <v>1351</v>
      </c>
      <c r="CK573" s="37" t="s">
        <v>1351</v>
      </c>
      <c r="CL573" s="37" t="s">
        <v>1351</v>
      </c>
      <c r="CM573" s="37" t="s">
        <v>1351</v>
      </c>
      <c r="CN573" s="37" t="s">
        <v>1351</v>
      </c>
      <c r="CO573" s="37" t="s">
        <v>1351</v>
      </c>
      <c r="CP573" s="37" t="s">
        <v>1351</v>
      </c>
      <c r="CQ573" s="37" t="s">
        <v>12108</v>
      </c>
      <c r="CR573" s="37" t="s">
        <v>12109</v>
      </c>
      <c r="CS573" s="37" t="s">
        <v>140</v>
      </c>
      <c r="CT573" s="37" t="s">
        <v>142</v>
      </c>
      <c r="CU573" s="37">
        <v>700025</v>
      </c>
      <c r="CV573" s="37" t="s">
        <v>12108</v>
      </c>
      <c r="CW573" s="37" t="s">
        <v>12109</v>
      </c>
      <c r="CX573" s="37" t="s">
        <v>140</v>
      </c>
      <c r="CY573" s="37" t="s">
        <v>142</v>
      </c>
      <c r="CZ573" s="37">
        <v>700025</v>
      </c>
    </row>
    <row r="574" spans="1:104" s="19" customFormat="1">
      <c r="A574" s="10">
        <v>573</v>
      </c>
      <c r="B574" s="39">
        <v>1310902086</v>
      </c>
      <c r="C574" s="254" t="s">
        <v>11293</v>
      </c>
      <c r="D574" s="215" t="s">
        <v>12110</v>
      </c>
      <c r="E574" s="215" t="s">
        <v>12111</v>
      </c>
      <c r="F574" s="215"/>
      <c r="G574" s="215" t="s">
        <v>528</v>
      </c>
      <c r="H574" s="39" t="s">
        <v>12112</v>
      </c>
      <c r="I574" s="39" t="s">
        <v>181</v>
      </c>
      <c r="J574" s="265" t="s">
        <v>12113</v>
      </c>
      <c r="K574" s="39">
        <v>20</v>
      </c>
      <c r="L574" s="39" t="s">
        <v>148</v>
      </c>
      <c r="M574" s="39" t="s">
        <v>107</v>
      </c>
      <c r="N574" s="39" t="s">
        <v>2652</v>
      </c>
      <c r="O574" s="39" t="s">
        <v>109</v>
      </c>
      <c r="P574" s="215" t="s">
        <v>12114</v>
      </c>
      <c r="Q574" s="39"/>
      <c r="R574" s="266">
        <v>9563708083</v>
      </c>
      <c r="S574" s="266">
        <v>8170862461</v>
      </c>
      <c r="T574" s="267" t="s">
        <v>12115</v>
      </c>
      <c r="U574" s="267" t="s">
        <v>12116</v>
      </c>
      <c r="V574" s="39" t="s">
        <v>223</v>
      </c>
      <c r="W574" s="39" t="s">
        <v>224</v>
      </c>
      <c r="X574" s="39" t="s">
        <v>12117</v>
      </c>
      <c r="Y574" s="39" t="s">
        <v>12118</v>
      </c>
      <c r="Z574" s="39" t="s">
        <v>333</v>
      </c>
      <c r="AA574" s="39">
        <v>2011</v>
      </c>
      <c r="AB574" s="268">
        <v>77</v>
      </c>
      <c r="AC574" s="268">
        <v>77.56</v>
      </c>
      <c r="AD574" s="39">
        <v>698</v>
      </c>
      <c r="AE574" s="39">
        <v>900</v>
      </c>
      <c r="AF574" s="39" t="s">
        <v>227</v>
      </c>
      <c r="AG574" s="39" t="s">
        <v>1918</v>
      </c>
      <c r="AH574" s="39" t="s">
        <v>12119</v>
      </c>
      <c r="AI574" s="39" t="s">
        <v>12120</v>
      </c>
      <c r="AJ574" s="39" t="s">
        <v>333</v>
      </c>
      <c r="AK574" s="39">
        <v>2013</v>
      </c>
      <c r="AL574" s="268">
        <v>72.8</v>
      </c>
      <c r="AM574" s="268">
        <v>73.28</v>
      </c>
      <c r="AN574" s="39">
        <v>453</v>
      </c>
      <c r="AO574" s="39">
        <v>700</v>
      </c>
      <c r="AP574" s="39"/>
      <c r="AQ574" s="39"/>
      <c r="AR574" s="39"/>
      <c r="AS574" s="39"/>
      <c r="AT574" s="39"/>
      <c r="AU574" s="39"/>
      <c r="AV574" s="39" t="s">
        <v>124</v>
      </c>
      <c r="AW574" s="39"/>
      <c r="AX574" s="39">
        <v>22401</v>
      </c>
      <c r="AY574" s="39">
        <v>2013</v>
      </c>
      <c r="AZ574" s="39" t="s">
        <v>125</v>
      </c>
      <c r="BA574" s="39" t="s">
        <v>11307</v>
      </c>
      <c r="BB574" s="39">
        <v>2013</v>
      </c>
      <c r="BC574" s="39">
        <v>2017</v>
      </c>
      <c r="BD574" s="39" t="s">
        <v>120</v>
      </c>
      <c r="BE574" s="269">
        <v>10900213044</v>
      </c>
      <c r="BF574" s="270">
        <v>131090110163</v>
      </c>
      <c r="BG574" s="268">
        <v>6</v>
      </c>
      <c r="BH574" s="268">
        <v>6.83</v>
      </c>
      <c r="BI574" s="268">
        <v>7.38</v>
      </c>
      <c r="BJ574" s="268">
        <v>7.42</v>
      </c>
      <c r="BK574" s="268">
        <v>7.77</v>
      </c>
      <c r="BL574" s="17">
        <f t="shared" si="53"/>
        <v>7.080000000000001</v>
      </c>
      <c r="BM574" s="271" t="s">
        <v>976</v>
      </c>
      <c r="BN574" s="272"/>
      <c r="BO574" s="33" t="s">
        <v>976</v>
      </c>
      <c r="BP574" s="33" t="s">
        <v>1351</v>
      </c>
      <c r="BQ574" s="34" t="s">
        <v>1351</v>
      </c>
      <c r="BR574" s="39" t="s">
        <v>3667</v>
      </c>
      <c r="BS574" s="39" t="s">
        <v>12121</v>
      </c>
      <c r="BT574" s="23"/>
      <c r="BU574" s="23"/>
      <c r="BV574" s="23"/>
      <c r="BW574" s="23"/>
      <c r="BX574" s="23"/>
      <c r="BY574" s="23"/>
      <c r="BZ574" s="23"/>
      <c r="CA574" s="23"/>
      <c r="CB574" s="23" t="s">
        <v>12122</v>
      </c>
      <c r="CC574" s="23"/>
      <c r="CD574" s="23" t="s">
        <v>12123</v>
      </c>
      <c r="CE574" s="23" t="s">
        <v>288</v>
      </c>
      <c r="CF574" s="23" t="s">
        <v>1351</v>
      </c>
      <c r="CG574" s="23" t="s">
        <v>1351</v>
      </c>
      <c r="CH574" s="23" t="s">
        <v>12124</v>
      </c>
      <c r="CI574" s="23" t="s">
        <v>171</v>
      </c>
      <c r="CJ574" s="23" t="s">
        <v>1351</v>
      </c>
      <c r="CK574" s="23" t="s">
        <v>1351</v>
      </c>
      <c r="CL574" s="23" t="s">
        <v>12125</v>
      </c>
      <c r="CM574" s="23" t="s">
        <v>11607</v>
      </c>
      <c r="CN574" s="23" t="s">
        <v>1351</v>
      </c>
      <c r="CO574" s="23" t="s">
        <v>1351</v>
      </c>
      <c r="CP574" s="23" t="s">
        <v>6760</v>
      </c>
      <c r="CQ574" s="23" t="s">
        <v>12126</v>
      </c>
      <c r="CR574" s="23" t="s">
        <v>12127</v>
      </c>
      <c r="CS574" s="23" t="s">
        <v>1014</v>
      </c>
      <c r="CT574" s="23" t="s">
        <v>142</v>
      </c>
      <c r="CU574" s="23">
        <v>741140</v>
      </c>
      <c r="CV574" s="23" t="s">
        <v>12128</v>
      </c>
      <c r="CW574" s="23" t="s">
        <v>12129</v>
      </c>
      <c r="CX574" s="23" t="s">
        <v>140</v>
      </c>
      <c r="CY574" s="23" t="s">
        <v>142</v>
      </c>
      <c r="CZ574" s="23">
        <v>700098</v>
      </c>
    </row>
    <row r="575" spans="1:104" s="19" customFormat="1">
      <c r="A575" s="10">
        <v>574</v>
      </c>
      <c r="B575" s="39">
        <v>1310902025</v>
      </c>
      <c r="C575" s="254" t="s">
        <v>11293</v>
      </c>
      <c r="D575" s="215" t="s">
        <v>12130</v>
      </c>
      <c r="E575" s="215" t="s">
        <v>12131</v>
      </c>
      <c r="F575" s="215"/>
      <c r="G575" s="215" t="s">
        <v>6996</v>
      </c>
      <c r="H575" s="39" t="s">
        <v>12132</v>
      </c>
      <c r="I575" s="39" t="s">
        <v>104</v>
      </c>
      <c r="J575" s="265" t="s">
        <v>3356</v>
      </c>
      <c r="K575" s="39">
        <v>20</v>
      </c>
      <c r="L575" s="39" t="s">
        <v>106</v>
      </c>
      <c r="M575" s="39" t="s">
        <v>107</v>
      </c>
      <c r="N575" s="39" t="s">
        <v>966</v>
      </c>
      <c r="O575" s="39" t="s">
        <v>109</v>
      </c>
      <c r="P575" s="215" t="s">
        <v>12133</v>
      </c>
      <c r="Q575" s="39" t="s">
        <v>829</v>
      </c>
      <c r="R575" s="266">
        <v>8961141458</v>
      </c>
      <c r="S575" s="266" t="s">
        <v>829</v>
      </c>
      <c r="T575" s="267" t="s">
        <v>12134</v>
      </c>
      <c r="U575" s="267" t="s">
        <v>12135</v>
      </c>
      <c r="V575" s="39" t="s">
        <v>1421</v>
      </c>
      <c r="W575" s="39" t="s">
        <v>192</v>
      </c>
      <c r="X575" s="39" t="s">
        <v>12136</v>
      </c>
      <c r="Y575" s="39" t="s">
        <v>12137</v>
      </c>
      <c r="Z575" s="39" t="s">
        <v>120</v>
      </c>
      <c r="AA575" s="39">
        <v>2011</v>
      </c>
      <c r="AB575" s="268">
        <v>87.4</v>
      </c>
      <c r="AC575" s="268">
        <v>87.4</v>
      </c>
      <c r="AD575" s="39">
        <v>437</v>
      </c>
      <c r="AE575" s="39">
        <v>500</v>
      </c>
      <c r="AF575" s="39" t="s">
        <v>878</v>
      </c>
      <c r="AG575" s="39" t="s">
        <v>192</v>
      </c>
      <c r="AH575" s="39" t="s">
        <v>12136</v>
      </c>
      <c r="AI575" s="39" t="s">
        <v>383</v>
      </c>
      <c r="AJ575" s="39" t="s">
        <v>120</v>
      </c>
      <c r="AK575" s="39">
        <v>2013</v>
      </c>
      <c r="AL575" s="268">
        <v>87</v>
      </c>
      <c r="AM575" s="268">
        <v>87</v>
      </c>
      <c r="AN575" s="39">
        <v>435</v>
      </c>
      <c r="AO575" s="39">
        <v>500</v>
      </c>
      <c r="AP575" s="39" t="s">
        <v>829</v>
      </c>
      <c r="AQ575" s="39" t="s">
        <v>829</v>
      </c>
      <c r="AR575" s="39" t="s">
        <v>829</v>
      </c>
      <c r="AS575" s="39" t="s">
        <v>829</v>
      </c>
      <c r="AT575" s="39" t="s">
        <v>829</v>
      </c>
      <c r="AU575" s="268" t="s">
        <v>829</v>
      </c>
      <c r="AV575" s="39" t="s">
        <v>124</v>
      </c>
      <c r="AW575" s="39" t="s">
        <v>829</v>
      </c>
      <c r="AX575" s="39">
        <v>27795</v>
      </c>
      <c r="AY575" s="39">
        <v>2013</v>
      </c>
      <c r="AZ575" s="39" t="s">
        <v>125</v>
      </c>
      <c r="BA575" s="39" t="s">
        <v>11307</v>
      </c>
      <c r="BB575" s="39">
        <v>2013</v>
      </c>
      <c r="BC575" s="39">
        <v>2017</v>
      </c>
      <c r="BD575" s="39" t="s">
        <v>120</v>
      </c>
      <c r="BE575" s="269">
        <v>10900213045</v>
      </c>
      <c r="BF575" s="270">
        <v>131090110164</v>
      </c>
      <c r="BG575" s="268">
        <v>8.26</v>
      </c>
      <c r="BH575" s="268">
        <v>8.2799999999999994</v>
      </c>
      <c r="BI575" s="268">
        <v>8.41</v>
      </c>
      <c r="BJ575" s="268">
        <v>8.31</v>
      </c>
      <c r="BK575" s="268">
        <v>8.81</v>
      </c>
      <c r="BL575" s="17">
        <f t="shared" si="53"/>
        <v>8.4139999999999997</v>
      </c>
      <c r="BM575" s="271" t="s">
        <v>976</v>
      </c>
      <c r="BN575" s="275" t="s">
        <v>829</v>
      </c>
      <c r="BO575" s="33" t="s">
        <v>976</v>
      </c>
      <c r="BP575" s="33" t="s">
        <v>829</v>
      </c>
      <c r="BQ575" s="34" t="s">
        <v>829</v>
      </c>
      <c r="BR575" s="39" t="s">
        <v>12138</v>
      </c>
      <c r="BS575" s="39" t="s">
        <v>11638</v>
      </c>
      <c r="BT575" s="23"/>
      <c r="BU575" s="23"/>
      <c r="BV575" s="23"/>
      <c r="BW575" s="23" t="s">
        <v>12003</v>
      </c>
      <c r="BX575" s="34" t="s">
        <v>829</v>
      </c>
      <c r="BY575" s="34" t="s">
        <v>829</v>
      </c>
      <c r="BZ575" s="23" t="s">
        <v>829</v>
      </c>
      <c r="CA575" s="23" t="s">
        <v>12139</v>
      </c>
      <c r="CB575" s="23" t="s">
        <v>4259</v>
      </c>
      <c r="CC575" s="23" t="s">
        <v>12139</v>
      </c>
      <c r="CD575" s="23" t="s">
        <v>12140</v>
      </c>
      <c r="CE575" s="23" t="s">
        <v>361</v>
      </c>
      <c r="CF575" s="23" t="s">
        <v>12141</v>
      </c>
      <c r="CG575" s="23" t="s">
        <v>12142</v>
      </c>
      <c r="CH575" s="23" t="s">
        <v>12143</v>
      </c>
      <c r="CI575" s="23" t="s">
        <v>204</v>
      </c>
      <c r="CJ575" s="23" t="s">
        <v>829</v>
      </c>
      <c r="CK575" s="23" t="s">
        <v>829</v>
      </c>
      <c r="CL575" s="23" t="s">
        <v>829</v>
      </c>
      <c r="CM575" s="23" t="s">
        <v>829</v>
      </c>
      <c r="CN575" s="23" t="s">
        <v>829</v>
      </c>
      <c r="CO575" s="23" t="s">
        <v>829</v>
      </c>
      <c r="CP575" s="23" t="s">
        <v>829</v>
      </c>
      <c r="CQ575" s="23" t="s">
        <v>12144</v>
      </c>
      <c r="CR575" s="23" t="s">
        <v>12145</v>
      </c>
      <c r="CS575" s="23" t="s">
        <v>7465</v>
      </c>
      <c r="CT575" s="23" t="s">
        <v>142</v>
      </c>
      <c r="CU575" s="23">
        <v>723202</v>
      </c>
      <c r="CV575" s="23" t="s">
        <v>12146</v>
      </c>
      <c r="CW575" s="23" t="s">
        <v>11746</v>
      </c>
      <c r="CX575" s="23" t="s">
        <v>572</v>
      </c>
      <c r="CY575" s="23" t="s">
        <v>142</v>
      </c>
      <c r="CZ575" s="23">
        <v>700152</v>
      </c>
    </row>
    <row r="576" spans="1:104" s="19" customFormat="1">
      <c r="A576" s="10">
        <v>575</v>
      </c>
      <c r="B576" s="11">
        <v>1310902069</v>
      </c>
      <c r="C576" s="254" t="s">
        <v>11293</v>
      </c>
      <c r="D576" s="12" t="s">
        <v>12147</v>
      </c>
      <c r="E576" s="12" t="s">
        <v>791</v>
      </c>
      <c r="F576" s="12"/>
      <c r="G576" s="12" t="s">
        <v>993</v>
      </c>
      <c r="H576" s="11" t="s">
        <v>12148</v>
      </c>
      <c r="I576" s="11" t="s">
        <v>104</v>
      </c>
      <c r="J576" s="42" t="s">
        <v>12149</v>
      </c>
      <c r="K576" s="11">
        <v>20</v>
      </c>
      <c r="L576" s="11" t="s">
        <v>106</v>
      </c>
      <c r="M576" s="11" t="s">
        <v>107</v>
      </c>
      <c r="N576" s="11" t="s">
        <v>966</v>
      </c>
      <c r="O576" s="11" t="s">
        <v>109</v>
      </c>
      <c r="P576" s="12" t="s">
        <v>12150</v>
      </c>
      <c r="Q576" s="11" t="s">
        <v>1351</v>
      </c>
      <c r="R576" s="43" t="s">
        <v>12151</v>
      </c>
      <c r="S576" s="43" t="s">
        <v>12152</v>
      </c>
      <c r="T576" s="219" t="s">
        <v>12153</v>
      </c>
      <c r="U576" s="219" t="s">
        <v>12154</v>
      </c>
      <c r="V576" s="11" t="s">
        <v>223</v>
      </c>
      <c r="W576" s="11" t="s">
        <v>12155</v>
      </c>
      <c r="X576" s="11" t="s">
        <v>12156</v>
      </c>
      <c r="Y576" s="11" t="s">
        <v>485</v>
      </c>
      <c r="Z576" s="11" t="s">
        <v>333</v>
      </c>
      <c r="AA576" s="11">
        <v>2011</v>
      </c>
      <c r="AB576" s="69">
        <v>79.13</v>
      </c>
      <c r="AC576" s="69">
        <v>79.13</v>
      </c>
      <c r="AD576" s="11">
        <v>633</v>
      </c>
      <c r="AE576" s="11">
        <v>800</v>
      </c>
      <c r="AF576" s="11" t="s">
        <v>535</v>
      </c>
      <c r="AG576" s="11" t="s">
        <v>279</v>
      </c>
      <c r="AH576" s="11" t="s">
        <v>12157</v>
      </c>
      <c r="AI576" s="11" t="s">
        <v>12158</v>
      </c>
      <c r="AJ576" s="11" t="s">
        <v>333</v>
      </c>
      <c r="AK576" s="11">
        <v>2013</v>
      </c>
      <c r="AL576" s="69">
        <v>72.2</v>
      </c>
      <c r="AM576" s="69">
        <v>67.14</v>
      </c>
      <c r="AN576" s="11">
        <v>470</v>
      </c>
      <c r="AO576" s="11">
        <v>700</v>
      </c>
      <c r="AP576" s="11" t="s">
        <v>1351</v>
      </c>
      <c r="AQ576" s="11" t="s">
        <v>1351</v>
      </c>
      <c r="AR576" s="11" t="s">
        <v>1351</v>
      </c>
      <c r="AS576" s="11" t="s">
        <v>1351</v>
      </c>
      <c r="AT576" s="11" t="s">
        <v>1351</v>
      </c>
      <c r="AU576" s="21" t="s">
        <v>1351</v>
      </c>
      <c r="AV576" s="11" t="s">
        <v>124</v>
      </c>
      <c r="AW576" s="11" t="s">
        <v>1351</v>
      </c>
      <c r="AX576" s="11">
        <v>25051</v>
      </c>
      <c r="AY576" s="11">
        <v>2013</v>
      </c>
      <c r="AZ576" s="11" t="s">
        <v>125</v>
      </c>
      <c r="BA576" s="11" t="s">
        <v>11307</v>
      </c>
      <c r="BB576" s="11">
        <v>2013</v>
      </c>
      <c r="BC576" s="11">
        <v>2017</v>
      </c>
      <c r="BD576" s="11" t="s">
        <v>120</v>
      </c>
      <c r="BE576" s="45">
        <v>10900213046</v>
      </c>
      <c r="BF576" s="16">
        <v>131090110165</v>
      </c>
      <c r="BG576" s="21">
        <v>7.07</v>
      </c>
      <c r="BH576" s="21">
        <v>7.66</v>
      </c>
      <c r="BI576" s="21">
        <v>7.76</v>
      </c>
      <c r="BJ576" s="21">
        <v>8.23</v>
      </c>
      <c r="BK576" s="21">
        <v>8.4600000000000009</v>
      </c>
      <c r="BL576" s="17">
        <f t="shared" si="53"/>
        <v>7.8360000000000012</v>
      </c>
      <c r="BM576" s="46" t="s">
        <v>976</v>
      </c>
      <c r="BN576" s="47" t="s">
        <v>1351</v>
      </c>
      <c r="BO576" s="48" t="s">
        <v>976</v>
      </c>
      <c r="BP576" s="11" t="s">
        <v>1351</v>
      </c>
      <c r="BQ576" s="11" t="s">
        <v>1351</v>
      </c>
      <c r="BR576" s="11" t="s">
        <v>12159</v>
      </c>
      <c r="BS576" s="11" t="s">
        <v>12160</v>
      </c>
      <c r="BT576" s="11" t="s">
        <v>12161</v>
      </c>
      <c r="BU576" s="11" t="s">
        <v>4726</v>
      </c>
      <c r="BV576" s="11" t="s">
        <v>11332</v>
      </c>
      <c r="BW576" s="11"/>
      <c r="BX576" s="11" t="s">
        <v>1351</v>
      </c>
      <c r="BY576" s="11" t="s">
        <v>1351</v>
      </c>
      <c r="BZ576" s="11" t="s">
        <v>1351</v>
      </c>
      <c r="CA576" s="290" t="s">
        <v>1351</v>
      </c>
      <c r="CB576" s="11" t="s">
        <v>12162</v>
      </c>
      <c r="CC576" s="290" t="s">
        <v>12163</v>
      </c>
      <c r="CD576" s="11" t="s">
        <v>12164</v>
      </c>
      <c r="CE576" s="11" t="s">
        <v>12165</v>
      </c>
      <c r="CF576" s="11" t="s">
        <v>12166</v>
      </c>
      <c r="CG576" s="11" t="s">
        <v>12167</v>
      </c>
      <c r="CH576" s="11" t="s">
        <v>12168</v>
      </c>
      <c r="CI576" s="11" t="s">
        <v>138</v>
      </c>
      <c r="CJ576" s="11" t="s">
        <v>1351</v>
      </c>
      <c r="CK576" s="11" t="s">
        <v>1351</v>
      </c>
      <c r="CL576" s="11" t="s">
        <v>1351</v>
      </c>
      <c r="CM576" s="11" t="s">
        <v>1351</v>
      </c>
      <c r="CN576" s="11" t="s">
        <v>1351</v>
      </c>
      <c r="CO576" s="11" t="s">
        <v>1351</v>
      </c>
      <c r="CP576" s="11" t="s">
        <v>1351</v>
      </c>
      <c r="CQ576" s="11" t="s">
        <v>12169</v>
      </c>
      <c r="CR576" s="11" t="s">
        <v>12170</v>
      </c>
      <c r="CS576" s="11" t="s">
        <v>12171</v>
      </c>
      <c r="CT576" s="11" t="s">
        <v>142</v>
      </c>
      <c r="CU576" s="11">
        <v>700028</v>
      </c>
      <c r="CV576" s="11" t="s">
        <v>12169</v>
      </c>
      <c r="CW576" s="11" t="s">
        <v>12170</v>
      </c>
      <c r="CX576" s="11" t="s">
        <v>12172</v>
      </c>
      <c r="CY576" s="11" t="s">
        <v>142</v>
      </c>
      <c r="CZ576" s="11">
        <v>700028</v>
      </c>
    </row>
    <row r="577" spans="1:104" s="19" customFormat="1">
      <c r="A577" s="10">
        <v>576</v>
      </c>
      <c r="B577" s="39">
        <v>1310902016</v>
      </c>
      <c r="C577" s="254" t="s">
        <v>11293</v>
      </c>
      <c r="D577" s="215" t="s">
        <v>12173</v>
      </c>
      <c r="E577" s="215" t="s">
        <v>12174</v>
      </c>
      <c r="F577" s="215"/>
      <c r="G577" s="215" t="s">
        <v>10065</v>
      </c>
      <c r="H577" s="39" t="s">
        <v>12175</v>
      </c>
      <c r="I577" s="39" t="s">
        <v>181</v>
      </c>
      <c r="J577" s="265" t="s">
        <v>10940</v>
      </c>
      <c r="K577" s="39">
        <v>21</v>
      </c>
      <c r="L577" s="39" t="s">
        <v>148</v>
      </c>
      <c r="M577" s="39" t="s">
        <v>149</v>
      </c>
      <c r="N577" s="39" t="s">
        <v>966</v>
      </c>
      <c r="O577" s="39" t="s">
        <v>109</v>
      </c>
      <c r="P577" s="215" t="s">
        <v>11939</v>
      </c>
      <c r="Q577" s="39" t="s">
        <v>829</v>
      </c>
      <c r="R577" s="266">
        <v>9472978107</v>
      </c>
      <c r="S577" s="266">
        <v>8981351430</v>
      </c>
      <c r="T577" s="267" t="s">
        <v>12176</v>
      </c>
      <c r="U577" s="267" t="s">
        <v>12177</v>
      </c>
      <c r="V577" s="39" t="s">
        <v>2512</v>
      </c>
      <c r="W577" s="39" t="s">
        <v>188</v>
      </c>
      <c r="X577" s="39" t="s">
        <v>12178</v>
      </c>
      <c r="Y577" s="39" t="s">
        <v>12179</v>
      </c>
      <c r="Z577" s="39" t="s">
        <v>120</v>
      </c>
      <c r="AA577" s="39">
        <v>2010</v>
      </c>
      <c r="AB577" s="268">
        <v>74.099999999999994</v>
      </c>
      <c r="AC577" s="268">
        <v>76</v>
      </c>
      <c r="AD577" s="39">
        <v>456</v>
      </c>
      <c r="AE577" s="39">
        <v>600</v>
      </c>
      <c r="AF577" s="39" t="s">
        <v>687</v>
      </c>
      <c r="AG577" s="39" t="s">
        <v>2690</v>
      </c>
      <c r="AH577" s="39" t="s">
        <v>12180</v>
      </c>
      <c r="AI577" s="39" t="s">
        <v>12181</v>
      </c>
      <c r="AJ577" s="39" t="s">
        <v>120</v>
      </c>
      <c r="AK577" s="39">
        <v>2012</v>
      </c>
      <c r="AL577" s="268">
        <v>60.4</v>
      </c>
      <c r="AM577" s="268">
        <v>60.4</v>
      </c>
      <c r="AN577" s="39">
        <v>302</v>
      </c>
      <c r="AO577" s="39">
        <v>500</v>
      </c>
      <c r="AP577" s="39"/>
      <c r="AQ577" s="39"/>
      <c r="AR577" s="39"/>
      <c r="AS577" s="39"/>
      <c r="AT577" s="39"/>
      <c r="AU577" s="39"/>
      <c r="AV577" s="39" t="s">
        <v>124</v>
      </c>
      <c r="AW577" s="39">
        <v>19081</v>
      </c>
      <c r="AX577" s="39" t="s">
        <v>829</v>
      </c>
      <c r="AY577" s="39">
        <v>2013</v>
      </c>
      <c r="AZ577" s="39" t="s">
        <v>125</v>
      </c>
      <c r="BA577" s="39" t="s">
        <v>11307</v>
      </c>
      <c r="BB577" s="39">
        <v>2013</v>
      </c>
      <c r="BC577" s="39">
        <v>2017</v>
      </c>
      <c r="BD577" s="39" t="s">
        <v>120</v>
      </c>
      <c r="BE577" s="269">
        <v>10900213047</v>
      </c>
      <c r="BF577" s="270">
        <v>131090110166</v>
      </c>
      <c r="BG577" s="268">
        <v>6.63</v>
      </c>
      <c r="BH577" s="268">
        <v>6.69</v>
      </c>
      <c r="BI577" s="268">
        <v>6.97</v>
      </c>
      <c r="BJ577" s="268">
        <v>6.73</v>
      </c>
      <c r="BK577" s="268">
        <v>7.23</v>
      </c>
      <c r="BL577" s="17">
        <f t="shared" si="53"/>
        <v>6.85</v>
      </c>
      <c r="BM577" s="271" t="s">
        <v>976</v>
      </c>
      <c r="BN577" s="272"/>
      <c r="BO577" s="33" t="s">
        <v>195</v>
      </c>
      <c r="BP577" s="33" t="s">
        <v>196</v>
      </c>
      <c r="BQ577" s="34">
        <v>1</v>
      </c>
      <c r="BR577" s="39" t="s">
        <v>11660</v>
      </c>
      <c r="BS577" s="39" t="s">
        <v>12182</v>
      </c>
      <c r="BT577" s="23"/>
      <c r="BU577" s="23"/>
      <c r="BV577" s="23"/>
      <c r="BW577" s="23"/>
      <c r="BX577" s="23"/>
      <c r="BY577" s="23"/>
      <c r="BZ577" s="23"/>
      <c r="CA577" s="23"/>
      <c r="CB577" s="23"/>
      <c r="CC577" s="23"/>
      <c r="CD577" s="23" t="s">
        <v>12183</v>
      </c>
      <c r="CE577" s="23" t="s">
        <v>1707</v>
      </c>
      <c r="CF577" s="23" t="s">
        <v>829</v>
      </c>
      <c r="CG577" s="23" t="s">
        <v>829</v>
      </c>
      <c r="CH577" s="23" t="s">
        <v>3889</v>
      </c>
      <c r="CI577" s="23" t="s">
        <v>171</v>
      </c>
      <c r="CJ577" s="23" t="s">
        <v>829</v>
      </c>
      <c r="CK577" s="23" t="s">
        <v>829</v>
      </c>
      <c r="CL577" s="23" t="s">
        <v>12184</v>
      </c>
      <c r="CM577" s="23" t="s">
        <v>12185</v>
      </c>
      <c r="CN577" s="23" t="s">
        <v>8983</v>
      </c>
      <c r="CO577" s="23" t="s">
        <v>412</v>
      </c>
      <c r="CP577" s="23" t="s">
        <v>12186</v>
      </c>
      <c r="CQ577" s="23" t="s">
        <v>12187</v>
      </c>
      <c r="CR577" s="23" t="s">
        <v>5112</v>
      </c>
      <c r="CS577" s="23" t="s">
        <v>3892</v>
      </c>
      <c r="CT577" s="23" t="s">
        <v>175</v>
      </c>
      <c r="CU577" s="23">
        <v>844101</v>
      </c>
      <c r="CV577" s="23" t="s">
        <v>12188</v>
      </c>
      <c r="CW577" s="23" t="s">
        <v>140</v>
      </c>
      <c r="CX577" s="23" t="s">
        <v>140</v>
      </c>
      <c r="CY577" s="23" t="s">
        <v>142</v>
      </c>
      <c r="CZ577" s="23">
        <v>700152</v>
      </c>
    </row>
    <row r="578" spans="1:104" s="19" customFormat="1">
      <c r="A578" s="10">
        <v>577</v>
      </c>
      <c r="B578" s="39">
        <v>1310902027</v>
      </c>
      <c r="C578" s="254" t="s">
        <v>11293</v>
      </c>
      <c r="D578" s="215" t="s">
        <v>12189</v>
      </c>
      <c r="E578" s="215" t="s">
        <v>12190</v>
      </c>
      <c r="F578" s="215"/>
      <c r="G578" s="215" t="s">
        <v>1413</v>
      </c>
      <c r="H578" s="39" t="s">
        <v>12191</v>
      </c>
      <c r="I578" s="39" t="s">
        <v>104</v>
      </c>
      <c r="J578" s="279">
        <v>34687</v>
      </c>
      <c r="K578" s="39">
        <v>21</v>
      </c>
      <c r="L578" s="39" t="s">
        <v>148</v>
      </c>
      <c r="M578" s="39" t="s">
        <v>107</v>
      </c>
      <c r="N578" s="39" t="s">
        <v>966</v>
      </c>
      <c r="O578" s="39" t="s">
        <v>109</v>
      </c>
      <c r="P578" s="215" t="s">
        <v>12192</v>
      </c>
      <c r="Q578" s="39">
        <v>9153014746</v>
      </c>
      <c r="R578" s="39">
        <v>9434849656</v>
      </c>
      <c r="S578" s="39">
        <v>9153014746</v>
      </c>
      <c r="T578" s="215" t="s">
        <v>12193</v>
      </c>
      <c r="U578" s="215" t="s">
        <v>976</v>
      </c>
      <c r="V578" s="39" t="s">
        <v>3212</v>
      </c>
      <c r="W578" s="39" t="s">
        <v>224</v>
      </c>
      <c r="X578" s="39" t="s">
        <v>12194</v>
      </c>
      <c r="Y578" s="39" t="s">
        <v>12195</v>
      </c>
      <c r="Z578" s="39" t="s">
        <v>333</v>
      </c>
      <c r="AA578" s="39">
        <v>2010</v>
      </c>
      <c r="AB578" s="280">
        <v>77</v>
      </c>
      <c r="AC578" s="280">
        <v>77</v>
      </c>
      <c r="AD578" s="39">
        <v>616</v>
      </c>
      <c r="AE578" s="39">
        <v>800</v>
      </c>
      <c r="AF578" s="39" t="s">
        <v>3116</v>
      </c>
      <c r="AG578" s="39" t="s">
        <v>279</v>
      </c>
      <c r="AH578" s="39" t="s">
        <v>12196</v>
      </c>
      <c r="AI578" s="39" t="s">
        <v>12197</v>
      </c>
      <c r="AJ578" s="39" t="s">
        <v>120</v>
      </c>
      <c r="AK578" s="39">
        <v>2012</v>
      </c>
      <c r="AL578" s="280">
        <v>67.400000000000006</v>
      </c>
      <c r="AM578" s="280">
        <v>66</v>
      </c>
      <c r="AN578" s="39">
        <v>462</v>
      </c>
      <c r="AO578" s="39">
        <v>700</v>
      </c>
      <c r="AP578" s="39"/>
      <c r="AQ578" s="39"/>
      <c r="AR578" s="39"/>
      <c r="AS578" s="39"/>
      <c r="AT578" s="39"/>
      <c r="AU578" s="39"/>
      <c r="AV578" s="39" t="s">
        <v>124</v>
      </c>
      <c r="AW578" s="39" t="s">
        <v>976</v>
      </c>
      <c r="AX578" s="39">
        <v>27734</v>
      </c>
      <c r="AY578" s="39">
        <v>2013</v>
      </c>
      <c r="AZ578" s="39" t="s">
        <v>125</v>
      </c>
      <c r="BA578" s="39" t="s">
        <v>11307</v>
      </c>
      <c r="BB578" s="39">
        <v>2013</v>
      </c>
      <c r="BC578" s="39">
        <v>2017</v>
      </c>
      <c r="BD578" s="39" t="s">
        <v>120</v>
      </c>
      <c r="BE578" s="39">
        <v>10900213048</v>
      </c>
      <c r="BF578" s="270">
        <v>131090110167</v>
      </c>
      <c r="BG578" s="39">
        <v>8.0399999999999991</v>
      </c>
      <c r="BH578" s="39">
        <v>7.52</v>
      </c>
      <c r="BI578" s="39">
        <v>7.55</v>
      </c>
      <c r="BJ578" s="39">
        <v>8.15</v>
      </c>
      <c r="BK578" s="39">
        <v>7.77</v>
      </c>
      <c r="BL578" s="17">
        <f t="shared" si="53"/>
        <v>7.806</v>
      </c>
      <c r="BM578" s="272" t="s">
        <v>976</v>
      </c>
      <c r="BN578" s="272"/>
      <c r="BO578" s="23" t="s">
        <v>195</v>
      </c>
      <c r="BP578" s="23" t="s">
        <v>196</v>
      </c>
      <c r="BQ578" s="23" t="s">
        <v>5797</v>
      </c>
      <c r="BR578" s="39" t="s">
        <v>12198</v>
      </c>
      <c r="BS578" s="39" t="s">
        <v>948</v>
      </c>
      <c r="BT578" s="23"/>
      <c r="BU578" s="23"/>
      <c r="BV578" s="23"/>
      <c r="BW578" s="23"/>
      <c r="BX578" s="23"/>
      <c r="BY578" s="23"/>
      <c r="BZ578" s="23"/>
      <c r="CA578" s="23"/>
      <c r="CB578" s="23"/>
      <c r="CC578" s="23"/>
      <c r="CD578" s="23" t="s">
        <v>12199</v>
      </c>
      <c r="CE578" s="23" t="s">
        <v>4345</v>
      </c>
      <c r="CF578" s="23" t="s">
        <v>12200</v>
      </c>
      <c r="CG578" s="23" t="s">
        <v>12201</v>
      </c>
      <c r="CH578" s="23" t="s">
        <v>12202</v>
      </c>
      <c r="CI578" s="23" t="s">
        <v>204</v>
      </c>
      <c r="CJ578" s="23" t="s">
        <v>976</v>
      </c>
      <c r="CK578" s="23" t="s">
        <v>976</v>
      </c>
      <c r="CL578" s="23" t="s">
        <v>976</v>
      </c>
      <c r="CM578" s="23" t="s">
        <v>976</v>
      </c>
      <c r="CN578" s="23" t="s">
        <v>976</v>
      </c>
      <c r="CO578" s="23" t="s">
        <v>976</v>
      </c>
      <c r="CP578" s="23" t="s">
        <v>976</v>
      </c>
      <c r="CQ578" s="23" t="s">
        <v>12203</v>
      </c>
      <c r="CR578" s="23" t="s">
        <v>12204</v>
      </c>
      <c r="CS578" s="23" t="s">
        <v>12205</v>
      </c>
      <c r="CT578" s="23" t="s">
        <v>142</v>
      </c>
      <c r="CU578" s="23">
        <v>713386</v>
      </c>
      <c r="CV578" s="23" t="s">
        <v>12203</v>
      </c>
      <c r="CW578" s="23" t="s">
        <v>12204</v>
      </c>
      <c r="CX578" s="23" t="s">
        <v>12205</v>
      </c>
      <c r="CY578" s="23" t="s">
        <v>142</v>
      </c>
      <c r="CZ578" s="23">
        <v>713386</v>
      </c>
    </row>
    <row r="579" spans="1:104" s="19" customFormat="1">
      <c r="A579" s="10">
        <v>578</v>
      </c>
      <c r="B579" s="39">
        <v>1410902096</v>
      </c>
      <c r="C579" s="254" t="s">
        <v>11293</v>
      </c>
      <c r="D579" s="215" t="s">
        <v>12206</v>
      </c>
      <c r="E579" s="215" t="s">
        <v>7812</v>
      </c>
      <c r="F579" s="215"/>
      <c r="G579" s="215" t="s">
        <v>528</v>
      </c>
      <c r="H579" s="39" t="s">
        <v>12207</v>
      </c>
      <c r="I579" s="39" t="s">
        <v>181</v>
      </c>
      <c r="J579" s="265" t="s">
        <v>6422</v>
      </c>
      <c r="K579" s="39">
        <v>23</v>
      </c>
      <c r="L579" s="39" t="s">
        <v>323</v>
      </c>
      <c r="M579" s="39" t="s">
        <v>107</v>
      </c>
      <c r="N579" s="39" t="s">
        <v>966</v>
      </c>
      <c r="O579" s="39" t="s">
        <v>4854</v>
      </c>
      <c r="P579" s="215" t="s">
        <v>12208</v>
      </c>
      <c r="Q579" s="39" t="s">
        <v>12209</v>
      </c>
      <c r="R579" s="291" t="s">
        <v>12210</v>
      </c>
      <c r="S579" s="291" t="s">
        <v>12211</v>
      </c>
      <c r="T579" s="292" t="s">
        <v>12212</v>
      </c>
      <c r="U579" s="292" t="s">
        <v>12213</v>
      </c>
      <c r="V579" s="39" t="s">
        <v>223</v>
      </c>
      <c r="W579" s="39" t="s">
        <v>224</v>
      </c>
      <c r="X579" s="39" t="s">
        <v>12214</v>
      </c>
      <c r="Y579" s="39" t="s">
        <v>12215</v>
      </c>
      <c r="Z579" s="39" t="s">
        <v>333</v>
      </c>
      <c r="AA579" s="39">
        <v>2008</v>
      </c>
      <c r="AB579" s="280">
        <v>70.62</v>
      </c>
      <c r="AC579" s="280">
        <v>66.55</v>
      </c>
      <c r="AD579" s="39">
        <v>599</v>
      </c>
      <c r="AE579" s="39">
        <v>900</v>
      </c>
      <c r="AF579" s="39" t="s">
        <v>356</v>
      </c>
      <c r="AG579" s="39" t="s">
        <v>279</v>
      </c>
      <c r="AH579" s="39" t="s">
        <v>12214</v>
      </c>
      <c r="AI579" s="39" t="s">
        <v>12216</v>
      </c>
      <c r="AJ579" s="39" t="s">
        <v>333</v>
      </c>
      <c r="AK579" s="39">
        <v>2011</v>
      </c>
      <c r="AL579" s="280">
        <v>55.83</v>
      </c>
      <c r="AM579" s="280">
        <v>55.85</v>
      </c>
      <c r="AN579" s="39">
        <v>391</v>
      </c>
      <c r="AO579" s="39">
        <v>700</v>
      </c>
      <c r="AP579" s="39" t="s">
        <v>4774</v>
      </c>
      <c r="AQ579" s="39" t="s">
        <v>1377</v>
      </c>
      <c r="AR579" s="39" t="s">
        <v>4821</v>
      </c>
      <c r="AS579" s="39" t="s">
        <v>120</v>
      </c>
      <c r="AT579" s="39">
        <v>2014</v>
      </c>
      <c r="AU579" s="268">
        <v>73.8</v>
      </c>
      <c r="AV579" s="39" t="s">
        <v>1355</v>
      </c>
      <c r="AW579" s="39" t="s">
        <v>1351</v>
      </c>
      <c r="AX579" s="39">
        <v>5404</v>
      </c>
      <c r="AY579" s="39">
        <v>2014</v>
      </c>
      <c r="AZ579" s="39" t="s">
        <v>125</v>
      </c>
      <c r="BA579" s="39" t="s">
        <v>11307</v>
      </c>
      <c r="BB579" s="39">
        <v>2014</v>
      </c>
      <c r="BC579" s="39">
        <v>2017</v>
      </c>
      <c r="BD579" s="39" t="s">
        <v>120</v>
      </c>
      <c r="BE579" s="269">
        <v>10900214098</v>
      </c>
      <c r="BF579" s="270">
        <v>141090120025</v>
      </c>
      <c r="BG579" s="268" t="s">
        <v>1351</v>
      </c>
      <c r="BH579" s="268" t="s">
        <v>1351</v>
      </c>
      <c r="BI579" s="268">
        <v>6.1</v>
      </c>
      <c r="BJ579" s="268">
        <v>6.38</v>
      </c>
      <c r="BK579" s="268">
        <v>6.65</v>
      </c>
      <c r="BL579" s="17">
        <f t="shared" ref="BL579" si="54">SUM(BI579:BK579)/3</f>
        <v>6.3766666666666678</v>
      </c>
      <c r="BM579" s="271" t="s">
        <v>976</v>
      </c>
      <c r="BN579" s="275" t="s">
        <v>1351</v>
      </c>
      <c r="BO579" s="79" t="s">
        <v>195</v>
      </c>
      <c r="BP579" s="79" t="s">
        <v>196</v>
      </c>
      <c r="BQ579" s="80">
        <v>1</v>
      </c>
      <c r="BR579" s="39" t="s">
        <v>12217</v>
      </c>
      <c r="BS579" s="39" t="s">
        <v>5776</v>
      </c>
      <c r="BT579" s="37" t="s">
        <v>12218</v>
      </c>
      <c r="BU579" s="37" t="s">
        <v>4392</v>
      </c>
      <c r="BV579" s="37" t="s">
        <v>12219</v>
      </c>
      <c r="BW579" s="37" t="s">
        <v>12220</v>
      </c>
      <c r="BX579" s="80" t="s">
        <v>829</v>
      </c>
      <c r="BY579" s="80" t="s">
        <v>829</v>
      </c>
      <c r="BZ579" s="37"/>
      <c r="CA579" s="37"/>
      <c r="CB579" s="37" t="s">
        <v>4259</v>
      </c>
      <c r="CC579" s="37"/>
      <c r="CD579" s="37" t="s">
        <v>12221</v>
      </c>
      <c r="CE579" s="37" t="s">
        <v>1707</v>
      </c>
      <c r="CF579" s="37" t="s">
        <v>1351</v>
      </c>
      <c r="CG579" s="37" t="s">
        <v>1351</v>
      </c>
      <c r="CH579" s="37" t="s">
        <v>12222</v>
      </c>
      <c r="CI579" s="37" t="s">
        <v>12223</v>
      </c>
      <c r="CJ579" s="37" t="s">
        <v>829</v>
      </c>
      <c r="CK579" s="37" t="s">
        <v>829</v>
      </c>
      <c r="CL579" s="37"/>
      <c r="CM579" s="37"/>
      <c r="CN579" s="37"/>
      <c r="CO579" s="37"/>
      <c r="CP579" s="37"/>
      <c r="CQ579" s="37" t="s">
        <v>12224</v>
      </c>
      <c r="CR579" s="37" t="s">
        <v>12224</v>
      </c>
      <c r="CS579" s="37" t="s">
        <v>572</v>
      </c>
      <c r="CT579" s="37" t="s">
        <v>142</v>
      </c>
      <c r="CU579" s="37">
        <v>743377</v>
      </c>
      <c r="CV579" s="37" t="s">
        <v>12225</v>
      </c>
      <c r="CW579" s="37" t="s">
        <v>12226</v>
      </c>
      <c r="CX579" s="37" t="s">
        <v>572</v>
      </c>
      <c r="CY579" s="37" t="s">
        <v>142</v>
      </c>
      <c r="CZ579" s="37">
        <v>700152</v>
      </c>
    </row>
    <row r="580" spans="1:104" s="19" customFormat="1">
      <c r="A580" s="10">
        <v>579</v>
      </c>
      <c r="B580" s="23">
        <v>1310902047</v>
      </c>
      <c r="C580" s="254" t="s">
        <v>11293</v>
      </c>
      <c r="D580" s="24" t="s">
        <v>5045</v>
      </c>
      <c r="E580" s="24" t="s">
        <v>5046</v>
      </c>
      <c r="F580" s="70"/>
      <c r="G580" s="24" t="s">
        <v>179</v>
      </c>
      <c r="H580" s="23" t="s">
        <v>12227</v>
      </c>
      <c r="I580" s="23" t="s">
        <v>181</v>
      </c>
      <c r="J580" s="25" t="s">
        <v>12228</v>
      </c>
      <c r="K580" s="23">
        <v>21</v>
      </c>
      <c r="L580" s="23" t="s">
        <v>106</v>
      </c>
      <c r="M580" s="23" t="s">
        <v>107</v>
      </c>
      <c r="N580" s="23" t="s">
        <v>966</v>
      </c>
      <c r="O580" s="23" t="s">
        <v>109</v>
      </c>
      <c r="P580" s="24" t="s">
        <v>12229</v>
      </c>
      <c r="Q580" s="23" t="s">
        <v>829</v>
      </c>
      <c r="R580" s="26">
        <v>8017172549</v>
      </c>
      <c r="S580" s="26">
        <v>9038803228</v>
      </c>
      <c r="T580" s="123" t="s">
        <v>12230</v>
      </c>
      <c r="U580" s="123" t="s">
        <v>12231</v>
      </c>
      <c r="V580" s="23" t="s">
        <v>2512</v>
      </c>
      <c r="W580" s="23" t="s">
        <v>6980</v>
      </c>
      <c r="X580" s="23" t="s">
        <v>12232</v>
      </c>
      <c r="Y580" s="23" t="s">
        <v>12233</v>
      </c>
      <c r="Z580" s="23" t="s">
        <v>120</v>
      </c>
      <c r="AA580" s="23">
        <v>2010</v>
      </c>
      <c r="AB580" s="28">
        <v>85.5</v>
      </c>
      <c r="AC580" s="28">
        <v>87.1</v>
      </c>
      <c r="AD580" s="23">
        <v>523</v>
      </c>
      <c r="AE580" s="23">
        <v>600</v>
      </c>
      <c r="AF580" s="23" t="s">
        <v>707</v>
      </c>
      <c r="AG580" s="23" t="s">
        <v>6980</v>
      </c>
      <c r="AH580" s="23" t="s">
        <v>12234</v>
      </c>
      <c r="AI580" s="23" t="s">
        <v>12235</v>
      </c>
      <c r="AJ580" s="23" t="s">
        <v>120</v>
      </c>
      <c r="AK580" s="23">
        <v>2012</v>
      </c>
      <c r="AL580" s="28">
        <v>81.2</v>
      </c>
      <c r="AM580" s="28">
        <v>78.5</v>
      </c>
      <c r="AN580" s="23">
        <v>471</v>
      </c>
      <c r="AO580" s="23">
        <v>600</v>
      </c>
      <c r="AP580" s="23" t="s">
        <v>829</v>
      </c>
      <c r="AQ580" s="23" t="s">
        <v>829</v>
      </c>
      <c r="AR580" s="23" t="s">
        <v>829</v>
      </c>
      <c r="AS580" s="23" t="s">
        <v>829</v>
      </c>
      <c r="AT580" s="23" t="s">
        <v>829</v>
      </c>
      <c r="AU580" s="28" t="s">
        <v>829</v>
      </c>
      <c r="AV580" s="23" t="s">
        <v>124</v>
      </c>
      <c r="AW580" s="23" t="s">
        <v>829</v>
      </c>
      <c r="AX580" s="23">
        <v>23059</v>
      </c>
      <c r="AY580" s="23">
        <v>2013</v>
      </c>
      <c r="AZ580" s="23" t="s">
        <v>125</v>
      </c>
      <c r="BA580" s="23" t="s">
        <v>11307</v>
      </c>
      <c r="BB580" s="23">
        <v>2013</v>
      </c>
      <c r="BC580" s="23">
        <v>2017</v>
      </c>
      <c r="BD580" s="23" t="s">
        <v>120</v>
      </c>
      <c r="BE580" s="29">
        <v>10900213049</v>
      </c>
      <c r="BF580" s="30">
        <v>131090110168</v>
      </c>
      <c r="BG580" s="28">
        <v>8.19</v>
      </c>
      <c r="BH580" s="28">
        <v>8.2100000000000009</v>
      </c>
      <c r="BI580" s="28">
        <v>8.14</v>
      </c>
      <c r="BJ580" s="28">
        <v>8.8800000000000008</v>
      </c>
      <c r="BK580" s="28">
        <v>8.1199999999999992</v>
      </c>
      <c r="BL580" s="17">
        <f t="shared" si="53"/>
        <v>8.3079999999999998</v>
      </c>
      <c r="BM580" s="31" t="s">
        <v>976</v>
      </c>
      <c r="BN580" s="32" t="s">
        <v>829</v>
      </c>
      <c r="BO580" s="33" t="s">
        <v>195</v>
      </c>
      <c r="BP580" s="33" t="s">
        <v>196</v>
      </c>
      <c r="BQ580" s="34">
        <v>1</v>
      </c>
      <c r="BR580" s="23" t="s">
        <v>12236</v>
      </c>
      <c r="BS580" s="23" t="s">
        <v>12237</v>
      </c>
      <c r="BT580" s="37" t="s">
        <v>5667</v>
      </c>
      <c r="BU580" s="37" t="s">
        <v>12238</v>
      </c>
      <c r="BV580" s="37" t="s">
        <v>12239</v>
      </c>
      <c r="BW580" s="23" t="s">
        <v>12220</v>
      </c>
      <c r="BX580" s="34" t="s">
        <v>829</v>
      </c>
      <c r="BY580" s="34" t="s">
        <v>829</v>
      </c>
      <c r="BZ580" s="37"/>
      <c r="CA580" s="37"/>
      <c r="CB580" s="23" t="s">
        <v>12240</v>
      </c>
      <c r="CC580" s="37"/>
      <c r="CD580" s="23" t="s">
        <v>12241</v>
      </c>
      <c r="CE580" s="23" t="s">
        <v>235</v>
      </c>
      <c r="CF580" s="23" t="s">
        <v>12242</v>
      </c>
      <c r="CG580" s="23" t="s">
        <v>12243</v>
      </c>
      <c r="CH580" s="23" t="s">
        <v>5126</v>
      </c>
      <c r="CI580" s="23" t="s">
        <v>204</v>
      </c>
      <c r="CJ580" s="23" t="s">
        <v>829</v>
      </c>
      <c r="CK580" s="23" t="s">
        <v>829</v>
      </c>
      <c r="CL580" s="37"/>
      <c r="CM580" s="37"/>
      <c r="CN580" s="37"/>
      <c r="CO580" s="37"/>
      <c r="CP580" s="37"/>
      <c r="CQ580" s="23" t="s">
        <v>12244</v>
      </c>
      <c r="CR580" s="23" t="s">
        <v>12245</v>
      </c>
      <c r="CS580" s="23" t="s">
        <v>3727</v>
      </c>
      <c r="CT580" s="23" t="s">
        <v>207</v>
      </c>
      <c r="CU580" s="23">
        <v>834004</v>
      </c>
      <c r="CV580" s="23" t="s">
        <v>12246</v>
      </c>
      <c r="CW580" s="23" t="s">
        <v>12226</v>
      </c>
      <c r="CX580" s="23" t="s">
        <v>572</v>
      </c>
      <c r="CY580" s="23" t="s">
        <v>142</v>
      </c>
      <c r="CZ580" s="23">
        <v>700152</v>
      </c>
    </row>
    <row r="581" spans="1:104" s="19" customFormat="1">
      <c r="A581" s="10">
        <v>580</v>
      </c>
      <c r="B581" s="23">
        <v>1310902043</v>
      </c>
      <c r="C581" s="254" t="s">
        <v>11293</v>
      </c>
      <c r="D581" s="24" t="s">
        <v>12247</v>
      </c>
      <c r="E581" s="24" t="s">
        <v>12248</v>
      </c>
      <c r="F581" s="24" t="s">
        <v>296</v>
      </c>
      <c r="G581" s="24" t="s">
        <v>8347</v>
      </c>
      <c r="H581" s="38" t="s">
        <v>12249</v>
      </c>
      <c r="I581" s="23" t="s">
        <v>181</v>
      </c>
      <c r="J581" s="25" t="s">
        <v>1787</v>
      </c>
      <c r="K581" s="23">
        <v>21</v>
      </c>
      <c r="L581" s="23" t="s">
        <v>323</v>
      </c>
      <c r="M581" s="23" t="s">
        <v>107</v>
      </c>
      <c r="N581" s="23" t="s">
        <v>966</v>
      </c>
      <c r="O581" s="23" t="s">
        <v>109</v>
      </c>
      <c r="P581" s="24" t="s">
        <v>8567</v>
      </c>
      <c r="Q581" s="23"/>
      <c r="R581" s="26">
        <v>8981533709</v>
      </c>
      <c r="S581" s="26">
        <v>8013544861</v>
      </c>
      <c r="T581" s="277" t="s">
        <v>12250</v>
      </c>
      <c r="U581" s="277" t="s">
        <v>12251</v>
      </c>
      <c r="V581" s="23" t="s">
        <v>276</v>
      </c>
      <c r="W581" s="23" t="s">
        <v>224</v>
      </c>
      <c r="X581" s="23" t="s">
        <v>12252</v>
      </c>
      <c r="Y581" s="23" t="s">
        <v>7185</v>
      </c>
      <c r="Z581" s="23" t="s">
        <v>333</v>
      </c>
      <c r="AA581" s="23">
        <v>2011</v>
      </c>
      <c r="AB581" s="28">
        <v>75</v>
      </c>
      <c r="AC581" s="28">
        <v>75</v>
      </c>
      <c r="AD581" s="23">
        <v>600</v>
      </c>
      <c r="AE581" s="23">
        <v>800</v>
      </c>
      <c r="AF581" s="23" t="s">
        <v>227</v>
      </c>
      <c r="AG581" s="23" t="s">
        <v>279</v>
      </c>
      <c r="AH581" s="23" t="s">
        <v>12252</v>
      </c>
      <c r="AI581" s="23" t="s">
        <v>1795</v>
      </c>
      <c r="AJ581" s="23" t="s">
        <v>333</v>
      </c>
      <c r="AK581" s="23">
        <v>2013</v>
      </c>
      <c r="AL581" s="28">
        <v>76.2</v>
      </c>
      <c r="AM581" s="28">
        <v>73.709999999999994</v>
      </c>
      <c r="AN581" s="23">
        <v>516</v>
      </c>
      <c r="AO581" s="23">
        <v>700</v>
      </c>
      <c r="AP581" s="23"/>
      <c r="AQ581" s="23"/>
      <c r="AR581" s="23"/>
      <c r="AS581" s="23"/>
      <c r="AT581" s="23"/>
      <c r="AU581" s="28"/>
      <c r="AV581" s="23" t="s">
        <v>124</v>
      </c>
      <c r="AW581" s="23" t="s">
        <v>829</v>
      </c>
      <c r="AX581" s="23">
        <v>28568</v>
      </c>
      <c r="AY581" s="23">
        <v>2013</v>
      </c>
      <c r="AZ581" s="23" t="s">
        <v>125</v>
      </c>
      <c r="BA581" s="23" t="s">
        <v>11307</v>
      </c>
      <c r="BB581" s="23">
        <v>2013</v>
      </c>
      <c r="BC581" s="23">
        <v>2017</v>
      </c>
      <c r="BD581" s="23" t="s">
        <v>120</v>
      </c>
      <c r="BE581" s="29">
        <v>10900213050</v>
      </c>
      <c r="BF581" s="30">
        <v>131090110169</v>
      </c>
      <c r="BG581" s="28">
        <v>7.74</v>
      </c>
      <c r="BH581" s="28">
        <v>8.69</v>
      </c>
      <c r="BI581" s="28">
        <v>7.83</v>
      </c>
      <c r="BJ581" s="28">
        <v>8.4600000000000009</v>
      </c>
      <c r="BK581" s="28">
        <v>8.42</v>
      </c>
      <c r="BL581" s="17">
        <f t="shared" si="53"/>
        <v>8.2279999999999998</v>
      </c>
      <c r="BM581" s="31" t="s">
        <v>976</v>
      </c>
      <c r="BN581" s="32"/>
      <c r="BO581" s="33" t="s">
        <v>976</v>
      </c>
      <c r="BP581" s="33"/>
      <c r="BQ581" s="34"/>
      <c r="BR581" s="23" t="s">
        <v>3366</v>
      </c>
      <c r="BS581" s="23" t="s">
        <v>11759</v>
      </c>
      <c r="BT581" s="23" t="s">
        <v>12253</v>
      </c>
      <c r="BU581" s="23" t="s">
        <v>4392</v>
      </c>
      <c r="BV581" s="23" t="s">
        <v>12254</v>
      </c>
      <c r="BW581" s="23"/>
      <c r="BX581" s="34"/>
      <c r="BY581" s="34"/>
      <c r="BZ581" s="23"/>
      <c r="CA581" s="23" t="s">
        <v>12255</v>
      </c>
      <c r="CB581" s="23" t="s">
        <v>4259</v>
      </c>
      <c r="CC581" s="23" t="s">
        <v>12256</v>
      </c>
      <c r="CD581" s="23" t="s">
        <v>12257</v>
      </c>
      <c r="CE581" s="23" t="s">
        <v>288</v>
      </c>
      <c r="CF581" s="23" t="s">
        <v>12258</v>
      </c>
      <c r="CG581" s="23" t="s">
        <v>12259</v>
      </c>
      <c r="CH581" s="23" t="s">
        <v>12260</v>
      </c>
      <c r="CI581" s="23" t="s">
        <v>138</v>
      </c>
      <c r="CJ581" s="23" t="s">
        <v>829</v>
      </c>
      <c r="CK581" s="23" t="s">
        <v>829</v>
      </c>
      <c r="CL581" s="23"/>
      <c r="CM581" s="23"/>
      <c r="CN581" s="23"/>
      <c r="CO581" s="23"/>
      <c r="CP581" s="23"/>
      <c r="CQ581" s="23" t="s">
        <v>12261</v>
      </c>
      <c r="CR581" s="23" t="s">
        <v>9501</v>
      </c>
      <c r="CS581" s="23" t="s">
        <v>140</v>
      </c>
      <c r="CT581" s="23" t="s">
        <v>142</v>
      </c>
      <c r="CU581" s="23">
        <v>700086</v>
      </c>
      <c r="CV581" s="23" t="s">
        <v>12261</v>
      </c>
      <c r="CW581" s="23" t="s">
        <v>9501</v>
      </c>
      <c r="CX581" s="23" t="s">
        <v>140</v>
      </c>
      <c r="CY581" s="23" t="s">
        <v>142</v>
      </c>
      <c r="CZ581" s="23">
        <v>700086</v>
      </c>
    </row>
    <row r="582" spans="1:104" s="19" customFormat="1">
      <c r="A582" s="10">
        <v>581</v>
      </c>
      <c r="B582" s="181">
        <v>1310902084</v>
      </c>
      <c r="C582" s="254" t="s">
        <v>11293</v>
      </c>
      <c r="D582" s="122" t="s">
        <v>12262</v>
      </c>
      <c r="E582" s="122" t="s">
        <v>12263</v>
      </c>
      <c r="F582" s="122"/>
      <c r="G582" s="122" t="s">
        <v>179</v>
      </c>
      <c r="H582" s="181" t="s">
        <v>12264</v>
      </c>
      <c r="I582" s="181" t="s">
        <v>181</v>
      </c>
      <c r="J582" s="183" t="s">
        <v>12265</v>
      </c>
      <c r="K582" s="181">
        <v>21</v>
      </c>
      <c r="L582" s="181"/>
      <c r="M582" s="181" t="s">
        <v>107</v>
      </c>
      <c r="N582" s="181" t="s">
        <v>966</v>
      </c>
      <c r="O582" s="181" t="s">
        <v>109</v>
      </c>
      <c r="P582" s="122" t="s">
        <v>12266</v>
      </c>
      <c r="Q582" s="181"/>
      <c r="R582" s="184">
        <v>8961138501</v>
      </c>
      <c r="S582" s="184">
        <v>8298228712</v>
      </c>
      <c r="T582" s="286" t="s">
        <v>12267</v>
      </c>
      <c r="U582" s="286" t="s">
        <v>12268</v>
      </c>
      <c r="V582" s="181" t="s">
        <v>1421</v>
      </c>
      <c r="W582" s="181" t="s">
        <v>11276</v>
      </c>
      <c r="X582" s="181" t="s">
        <v>12269</v>
      </c>
      <c r="Y582" s="181" t="s">
        <v>12270</v>
      </c>
      <c r="Z582" s="181" t="s">
        <v>120</v>
      </c>
      <c r="AA582" s="181">
        <v>2010</v>
      </c>
      <c r="AB582" s="187">
        <v>87.4</v>
      </c>
      <c r="AC582" s="187">
        <v>87.4</v>
      </c>
      <c r="AD582" s="181">
        <v>437</v>
      </c>
      <c r="AE582" s="181">
        <v>500</v>
      </c>
      <c r="AF582" s="181" t="s">
        <v>878</v>
      </c>
      <c r="AG582" s="181" t="s">
        <v>11276</v>
      </c>
      <c r="AH582" s="181" t="s">
        <v>12271</v>
      </c>
      <c r="AI582" s="181" t="s">
        <v>12272</v>
      </c>
      <c r="AJ582" s="181" t="s">
        <v>120</v>
      </c>
      <c r="AK582" s="181">
        <v>2012</v>
      </c>
      <c r="AL582" s="187">
        <v>63</v>
      </c>
      <c r="AM582" s="187">
        <v>63</v>
      </c>
      <c r="AN582" s="181">
        <v>315</v>
      </c>
      <c r="AO582" s="181">
        <v>500</v>
      </c>
      <c r="AP582" s="181"/>
      <c r="AQ582" s="181"/>
      <c r="AR582" s="181"/>
      <c r="AS582" s="181"/>
      <c r="AT582" s="181"/>
      <c r="AU582" s="187"/>
      <c r="AV582" s="181" t="s">
        <v>124</v>
      </c>
      <c r="AW582" s="181">
        <v>12058</v>
      </c>
      <c r="AX582" s="181"/>
      <c r="AY582" s="181">
        <v>2013</v>
      </c>
      <c r="AZ582" s="181" t="s">
        <v>125</v>
      </c>
      <c r="BA582" s="181" t="s">
        <v>11307</v>
      </c>
      <c r="BB582" s="181">
        <v>2013</v>
      </c>
      <c r="BC582" s="181">
        <v>2017</v>
      </c>
      <c r="BD582" s="181" t="s">
        <v>120</v>
      </c>
      <c r="BE582" s="189">
        <v>10900213051</v>
      </c>
      <c r="BF582" s="190">
        <v>131090110171</v>
      </c>
      <c r="BG582" s="187">
        <v>6.37</v>
      </c>
      <c r="BH582" s="187">
        <v>7.31</v>
      </c>
      <c r="BI582" s="187">
        <v>7.21</v>
      </c>
      <c r="BJ582" s="187">
        <v>7.23</v>
      </c>
      <c r="BK582" s="187">
        <v>7.08</v>
      </c>
      <c r="BL582" s="17">
        <f t="shared" si="53"/>
        <v>7.0400000000000009</v>
      </c>
      <c r="BM582" s="191" t="s">
        <v>976</v>
      </c>
      <c r="BN582" s="192"/>
      <c r="BO582" s="193" t="s">
        <v>195</v>
      </c>
      <c r="BP582" s="193" t="s">
        <v>196</v>
      </c>
      <c r="BQ582" s="188">
        <v>1</v>
      </c>
      <c r="BR582" s="181" t="s">
        <v>12273</v>
      </c>
      <c r="BS582" s="181" t="s">
        <v>12274</v>
      </c>
      <c r="BT582" s="181" t="s">
        <v>5478</v>
      </c>
      <c r="BU582" s="181" t="s">
        <v>12275</v>
      </c>
      <c r="BV582" s="181" t="s">
        <v>12276</v>
      </c>
      <c r="BW582" s="181" t="s">
        <v>976</v>
      </c>
      <c r="BX582" s="188"/>
      <c r="BY582" s="188"/>
      <c r="BZ582" s="181"/>
      <c r="CA582" s="181"/>
      <c r="CB582" s="181"/>
      <c r="CC582" s="181"/>
      <c r="CD582" s="181" t="s">
        <v>12277</v>
      </c>
      <c r="CE582" s="181" t="s">
        <v>263</v>
      </c>
      <c r="CF582" s="181"/>
      <c r="CG582" s="181"/>
      <c r="CH582" s="181" t="s">
        <v>12278</v>
      </c>
      <c r="CI582" s="181" t="s">
        <v>171</v>
      </c>
      <c r="CJ582" s="181"/>
      <c r="CK582" s="181"/>
      <c r="CL582" s="181"/>
      <c r="CM582" s="181"/>
      <c r="CN582" s="181"/>
      <c r="CO582" s="181"/>
      <c r="CP582" s="181"/>
      <c r="CQ582" s="181" t="s">
        <v>12279</v>
      </c>
      <c r="CR582" s="181" t="s">
        <v>12280</v>
      </c>
      <c r="CS582" s="181" t="s">
        <v>3565</v>
      </c>
      <c r="CT582" s="181" t="s">
        <v>175</v>
      </c>
      <c r="CU582" s="181">
        <v>848207</v>
      </c>
      <c r="CV582" s="181" t="s">
        <v>12281</v>
      </c>
      <c r="CW582" s="181" t="s">
        <v>140</v>
      </c>
      <c r="CX582" s="181" t="s">
        <v>12282</v>
      </c>
      <c r="CY582" s="181" t="s">
        <v>142</v>
      </c>
      <c r="CZ582" s="181">
        <v>700152</v>
      </c>
    </row>
    <row r="583" spans="1:104" s="19" customFormat="1">
      <c r="A583" s="10">
        <v>582</v>
      </c>
      <c r="B583" s="39">
        <v>1310902021</v>
      </c>
      <c r="C583" s="254" t="s">
        <v>11293</v>
      </c>
      <c r="D583" s="215" t="s">
        <v>12283</v>
      </c>
      <c r="E583" s="215" t="s">
        <v>12284</v>
      </c>
      <c r="F583" s="215"/>
      <c r="G583" s="215" t="s">
        <v>179</v>
      </c>
      <c r="H583" s="39" t="s">
        <v>12285</v>
      </c>
      <c r="I583" s="39" t="s">
        <v>181</v>
      </c>
      <c r="J583" s="265" t="s">
        <v>12286</v>
      </c>
      <c r="K583" s="39">
        <v>20</v>
      </c>
      <c r="L583" s="39"/>
      <c r="M583" s="39" t="s">
        <v>149</v>
      </c>
      <c r="N583" s="39" t="s">
        <v>966</v>
      </c>
      <c r="O583" s="39" t="s">
        <v>109</v>
      </c>
      <c r="P583" s="215" t="s">
        <v>12287</v>
      </c>
      <c r="Q583" s="39"/>
      <c r="R583" s="266">
        <v>9771527466</v>
      </c>
      <c r="S583" s="266">
        <v>8961627084</v>
      </c>
      <c r="T583" s="267" t="s">
        <v>12288</v>
      </c>
      <c r="U583" s="267" t="s">
        <v>12289</v>
      </c>
      <c r="V583" s="39" t="s">
        <v>378</v>
      </c>
      <c r="W583" s="39" t="s">
        <v>12290</v>
      </c>
      <c r="X583" s="39" t="s">
        <v>12291</v>
      </c>
      <c r="Y583" s="39" t="s">
        <v>8495</v>
      </c>
      <c r="Z583" s="39" t="s">
        <v>158</v>
      </c>
      <c r="AA583" s="39">
        <v>2011</v>
      </c>
      <c r="AB583" s="268">
        <v>81.599999999999994</v>
      </c>
      <c r="AC583" s="268">
        <v>77.83</v>
      </c>
      <c r="AD583" s="39">
        <v>467</v>
      </c>
      <c r="AE583" s="39">
        <v>600</v>
      </c>
      <c r="AF583" s="39" t="s">
        <v>687</v>
      </c>
      <c r="AG583" s="39" t="s">
        <v>12290</v>
      </c>
      <c r="AH583" s="39" t="s">
        <v>12292</v>
      </c>
      <c r="AI583" s="39" t="s">
        <v>8948</v>
      </c>
      <c r="AJ583" s="39" t="s">
        <v>120</v>
      </c>
      <c r="AK583" s="39">
        <v>2013</v>
      </c>
      <c r="AL583" s="268">
        <v>74.2</v>
      </c>
      <c r="AM583" s="268">
        <v>74.2</v>
      </c>
      <c r="AN583" s="39">
        <v>371</v>
      </c>
      <c r="AO583" s="39">
        <v>500</v>
      </c>
      <c r="AP583" s="39"/>
      <c r="AQ583" s="39"/>
      <c r="AR583" s="39"/>
      <c r="AS583" s="39"/>
      <c r="AT583" s="39"/>
      <c r="AU583" s="39"/>
      <c r="AV583" s="39" t="s">
        <v>12948</v>
      </c>
      <c r="AW583" s="39">
        <v>28526</v>
      </c>
      <c r="AX583" s="39"/>
      <c r="AY583" s="39">
        <v>2013</v>
      </c>
      <c r="AZ583" s="39" t="s">
        <v>125</v>
      </c>
      <c r="BA583" s="39" t="s">
        <v>11307</v>
      </c>
      <c r="BB583" s="39">
        <v>2013</v>
      </c>
      <c r="BC583" s="39">
        <v>2017</v>
      </c>
      <c r="BD583" s="39" t="s">
        <v>120</v>
      </c>
      <c r="BE583" s="269">
        <v>10900213052</v>
      </c>
      <c r="BF583" s="270">
        <v>131090110172</v>
      </c>
      <c r="BG583" s="268">
        <v>6.85</v>
      </c>
      <c r="BH583" s="268">
        <v>6.86</v>
      </c>
      <c r="BI583" s="268">
        <v>7.17</v>
      </c>
      <c r="BJ583" s="268">
        <v>7.12</v>
      </c>
      <c r="BK583" s="268">
        <v>7.42</v>
      </c>
      <c r="BL583" s="17">
        <f t="shared" si="53"/>
        <v>7.0840000000000005</v>
      </c>
      <c r="BM583" s="271" t="s">
        <v>976</v>
      </c>
      <c r="BN583" s="272"/>
      <c r="BO583" s="33" t="s">
        <v>976</v>
      </c>
      <c r="BP583" s="33"/>
      <c r="BQ583" s="34"/>
      <c r="BR583" s="39" t="s">
        <v>12293</v>
      </c>
      <c r="BS583" s="39" t="s">
        <v>11494</v>
      </c>
      <c r="BT583" s="23"/>
      <c r="BU583" s="23"/>
      <c r="BV583" s="23"/>
      <c r="BW583" s="23"/>
      <c r="BX583" s="34"/>
      <c r="BY583" s="34"/>
      <c r="BZ583" s="23"/>
      <c r="CA583" s="23"/>
      <c r="CB583" s="23"/>
      <c r="CC583" s="23"/>
      <c r="CD583" s="23" t="s">
        <v>3625</v>
      </c>
      <c r="CE583" s="23" t="s">
        <v>11311</v>
      </c>
      <c r="CF583" s="23"/>
      <c r="CG583" s="23"/>
      <c r="CH583" s="23" t="s">
        <v>9736</v>
      </c>
      <c r="CI583" s="23" t="s">
        <v>11311</v>
      </c>
      <c r="CJ583" s="23"/>
      <c r="CK583" s="23"/>
      <c r="CL583" s="23" t="s">
        <v>12294</v>
      </c>
      <c r="CM583" s="23" t="s">
        <v>11311</v>
      </c>
      <c r="CN583" s="23"/>
      <c r="CO583" s="23"/>
      <c r="CP583" s="23"/>
      <c r="CQ583" s="23" t="s">
        <v>12295</v>
      </c>
      <c r="CR583" s="23" t="s">
        <v>2301</v>
      </c>
      <c r="CS583" s="23" t="s">
        <v>2301</v>
      </c>
      <c r="CT583" s="23" t="s">
        <v>175</v>
      </c>
      <c r="CU583" s="23">
        <v>823003</v>
      </c>
      <c r="CV583" s="23" t="s">
        <v>12296</v>
      </c>
      <c r="CW583" s="23" t="s">
        <v>140</v>
      </c>
      <c r="CX583" s="23" t="s">
        <v>140</v>
      </c>
      <c r="CY583" s="23" t="s">
        <v>142</v>
      </c>
      <c r="CZ583" s="23">
        <v>700152</v>
      </c>
    </row>
    <row r="584" spans="1:104" s="19" customFormat="1">
      <c r="A584" s="10">
        <v>583</v>
      </c>
      <c r="B584" s="39">
        <v>1310902045</v>
      </c>
      <c r="C584" s="254" t="s">
        <v>11293</v>
      </c>
      <c r="D584" s="215" t="s">
        <v>12297</v>
      </c>
      <c r="E584" s="215" t="s">
        <v>12298</v>
      </c>
      <c r="F584" s="215"/>
      <c r="G584" s="215" t="s">
        <v>9522</v>
      </c>
      <c r="H584" s="39" t="s">
        <v>12299</v>
      </c>
      <c r="I584" s="39" t="s">
        <v>104</v>
      </c>
      <c r="J584" s="265" t="s">
        <v>10537</v>
      </c>
      <c r="K584" s="39">
        <v>22</v>
      </c>
      <c r="L584" s="39" t="s">
        <v>323</v>
      </c>
      <c r="M584" s="39" t="s">
        <v>107</v>
      </c>
      <c r="N584" s="39" t="s">
        <v>966</v>
      </c>
      <c r="O584" s="39" t="s">
        <v>109</v>
      </c>
      <c r="P584" s="215" t="s">
        <v>3382</v>
      </c>
      <c r="Q584" s="39" t="s">
        <v>12300</v>
      </c>
      <c r="R584" s="266" t="s">
        <v>12301</v>
      </c>
      <c r="S584" s="266" t="s">
        <v>12302</v>
      </c>
      <c r="T584" s="267" t="s">
        <v>12303</v>
      </c>
      <c r="U584" s="267" t="s">
        <v>12304</v>
      </c>
      <c r="V584" s="39" t="s">
        <v>223</v>
      </c>
      <c r="W584" s="39" t="s">
        <v>224</v>
      </c>
      <c r="X584" s="39" t="s">
        <v>11350</v>
      </c>
      <c r="Y584" s="39" t="s">
        <v>12305</v>
      </c>
      <c r="Z584" s="39" t="s">
        <v>120</v>
      </c>
      <c r="AA584" s="39">
        <v>2011</v>
      </c>
      <c r="AB584" s="268">
        <v>82.12</v>
      </c>
      <c r="AC584" s="268">
        <v>82.12</v>
      </c>
      <c r="AD584" s="39">
        <v>657</v>
      </c>
      <c r="AE584" s="39">
        <v>800</v>
      </c>
      <c r="AF584" s="39" t="s">
        <v>227</v>
      </c>
      <c r="AG584" s="39" t="s">
        <v>279</v>
      </c>
      <c r="AH584" s="39" t="s">
        <v>11350</v>
      </c>
      <c r="AI584" s="39" t="s">
        <v>12306</v>
      </c>
      <c r="AJ584" s="39" t="s">
        <v>120</v>
      </c>
      <c r="AK584" s="39">
        <v>2013</v>
      </c>
      <c r="AL584" s="268">
        <v>70.8</v>
      </c>
      <c r="AM584" s="268">
        <v>70</v>
      </c>
      <c r="AN584" s="39">
        <v>490</v>
      </c>
      <c r="AO584" s="39">
        <v>700</v>
      </c>
      <c r="AP584" s="39"/>
      <c r="AQ584" s="39"/>
      <c r="AR584" s="39"/>
      <c r="AS584" s="39"/>
      <c r="AT584" s="39"/>
      <c r="AU584" s="39"/>
      <c r="AV584" s="39" t="s">
        <v>124</v>
      </c>
      <c r="AW584" s="39"/>
      <c r="AX584" s="39">
        <v>28977</v>
      </c>
      <c r="AY584" s="39">
        <v>2013</v>
      </c>
      <c r="AZ584" s="39" t="s">
        <v>125</v>
      </c>
      <c r="BA584" s="39" t="s">
        <v>11307</v>
      </c>
      <c r="BB584" s="39">
        <v>2013</v>
      </c>
      <c r="BC584" s="39">
        <v>2017</v>
      </c>
      <c r="BD584" s="39" t="s">
        <v>120</v>
      </c>
      <c r="BE584" s="269">
        <v>10900213053</v>
      </c>
      <c r="BF584" s="270">
        <v>131090110173</v>
      </c>
      <c r="BG584" s="268">
        <v>7.41</v>
      </c>
      <c r="BH584" s="268">
        <v>8.2100000000000009</v>
      </c>
      <c r="BI584" s="268">
        <v>8.17</v>
      </c>
      <c r="BJ584" s="268">
        <v>8.9600000000000009</v>
      </c>
      <c r="BK584" s="268">
        <v>8.73</v>
      </c>
      <c r="BL584" s="17">
        <f t="shared" si="53"/>
        <v>8.2960000000000012</v>
      </c>
      <c r="BM584" s="271" t="s">
        <v>976</v>
      </c>
      <c r="BN584" s="272"/>
      <c r="BO584" s="33" t="s">
        <v>976</v>
      </c>
      <c r="BP584" s="23"/>
      <c r="BQ584" s="23"/>
      <c r="BR584" s="39" t="s">
        <v>6088</v>
      </c>
      <c r="BS584" s="39" t="s">
        <v>11621</v>
      </c>
      <c r="BT584" s="23" t="s">
        <v>12307</v>
      </c>
      <c r="BU584" s="23" t="s">
        <v>3369</v>
      </c>
      <c r="BV584" s="23"/>
      <c r="BW584" s="23" t="s">
        <v>12308</v>
      </c>
      <c r="BX584" s="34"/>
      <c r="BY584" s="34"/>
      <c r="BZ584" s="23"/>
      <c r="CA584" s="23"/>
      <c r="CB584" s="23"/>
      <c r="CC584" s="23"/>
      <c r="CD584" s="23" t="s">
        <v>12309</v>
      </c>
      <c r="CE584" s="23" t="s">
        <v>235</v>
      </c>
      <c r="CF584" s="23" t="s">
        <v>12310</v>
      </c>
      <c r="CG584" s="23" t="s">
        <v>12311</v>
      </c>
      <c r="CH584" s="23" t="s">
        <v>12312</v>
      </c>
      <c r="CI584" s="23" t="s">
        <v>1871</v>
      </c>
      <c r="CJ584" s="23"/>
      <c r="CK584" s="23"/>
      <c r="CL584" s="23"/>
      <c r="CM584" s="23"/>
      <c r="CN584" s="23"/>
      <c r="CO584" s="23"/>
      <c r="CP584" s="23"/>
      <c r="CQ584" s="23" t="s">
        <v>12313</v>
      </c>
      <c r="CR584" s="23" t="s">
        <v>2524</v>
      </c>
      <c r="CS584" s="23" t="s">
        <v>140</v>
      </c>
      <c r="CT584" s="23" t="s">
        <v>142</v>
      </c>
      <c r="CU584" s="23">
        <v>700060</v>
      </c>
      <c r="CV584" s="23" t="s">
        <v>12313</v>
      </c>
      <c r="CW584" s="23" t="s">
        <v>2524</v>
      </c>
      <c r="CX584" s="23" t="s">
        <v>140</v>
      </c>
      <c r="CY584" s="23" t="s">
        <v>142</v>
      </c>
      <c r="CZ584" s="23">
        <v>700060</v>
      </c>
    </row>
    <row r="585" spans="1:104" s="19" customFormat="1">
      <c r="A585" s="10">
        <v>584</v>
      </c>
      <c r="B585" s="23">
        <v>1310902062</v>
      </c>
      <c r="C585" s="254" t="s">
        <v>11293</v>
      </c>
      <c r="D585" s="24" t="s">
        <v>12314</v>
      </c>
      <c r="E585" s="24" t="s">
        <v>12315</v>
      </c>
      <c r="F585" s="24"/>
      <c r="G585" s="24" t="s">
        <v>213</v>
      </c>
      <c r="H585" s="23" t="s">
        <v>12316</v>
      </c>
      <c r="I585" s="23" t="s">
        <v>181</v>
      </c>
      <c r="J585" s="25" t="s">
        <v>12317</v>
      </c>
      <c r="K585" s="23">
        <v>22</v>
      </c>
      <c r="L585" s="23" t="s">
        <v>106</v>
      </c>
      <c r="M585" s="23" t="s">
        <v>107</v>
      </c>
      <c r="N585" s="23" t="s">
        <v>966</v>
      </c>
      <c r="O585" s="23" t="s">
        <v>109</v>
      </c>
      <c r="P585" s="24" t="s">
        <v>4790</v>
      </c>
      <c r="Q585" s="23">
        <v>3214266308</v>
      </c>
      <c r="R585" s="26">
        <v>8001207199</v>
      </c>
      <c r="S585" s="26">
        <v>8906878499</v>
      </c>
      <c r="T585" s="277" t="s">
        <v>12318</v>
      </c>
      <c r="U585" s="24"/>
      <c r="V585" s="23" t="s">
        <v>223</v>
      </c>
      <c r="W585" s="23" t="s">
        <v>330</v>
      </c>
      <c r="X585" s="23" t="s">
        <v>12319</v>
      </c>
      <c r="Y585" s="23" t="s">
        <v>11822</v>
      </c>
      <c r="Z585" s="23" t="s">
        <v>333</v>
      </c>
      <c r="AA585" s="23">
        <v>2010</v>
      </c>
      <c r="AB585" s="28">
        <v>72.25</v>
      </c>
      <c r="AC585" s="28">
        <v>72.25</v>
      </c>
      <c r="AD585" s="23">
        <v>578</v>
      </c>
      <c r="AE585" s="23">
        <v>800</v>
      </c>
      <c r="AF585" s="23" t="s">
        <v>12320</v>
      </c>
      <c r="AG585" s="23" t="s">
        <v>334</v>
      </c>
      <c r="AH585" s="23" t="s">
        <v>12319</v>
      </c>
      <c r="AI585" s="23" t="s">
        <v>12321</v>
      </c>
      <c r="AJ585" s="23" t="s">
        <v>333</v>
      </c>
      <c r="AK585" s="23">
        <v>2012</v>
      </c>
      <c r="AL585" s="28">
        <v>68.400000000000006</v>
      </c>
      <c r="AM585" s="28">
        <v>68.290000000000006</v>
      </c>
      <c r="AN585" s="23">
        <v>478</v>
      </c>
      <c r="AO585" s="23">
        <v>700</v>
      </c>
      <c r="AP585" s="23"/>
      <c r="AQ585" s="23"/>
      <c r="AR585" s="23"/>
      <c r="AS585" s="23"/>
      <c r="AT585" s="23"/>
      <c r="AU585" s="28"/>
      <c r="AV585" s="23" t="s">
        <v>124</v>
      </c>
      <c r="AW585" s="23"/>
      <c r="AX585" s="23">
        <v>29865</v>
      </c>
      <c r="AY585" s="23">
        <v>2013</v>
      </c>
      <c r="AZ585" s="23" t="s">
        <v>125</v>
      </c>
      <c r="BA585" s="23" t="s">
        <v>11307</v>
      </c>
      <c r="BB585" s="23">
        <v>2013</v>
      </c>
      <c r="BC585" s="23">
        <v>2017</v>
      </c>
      <c r="BD585" s="23" t="s">
        <v>120</v>
      </c>
      <c r="BE585" s="29">
        <v>10900213054</v>
      </c>
      <c r="BF585" s="30">
        <v>131090110174</v>
      </c>
      <c r="BG585" s="28">
        <v>6.3</v>
      </c>
      <c r="BH585" s="28">
        <v>6.14</v>
      </c>
      <c r="BI585" s="28">
        <v>6.34</v>
      </c>
      <c r="BJ585" s="28">
        <v>6.77</v>
      </c>
      <c r="BK585" s="28">
        <v>6.58</v>
      </c>
      <c r="BL585" s="17">
        <f t="shared" si="53"/>
        <v>6.4260000000000002</v>
      </c>
      <c r="BM585" s="31" t="s">
        <v>976</v>
      </c>
      <c r="BN585" s="32" t="s">
        <v>976</v>
      </c>
      <c r="BO585" s="33" t="s">
        <v>195</v>
      </c>
      <c r="BP585" s="33" t="s">
        <v>196</v>
      </c>
      <c r="BQ585" s="34">
        <v>1</v>
      </c>
      <c r="BR585" s="23" t="s">
        <v>12322</v>
      </c>
      <c r="BS585" s="23" t="s">
        <v>516</v>
      </c>
      <c r="BT585" s="23" t="s">
        <v>12323</v>
      </c>
      <c r="BU585" s="23" t="s">
        <v>4755</v>
      </c>
      <c r="BV585" s="23" t="s">
        <v>12254</v>
      </c>
      <c r="BW585" s="23" t="s">
        <v>195</v>
      </c>
      <c r="BX585" s="34" t="s">
        <v>195</v>
      </c>
      <c r="BY585" s="34" t="s">
        <v>12324</v>
      </c>
      <c r="BZ585" s="23"/>
      <c r="CA585" s="23"/>
      <c r="CB585" s="23"/>
      <c r="CC585" s="23"/>
      <c r="CD585" s="23" t="s">
        <v>12325</v>
      </c>
      <c r="CE585" s="23" t="s">
        <v>288</v>
      </c>
      <c r="CF585" s="23"/>
      <c r="CG585" s="23"/>
      <c r="CH585" s="23" t="s">
        <v>12326</v>
      </c>
      <c r="CI585" s="23" t="s">
        <v>171</v>
      </c>
      <c r="CJ585" s="23"/>
      <c r="CK585" s="23"/>
      <c r="CL585" s="23"/>
      <c r="CM585" s="23"/>
      <c r="CN585" s="23"/>
      <c r="CO585" s="23"/>
      <c r="CP585" s="23"/>
      <c r="CQ585" s="23" t="s">
        <v>12327</v>
      </c>
      <c r="CR585" s="23" t="s">
        <v>12328</v>
      </c>
      <c r="CS585" s="23" t="s">
        <v>862</v>
      </c>
      <c r="CT585" s="23" t="s">
        <v>142</v>
      </c>
      <c r="CU585" s="23">
        <v>711303</v>
      </c>
      <c r="CV585" s="23" t="s">
        <v>12327</v>
      </c>
      <c r="CW585" s="23" t="s">
        <v>12328</v>
      </c>
      <c r="CX585" s="23" t="s">
        <v>862</v>
      </c>
      <c r="CY585" s="23" t="s">
        <v>142</v>
      </c>
      <c r="CZ585" s="23">
        <v>711303</v>
      </c>
    </row>
    <row r="586" spans="1:104" s="19" customFormat="1">
      <c r="A586" s="10">
        <v>585</v>
      </c>
      <c r="B586" s="39">
        <v>1310902090</v>
      </c>
      <c r="C586" s="254" t="s">
        <v>11293</v>
      </c>
      <c r="D586" s="215" t="s">
        <v>12329</v>
      </c>
      <c r="E586" s="215" t="s">
        <v>12330</v>
      </c>
      <c r="F586" s="215"/>
      <c r="G586" s="215" t="s">
        <v>6996</v>
      </c>
      <c r="H586" s="39" t="s">
        <v>12331</v>
      </c>
      <c r="I586" s="39" t="s">
        <v>181</v>
      </c>
      <c r="J586" s="265" t="s">
        <v>3406</v>
      </c>
      <c r="K586" s="39">
        <v>20</v>
      </c>
      <c r="L586" s="39" t="s">
        <v>323</v>
      </c>
      <c r="M586" s="39" t="s">
        <v>107</v>
      </c>
      <c r="N586" s="39" t="s">
        <v>108</v>
      </c>
      <c r="O586" s="39" t="s">
        <v>109</v>
      </c>
      <c r="P586" s="215" t="s">
        <v>12332</v>
      </c>
      <c r="Q586" s="39">
        <v>700159</v>
      </c>
      <c r="R586" s="266">
        <v>9007907037</v>
      </c>
      <c r="S586" s="266">
        <v>9836784300</v>
      </c>
      <c r="T586" s="267" t="s">
        <v>12333</v>
      </c>
      <c r="U586" s="267" t="s">
        <v>12334</v>
      </c>
      <c r="V586" s="39" t="s">
        <v>12335</v>
      </c>
      <c r="W586" s="39" t="s">
        <v>1598</v>
      </c>
      <c r="X586" s="39" t="s">
        <v>11086</v>
      </c>
      <c r="Y586" s="39" t="s">
        <v>12336</v>
      </c>
      <c r="Z586" s="39" t="s">
        <v>120</v>
      </c>
      <c r="AA586" s="39">
        <v>2011</v>
      </c>
      <c r="AB586" s="268">
        <v>82.5</v>
      </c>
      <c r="AC586" s="268">
        <v>74.849999999999994</v>
      </c>
      <c r="AD586" s="39">
        <v>524</v>
      </c>
      <c r="AE586" s="39">
        <v>700</v>
      </c>
      <c r="AF586" s="39" t="s">
        <v>12337</v>
      </c>
      <c r="AG586" s="39" t="s">
        <v>920</v>
      </c>
      <c r="AH586" s="39" t="s">
        <v>11086</v>
      </c>
      <c r="AI586" s="39" t="s">
        <v>12338</v>
      </c>
      <c r="AJ586" s="39" t="s">
        <v>120</v>
      </c>
      <c r="AK586" s="39">
        <v>2013</v>
      </c>
      <c r="AL586" s="268">
        <v>74.25</v>
      </c>
      <c r="AM586" s="268">
        <v>66.16</v>
      </c>
      <c r="AN586" s="39">
        <v>397</v>
      </c>
      <c r="AO586" s="39">
        <v>600</v>
      </c>
      <c r="AP586" s="39"/>
      <c r="AQ586" s="39"/>
      <c r="AR586" s="39"/>
      <c r="AS586" s="39"/>
      <c r="AT586" s="39"/>
      <c r="AU586" s="39"/>
      <c r="AV586" s="39" t="s">
        <v>14016</v>
      </c>
      <c r="AW586" s="39">
        <v>84526</v>
      </c>
      <c r="AX586" s="39"/>
      <c r="AY586" s="39">
        <v>2013</v>
      </c>
      <c r="AZ586" s="39" t="s">
        <v>125</v>
      </c>
      <c r="BA586" s="39" t="s">
        <v>11307</v>
      </c>
      <c r="BB586" s="39">
        <v>2013</v>
      </c>
      <c r="BC586" s="39">
        <v>2017</v>
      </c>
      <c r="BD586" s="39" t="s">
        <v>120</v>
      </c>
      <c r="BE586" s="269">
        <v>10900213055</v>
      </c>
      <c r="BF586" s="270">
        <v>131090110175</v>
      </c>
      <c r="BG586" s="268">
        <v>6.11</v>
      </c>
      <c r="BH586" s="268">
        <v>5.85</v>
      </c>
      <c r="BI586" s="268">
        <v>6.21</v>
      </c>
      <c r="BJ586" s="268">
        <v>6.04</v>
      </c>
      <c r="BK586" s="268">
        <v>6.85</v>
      </c>
      <c r="BL586" s="17">
        <f t="shared" si="53"/>
        <v>6.2120000000000006</v>
      </c>
      <c r="BM586" s="271" t="s">
        <v>195</v>
      </c>
      <c r="BN586" s="275">
        <v>1</v>
      </c>
      <c r="BO586" s="23"/>
      <c r="BP586" s="23"/>
      <c r="BQ586" s="23"/>
      <c r="BR586" s="39"/>
      <c r="BS586" s="39"/>
      <c r="BT586" s="23"/>
      <c r="BU586" s="23"/>
      <c r="BV586" s="23"/>
      <c r="BW586" s="23"/>
      <c r="BX586" s="23"/>
      <c r="BY586" s="23"/>
      <c r="BZ586" s="23"/>
      <c r="CA586" s="23"/>
      <c r="CB586" s="23"/>
      <c r="CC586" s="23"/>
      <c r="CD586" s="23" t="s">
        <v>12339</v>
      </c>
      <c r="CE586" s="23" t="s">
        <v>624</v>
      </c>
      <c r="CF586" s="23"/>
      <c r="CG586" s="23"/>
      <c r="CH586" s="23" t="s">
        <v>3889</v>
      </c>
      <c r="CI586" s="23" t="s">
        <v>171</v>
      </c>
      <c r="CJ586" s="23"/>
      <c r="CK586" s="23"/>
      <c r="CL586" s="23" t="s">
        <v>12340</v>
      </c>
      <c r="CM586" s="23" t="s">
        <v>8063</v>
      </c>
      <c r="CN586" s="23"/>
      <c r="CO586" s="23"/>
      <c r="CP586" s="23" t="s">
        <v>837</v>
      </c>
      <c r="CQ586" s="23" t="s">
        <v>12341</v>
      </c>
      <c r="CR586" s="23" t="s">
        <v>2092</v>
      </c>
      <c r="CS586" s="23" t="s">
        <v>9480</v>
      </c>
      <c r="CT586" s="23" t="s">
        <v>175</v>
      </c>
      <c r="CU586" s="23">
        <v>811305</v>
      </c>
      <c r="CV586" s="23" t="s">
        <v>12296</v>
      </c>
      <c r="CW586" s="23" t="s">
        <v>1665</v>
      </c>
      <c r="CX586" s="23" t="s">
        <v>140</v>
      </c>
      <c r="CY586" s="23" t="s">
        <v>142</v>
      </c>
      <c r="CZ586" s="23">
        <v>700152</v>
      </c>
    </row>
    <row r="587" spans="1:104" s="19" customFormat="1">
      <c r="A587" s="10">
        <v>586</v>
      </c>
      <c r="B587" s="39">
        <v>1310902002</v>
      </c>
      <c r="C587" s="254" t="s">
        <v>11293</v>
      </c>
      <c r="D587" s="215" t="s">
        <v>12342</v>
      </c>
      <c r="E587" s="215" t="s">
        <v>12343</v>
      </c>
      <c r="F587" s="215"/>
      <c r="G587" s="215" t="s">
        <v>12014</v>
      </c>
      <c r="H587" s="39" t="s">
        <v>12344</v>
      </c>
      <c r="I587" s="39" t="s">
        <v>104</v>
      </c>
      <c r="J587" s="183" t="s">
        <v>12345</v>
      </c>
      <c r="K587" s="39">
        <v>20</v>
      </c>
      <c r="L587" s="39" t="s">
        <v>323</v>
      </c>
      <c r="M587" s="39" t="s">
        <v>107</v>
      </c>
      <c r="N587" s="39" t="s">
        <v>966</v>
      </c>
      <c r="O587" s="39" t="s">
        <v>109</v>
      </c>
      <c r="P587" s="215" t="s">
        <v>12346</v>
      </c>
      <c r="Q587" s="39">
        <v>8900396112</v>
      </c>
      <c r="R587" s="39">
        <v>7063289515</v>
      </c>
      <c r="S587" s="39">
        <v>7585899091</v>
      </c>
      <c r="T587" s="215" t="s">
        <v>12347</v>
      </c>
      <c r="U587" s="215" t="s">
        <v>976</v>
      </c>
      <c r="V587" s="39" t="s">
        <v>276</v>
      </c>
      <c r="W587" s="39" t="s">
        <v>224</v>
      </c>
      <c r="X587" s="39" t="s">
        <v>12348</v>
      </c>
      <c r="Y587" s="39" t="s">
        <v>12349</v>
      </c>
      <c r="Z587" s="39" t="s">
        <v>333</v>
      </c>
      <c r="AA587" s="39">
        <v>2011</v>
      </c>
      <c r="AB587" s="281">
        <v>77.87</v>
      </c>
      <c r="AC587" s="281">
        <v>77.87</v>
      </c>
      <c r="AD587" s="39">
        <v>623</v>
      </c>
      <c r="AE587" s="39">
        <v>800</v>
      </c>
      <c r="AF587" s="39" t="s">
        <v>356</v>
      </c>
      <c r="AG587" s="39" t="s">
        <v>279</v>
      </c>
      <c r="AH587" s="39" t="s">
        <v>12350</v>
      </c>
      <c r="AI587" s="39" t="s">
        <v>12351</v>
      </c>
      <c r="AJ587" s="39" t="s">
        <v>333</v>
      </c>
      <c r="AK587" s="39">
        <v>2013</v>
      </c>
      <c r="AL587" s="280">
        <v>62.8</v>
      </c>
      <c r="AM587" s="281">
        <v>63.28</v>
      </c>
      <c r="AN587" s="39">
        <v>443</v>
      </c>
      <c r="AO587" s="39">
        <v>700</v>
      </c>
      <c r="AP587" s="39"/>
      <c r="AQ587" s="39"/>
      <c r="AR587" s="39"/>
      <c r="AS587" s="39"/>
      <c r="AT587" s="39"/>
      <c r="AU587" s="39"/>
      <c r="AV587" s="39" t="s">
        <v>124</v>
      </c>
      <c r="AW587" s="39" t="s">
        <v>976</v>
      </c>
      <c r="AX587" s="39">
        <v>41393</v>
      </c>
      <c r="AY587" s="39">
        <v>2013</v>
      </c>
      <c r="AZ587" s="39" t="s">
        <v>125</v>
      </c>
      <c r="BA587" s="39" t="s">
        <v>11307</v>
      </c>
      <c r="BB587" s="39">
        <v>2013</v>
      </c>
      <c r="BC587" s="39">
        <v>2017</v>
      </c>
      <c r="BD587" s="39" t="s">
        <v>120</v>
      </c>
      <c r="BE587" s="39">
        <v>10900213056</v>
      </c>
      <c r="BF587" s="270">
        <v>131090110176</v>
      </c>
      <c r="BG587" s="39">
        <v>6.96</v>
      </c>
      <c r="BH587" s="39">
        <v>7.72</v>
      </c>
      <c r="BI587" s="39">
        <v>8.24</v>
      </c>
      <c r="BJ587" s="39">
        <v>8.81</v>
      </c>
      <c r="BK587" s="39">
        <v>8.65</v>
      </c>
      <c r="BL587" s="17">
        <f t="shared" si="53"/>
        <v>8.0760000000000005</v>
      </c>
      <c r="BM587" s="272" t="s">
        <v>976</v>
      </c>
      <c r="BN587" s="272"/>
      <c r="BO587" s="193" t="s">
        <v>976</v>
      </c>
      <c r="BP587" s="193"/>
      <c r="BQ587" s="188" t="s">
        <v>976</v>
      </c>
      <c r="BR587" s="39" t="s">
        <v>12352</v>
      </c>
      <c r="BS587" s="39" t="s">
        <v>10377</v>
      </c>
      <c r="BT587" s="122" t="s">
        <v>12353</v>
      </c>
      <c r="BU587" s="122" t="s">
        <v>4726</v>
      </c>
      <c r="BV587" s="293" t="s">
        <v>12354</v>
      </c>
      <c r="BW587" s="122"/>
      <c r="BX587" s="188"/>
      <c r="BY587" s="188"/>
      <c r="BZ587" s="23" t="s">
        <v>12355</v>
      </c>
      <c r="CA587" s="23" t="s">
        <v>132</v>
      </c>
      <c r="CB587" s="23" t="s">
        <v>12356</v>
      </c>
      <c r="CC587" s="23" t="s">
        <v>12357</v>
      </c>
      <c r="CD587" s="23" t="s">
        <v>12358</v>
      </c>
      <c r="CE587" s="23" t="s">
        <v>288</v>
      </c>
      <c r="CF587" s="23" t="s">
        <v>976</v>
      </c>
      <c r="CG587" s="23" t="s">
        <v>7923</v>
      </c>
      <c r="CH587" s="23" t="s">
        <v>12359</v>
      </c>
      <c r="CI587" s="23" t="s">
        <v>171</v>
      </c>
      <c r="CJ587" s="23" t="s">
        <v>976</v>
      </c>
      <c r="CK587" s="23" t="s">
        <v>976</v>
      </c>
      <c r="CL587" s="23" t="s">
        <v>12360</v>
      </c>
      <c r="CM587" s="23" t="s">
        <v>12361</v>
      </c>
      <c r="CN587" s="23" t="s">
        <v>12362</v>
      </c>
      <c r="CO587" s="23" t="s">
        <v>6759</v>
      </c>
      <c r="CP587" s="23" t="s">
        <v>837</v>
      </c>
      <c r="CQ587" s="23" t="s">
        <v>12363</v>
      </c>
      <c r="CR587" s="23" t="s">
        <v>12364</v>
      </c>
      <c r="CS587" s="23" t="s">
        <v>12205</v>
      </c>
      <c r="CT587" s="23" t="s">
        <v>142</v>
      </c>
      <c r="CU587" s="23">
        <v>713304</v>
      </c>
      <c r="CV587" s="23" t="s">
        <v>12365</v>
      </c>
      <c r="CW587" s="23" t="s">
        <v>140</v>
      </c>
      <c r="CX587" s="23" t="s">
        <v>140</v>
      </c>
      <c r="CY587" s="23" t="s">
        <v>142</v>
      </c>
      <c r="CZ587" s="23">
        <v>700052</v>
      </c>
    </row>
    <row r="588" spans="1:104" s="19" customFormat="1">
      <c r="A588" s="10">
        <v>587</v>
      </c>
      <c r="B588" s="39">
        <v>1310902073</v>
      </c>
      <c r="C588" s="254" t="s">
        <v>11293</v>
      </c>
      <c r="D588" s="215" t="s">
        <v>12366</v>
      </c>
      <c r="E588" s="215" t="s">
        <v>10566</v>
      </c>
      <c r="F588" s="215"/>
      <c r="G588" s="215" t="s">
        <v>179</v>
      </c>
      <c r="H588" s="39" t="s">
        <v>12367</v>
      </c>
      <c r="I588" s="39" t="s">
        <v>181</v>
      </c>
      <c r="J588" s="265" t="s">
        <v>12368</v>
      </c>
      <c r="K588" s="39">
        <v>22</v>
      </c>
      <c r="L588" s="39"/>
      <c r="M588" s="39" t="s">
        <v>149</v>
      </c>
      <c r="N588" s="39" t="s">
        <v>966</v>
      </c>
      <c r="O588" s="39" t="s">
        <v>109</v>
      </c>
      <c r="P588" s="215" t="s">
        <v>12369</v>
      </c>
      <c r="Q588" s="39">
        <v>634</v>
      </c>
      <c r="R588" s="266" t="s">
        <v>12370</v>
      </c>
      <c r="S588" s="266">
        <v>7549492427</v>
      </c>
      <c r="T588" s="267" t="s">
        <v>12371</v>
      </c>
      <c r="U588" s="267" t="s">
        <v>12372</v>
      </c>
      <c r="V588" s="39" t="s">
        <v>378</v>
      </c>
      <c r="W588" s="39" t="s">
        <v>12373</v>
      </c>
      <c r="X588" s="39" t="s">
        <v>12374</v>
      </c>
      <c r="Y588" s="39" t="s">
        <v>8495</v>
      </c>
      <c r="Z588" s="39" t="s">
        <v>158</v>
      </c>
      <c r="AA588" s="39">
        <v>2010</v>
      </c>
      <c r="AB588" s="268">
        <v>81.2</v>
      </c>
      <c r="AC588" s="268">
        <v>78.16</v>
      </c>
      <c r="AD588" s="39">
        <v>469</v>
      </c>
      <c r="AE588" s="39">
        <v>600</v>
      </c>
      <c r="AF588" s="39" t="s">
        <v>687</v>
      </c>
      <c r="AG588" s="39" t="s">
        <v>12290</v>
      </c>
      <c r="AH588" s="39" t="s">
        <v>12375</v>
      </c>
      <c r="AI588" s="39" t="s">
        <v>8948</v>
      </c>
      <c r="AJ588" s="39" t="s">
        <v>120</v>
      </c>
      <c r="AK588" s="39">
        <v>2012</v>
      </c>
      <c r="AL588" s="268">
        <v>70</v>
      </c>
      <c r="AM588" s="268">
        <v>70</v>
      </c>
      <c r="AN588" s="39">
        <v>350</v>
      </c>
      <c r="AO588" s="39">
        <v>500</v>
      </c>
      <c r="AP588" s="39"/>
      <c r="AQ588" s="39"/>
      <c r="AR588" s="39"/>
      <c r="AS588" s="39"/>
      <c r="AT588" s="39"/>
      <c r="AU588" s="39"/>
      <c r="AV588" s="39" t="s">
        <v>12948</v>
      </c>
      <c r="AW588" s="39">
        <v>17237</v>
      </c>
      <c r="AX588" s="39"/>
      <c r="AY588" s="39">
        <v>2013</v>
      </c>
      <c r="AZ588" s="39" t="s">
        <v>125</v>
      </c>
      <c r="BA588" s="39" t="s">
        <v>11307</v>
      </c>
      <c r="BB588" s="39">
        <v>2013</v>
      </c>
      <c r="BC588" s="39">
        <v>2017</v>
      </c>
      <c r="BD588" s="39" t="s">
        <v>120</v>
      </c>
      <c r="BE588" s="269">
        <v>10900213058</v>
      </c>
      <c r="BF588" s="270">
        <v>131090110178</v>
      </c>
      <c r="BG588" s="268">
        <v>7.85</v>
      </c>
      <c r="BH588" s="268">
        <v>7.97</v>
      </c>
      <c r="BI588" s="268">
        <v>7.1</v>
      </c>
      <c r="BJ588" s="268">
        <v>6.96</v>
      </c>
      <c r="BK588" s="268">
        <v>7.42</v>
      </c>
      <c r="BL588" s="17">
        <f t="shared" si="53"/>
        <v>7.4600000000000009</v>
      </c>
      <c r="BM588" s="271" t="s">
        <v>976</v>
      </c>
      <c r="BN588" s="272"/>
      <c r="BO588" s="37"/>
      <c r="BP588" s="37"/>
      <c r="BQ588" s="37"/>
      <c r="BR588" s="39" t="s">
        <v>12376</v>
      </c>
      <c r="BS588" s="39" t="s">
        <v>11494</v>
      </c>
      <c r="BT588" s="37" t="s">
        <v>12377</v>
      </c>
      <c r="BU588" s="37" t="s">
        <v>12378</v>
      </c>
      <c r="BV588" s="37" t="s">
        <v>12379</v>
      </c>
      <c r="BW588" s="37"/>
      <c r="BX588" s="37"/>
      <c r="BY588" s="37"/>
      <c r="BZ588" s="37"/>
      <c r="CA588" s="37"/>
      <c r="CB588" s="37"/>
      <c r="CC588" s="37"/>
      <c r="CD588" s="23" t="s">
        <v>12339</v>
      </c>
      <c r="CE588" s="23" t="s">
        <v>288</v>
      </c>
      <c r="CF588" s="37"/>
      <c r="CG588" s="37"/>
      <c r="CH588" s="23" t="s">
        <v>3889</v>
      </c>
      <c r="CI588" s="23" t="s">
        <v>171</v>
      </c>
      <c r="CJ588" s="37"/>
      <c r="CK588" s="37"/>
      <c r="CL588" s="23" t="s">
        <v>12340</v>
      </c>
      <c r="CM588" s="23" t="s">
        <v>8063</v>
      </c>
      <c r="CN588" s="37"/>
      <c r="CO588" s="37"/>
      <c r="CP588" s="23" t="s">
        <v>837</v>
      </c>
      <c r="CQ588" s="23" t="s">
        <v>12341</v>
      </c>
      <c r="CR588" s="23" t="s">
        <v>2092</v>
      </c>
      <c r="CS588" s="23" t="s">
        <v>9480</v>
      </c>
      <c r="CT588" s="23" t="s">
        <v>175</v>
      </c>
      <c r="CU588" s="23">
        <v>811305</v>
      </c>
      <c r="CV588" s="23" t="s">
        <v>12296</v>
      </c>
      <c r="CW588" s="23" t="s">
        <v>140</v>
      </c>
      <c r="CX588" s="23" t="s">
        <v>140</v>
      </c>
      <c r="CY588" s="23" t="s">
        <v>142</v>
      </c>
      <c r="CZ588" s="23">
        <v>700152</v>
      </c>
    </row>
    <row r="589" spans="1:104" s="19" customFormat="1">
      <c r="A589" s="10">
        <v>588</v>
      </c>
      <c r="B589" s="39">
        <v>1310902049</v>
      </c>
      <c r="C589" s="254" t="s">
        <v>11293</v>
      </c>
      <c r="D589" s="215" t="s">
        <v>12380</v>
      </c>
      <c r="E589" s="215" t="s">
        <v>12381</v>
      </c>
      <c r="F589" s="215"/>
      <c r="G589" s="215" t="s">
        <v>556</v>
      </c>
      <c r="H589" s="39" t="s">
        <v>12382</v>
      </c>
      <c r="I589" s="39" t="s">
        <v>181</v>
      </c>
      <c r="J589" s="265" t="s">
        <v>3731</v>
      </c>
      <c r="K589" s="39">
        <v>21</v>
      </c>
      <c r="L589" s="39" t="s">
        <v>323</v>
      </c>
      <c r="M589" s="39" t="s">
        <v>107</v>
      </c>
      <c r="N589" s="39" t="s">
        <v>966</v>
      </c>
      <c r="O589" s="39" t="s">
        <v>109</v>
      </c>
      <c r="P589" s="215" t="s">
        <v>12383</v>
      </c>
      <c r="Q589" s="39" t="s">
        <v>12384</v>
      </c>
      <c r="R589" s="266">
        <v>8981257929</v>
      </c>
      <c r="S589" s="266">
        <v>9831462281</v>
      </c>
      <c r="T589" s="267" t="s">
        <v>12385</v>
      </c>
      <c r="U589" s="267" t="s">
        <v>12386</v>
      </c>
      <c r="V589" s="39" t="s">
        <v>12387</v>
      </c>
      <c r="W589" s="39" t="s">
        <v>224</v>
      </c>
      <c r="X589" s="39" t="s">
        <v>1971</v>
      </c>
      <c r="Y589" s="39" t="s">
        <v>12388</v>
      </c>
      <c r="Z589" s="39" t="s">
        <v>333</v>
      </c>
      <c r="AA589" s="39">
        <v>2011</v>
      </c>
      <c r="AB589" s="268">
        <v>82</v>
      </c>
      <c r="AC589" s="268">
        <v>79.56</v>
      </c>
      <c r="AD589" s="39">
        <v>716</v>
      </c>
      <c r="AE589" s="39">
        <v>900</v>
      </c>
      <c r="AF589" s="39" t="s">
        <v>356</v>
      </c>
      <c r="AG589" s="39" t="s">
        <v>279</v>
      </c>
      <c r="AH589" s="39" t="s">
        <v>12389</v>
      </c>
      <c r="AI589" s="39" t="s">
        <v>12390</v>
      </c>
      <c r="AJ589" s="39" t="s">
        <v>333</v>
      </c>
      <c r="AK589" s="39">
        <v>2013</v>
      </c>
      <c r="AL589" s="268">
        <v>74.400000000000006</v>
      </c>
      <c r="AM589" s="268">
        <v>73.150000000000006</v>
      </c>
      <c r="AN589" s="39">
        <v>512</v>
      </c>
      <c r="AO589" s="39">
        <v>700</v>
      </c>
      <c r="AP589" s="39"/>
      <c r="AQ589" s="39"/>
      <c r="AR589" s="39"/>
      <c r="AS589" s="39"/>
      <c r="AT589" s="39"/>
      <c r="AU589" s="268"/>
      <c r="AV589" s="39" t="s">
        <v>124</v>
      </c>
      <c r="AW589" s="39"/>
      <c r="AX589" s="39">
        <v>21161</v>
      </c>
      <c r="AY589" s="39">
        <v>2013</v>
      </c>
      <c r="AZ589" s="39" t="s">
        <v>125</v>
      </c>
      <c r="BA589" s="39" t="s">
        <v>11307</v>
      </c>
      <c r="BB589" s="39">
        <v>2013</v>
      </c>
      <c r="BC589" s="39">
        <v>2017</v>
      </c>
      <c r="BD589" s="39" t="s">
        <v>120</v>
      </c>
      <c r="BE589" s="269">
        <v>10900213059</v>
      </c>
      <c r="BF589" s="270">
        <v>131090110179</v>
      </c>
      <c r="BG589" s="268">
        <v>7.48</v>
      </c>
      <c r="BH589" s="268">
        <v>8.3800000000000008</v>
      </c>
      <c r="BI589" s="268">
        <v>8.07</v>
      </c>
      <c r="BJ589" s="268">
        <v>9</v>
      </c>
      <c r="BK589" s="268">
        <v>8.8800000000000008</v>
      </c>
      <c r="BL589" s="17">
        <f t="shared" si="53"/>
        <v>8.3620000000000001</v>
      </c>
      <c r="BM589" s="271" t="s">
        <v>976</v>
      </c>
      <c r="BN589" s="275"/>
      <c r="BO589" s="33" t="s">
        <v>976</v>
      </c>
      <c r="BP589" s="23"/>
      <c r="BQ589" s="23"/>
      <c r="BR589" s="39" t="s">
        <v>12391</v>
      </c>
      <c r="BS589" s="39" t="s">
        <v>11759</v>
      </c>
      <c r="BT589" s="23" t="s">
        <v>11806</v>
      </c>
      <c r="BU589" s="23" t="s">
        <v>4367</v>
      </c>
      <c r="BV589" s="23" t="s">
        <v>11332</v>
      </c>
      <c r="BW589" s="23"/>
      <c r="BX589" s="23"/>
      <c r="BY589" s="23"/>
      <c r="BZ589" s="23"/>
      <c r="CA589" s="23" t="s">
        <v>12392</v>
      </c>
      <c r="CB589" s="23"/>
      <c r="CC589" s="23"/>
      <c r="CD589" s="23" t="s">
        <v>12393</v>
      </c>
      <c r="CE589" s="23" t="s">
        <v>465</v>
      </c>
      <c r="CF589" s="23" t="s">
        <v>2377</v>
      </c>
      <c r="CG589" s="23" t="s">
        <v>1160</v>
      </c>
      <c r="CH589" s="23" t="s">
        <v>12394</v>
      </c>
      <c r="CI589" s="23" t="s">
        <v>171</v>
      </c>
      <c r="CJ589" s="23"/>
      <c r="CK589" s="23"/>
      <c r="CL589" s="23"/>
      <c r="CM589" s="23"/>
      <c r="CN589" s="23"/>
      <c r="CO589" s="23"/>
      <c r="CP589" s="23"/>
      <c r="CQ589" s="23" t="s">
        <v>12395</v>
      </c>
      <c r="CR589" s="23" t="s">
        <v>12396</v>
      </c>
      <c r="CS589" s="23" t="s">
        <v>572</v>
      </c>
      <c r="CT589" s="23" t="s">
        <v>142</v>
      </c>
      <c r="CU589" s="23">
        <v>700144</v>
      </c>
      <c r="CV589" s="23" t="s">
        <v>12395</v>
      </c>
      <c r="CW589" s="23" t="s">
        <v>12397</v>
      </c>
      <c r="CX589" s="23" t="s">
        <v>572</v>
      </c>
      <c r="CY589" s="23" t="s">
        <v>142</v>
      </c>
      <c r="CZ589" s="23">
        <v>700144</v>
      </c>
    </row>
    <row r="590" spans="1:104" s="19" customFormat="1">
      <c r="A590" s="10">
        <v>589</v>
      </c>
      <c r="B590" s="181">
        <v>1310902048</v>
      </c>
      <c r="C590" s="254" t="s">
        <v>11293</v>
      </c>
      <c r="D590" s="122" t="s">
        <v>12398</v>
      </c>
      <c r="E590" s="122" t="s">
        <v>5510</v>
      </c>
      <c r="F590" s="122"/>
      <c r="G590" s="122" t="s">
        <v>1171</v>
      </c>
      <c r="H590" s="181" t="s">
        <v>12399</v>
      </c>
      <c r="I590" s="181" t="s">
        <v>104</v>
      </c>
      <c r="J590" s="183" t="s">
        <v>4472</v>
      </c>
      <c r="K590" s="181">
        <v>21</v>
      </c>
      <c r="L590" s="181" t="s">
        <v>148</v>
      </c>
      <c r="M590" s="181" t="s">
        <v>107</v>
      </c>
      <c r="N590" s="181" t="s">
        <v>966</v>
      </c>
      <c r="O590" s="181" t="s">
        <v>109</v>
      </c>
      <c r="P590" s="122" t="s">
        <v>12400</v>
      </c>
      <c r="Q590" s="181"/>
      <c r="R590" s="184">
        <v>8981719807</v>
      </c>
      <c r="S590" s="184">
        <v>9038656575</v>
      </c>
      <c r="T590" s="286" t="s">
        <v>12401</v>
      </c>
      <c r="U590" s="286" t="s">
        <v>12402</v>
      </c>
      <c r="V590" s="181" t="s">
        <v>1673</v>
      </c>
      <c r="W590" s="181" t="s">
        <v>1914</v>
      </c>
      <c r="X590" s="181" t="s">
        <v>1971</v>
      </c>
      <c r="Y590" s="181" t="s">
        <v>6749</v>
      </c>
      <c r="Z590" s="181" t="s">
        <v>333</v>
      </c>
      <c r="AA590" s="181">
        <v>2011</v>
      </c>
      <c r="AB590" s="187">
        <v>83.87</v>
      </c>
      <c r="AC590" s="187">
        <v>83.87</v>
      </c>
      <c r="AD590" s="181">
        <v>671</v>
      </c>
      <c r="AE590" s="181">
        <v>800</v>
      </c>
      <c r="AF590" s="181" t="s">
        <v>227</v>
      </c>
      <c r="AG590" s="181" t="s">
        <v>334</v>
      </c>
      <c r="AH590" s="181" t="s">
        <v>1971</v>
      </c>
      <c r="AI590" s="181" t="s">
        <v>12403</v>
      </c>
      <c r="AJ590" s="181" t="s">
        <v>120</v>
      </c>
      <c r="AK590" s="181">
        <v>2013</v>
      </c>
      <c r="AL590" s="187">
        <v>71.8</v>
      </c>
      <c r="AM590" s="187">
        <v>72</v>
      </c>
      <c r="AN590" s="181">
        <v>504</v>
      </c>
      <c r="AO590" s="181">
        <v>700</v>
      </c>
      <c r="AP590" s="181"/>
      <c r="AQ590" s="181"/>
      <c r="AR590" s="181"/>
      <c r="AS590" s="181"/>
      <c r="AT590" s="181"/>
      <c r="AU590" s="187"/>
      <c r="AV590" s="181" t="s">
        <v>124</v>
      </c>
      <c r="AW590" s="181"/>
      <c r="AX590" s="181">
        <v>25522</v>
      </c>
      <c r="AY590" s="181">
        <v>2013</v>
      </c>
      <c r="AZ590" s="181" t="s">
        <v>1650</v>
      </c>
      <c r="BA590" s="181" t="s">
        <v>11307</v>
      </c>
      <c r="BB590" s="181">
        <v>2013</v>
      </c>
      <c r="BC590" s="181">
        <v>2017</v>
      </c>
      <c r="BD590" s="181" t="s">
        <v>120</v>
      </c>
      <c r="BE590" s="189">
        <v>10900213061</v>
      </c>
      <c r="BF590" s="190">
        <v>131090110181</v>
      </c>
      <c r="BG590" s="187">
        <v>7.78</v>
      </c>
      <c r="BH590" s="187">
        <v>8.48</v>
      </c>
      <c r="BI590" s="187">
        <v>8.2100000000000009</v>
      </c>
      <c r="BJ590" s="187">
        <v>8.65</v>
      </c>
      <c r="BK590" s="187">
        <v>8.6199999999999992</v>
      </c>
      <c r="BL590" s="17">
        <f t="shared" si="53"/>
        <v>8.3480000000000008</v>
      </c>
      <c r="BM590" s="191" t="s">
        <v>976</v>
      </c>
      <c r="BN590" s="192"/>
      <c r="BO590" s="193" t="s">
        <v>976</v>
      </c>
      <c r="BP590" s="193"/>
      <c r="BQ590" s="188"/>
      <c r="BR590" s="181" t="s">
        <v>12404</v>
      </c>
      <c r="BS590" s="181" t="s">
        <v>12405</v>
      </c>
      <c r="BT590" s="181" t="s">
        <v>11806</v>
      </c>
      <c r="BU590" s="181" t="s">
        <v>4367</v>
      </c>
      <c r="BV590" s="181" t="s">
        <v>11332</v>
      </c>
      <c r="BW590" s="181"/>
      <c r="BX590" s="188"/>
      <c r="BY590" s="188"/>
      <c r="BZ590" s="181"/>
      <c r="CA590" s="181"/>
      <c r="CB590" s="181"/>
      <c r="CC590" s="181"/>
      <c r="CD590" s="181" t="s">
        <v>1191</v>
      </c>
      <c r="CE590" s="181" t="s">
        <v>465</v>
      </c>
      <c r="CF590" s="181" t="s">
        <v>12406</v>
      </c>
      <c r="CG590" s="181" t="s">
        <v>1930</v>
      </c>
      <c r="CH590" s="181" t="s">
        <v>12407</v>
      </c>
      <c r="CI590" s="181" t="s">
        <v>204</v>
      </c>
      <c r="CJ590" s="181"/>
      <c r="CK590" s="181"/>
      <c r="CL590" s="181"/>
      <c r="CM590" s="181"/>
      <c r="CN590" s="181"/>
      <c r="CO590" s="181"/>
      <c r="CP590" s="181"/>
      <c r="CQ590" s="181" t="s">
        <v>12400</v>
      </c>
      <c r="CR590" s="181" t="s">
        <v>140</v>
      </c>
      <c r="CS590" s="181" t="s">
        <v>140</v>
      </c>
      <c r="CT590" s="181" t="s">
        <v>142</v>
      </c>
      <c r="CU590" s="181">
        <v>700103</v>
      </c>
      <c r="CV590" s="181" t="s">
        <v>12400</v>
      </c>
      <c r="CW590" s="181" t="s">
        <v>140</v>
      </c>
      <c r="CX590" s="181" t="s">
        <v>140</v>
      </c>
      <c r="CY590" s="181" t="s">
        <v>142</v>
      </c>
      <c r="CZ590" s="181">
        <v>700103</v>
      </c>
    </row>
    <row r="591" spans="1:104" s="19" customFormat="1">
      <c r="A591" s="10">
        <v>590</v>
      </c>
      <c r="B591" s="39">
        <v>1310902020</v>
      </c>
      <c r="C591" s="254" t="s">
        <v>11293</v>
      </c>
      <c r="D591" s="215" t="s">
        <v>12408</v>
      </c>
      <c r="E591" s="215" t="s">
        <v>12409</v>
      </c>
      <c r="F591" s="215"/>
      <c r="G591" s="215" t="s">
        <v>12410</v>
      </c>
      <c r="H591" s="39" t="s">
        <v>12411</v>
      </c>
      <c r="I591" s="39" t="s">
        <v>181</v>
      </c>
      <c r="J591" s="265" t="s">
        <v>12412</v>
      </c>
      <c r="K591" s="39">
        <v>21</v>
      </c>
      <c r="L591" s="39" t="s">
        <v>323</v>
      </c>
      <c r="M591" s="39" t="s">
        <v>107</v>
      </c>
      <c r="N591" s="39" t="s">
        <v>966</v>
      </c>
      <c r="O591" s="39" t="s">
        <v>4854</v>
      </c>
      <c r="P591" s="215" t="s">
        <v>12413</v>
      </c>
      <c r="Q591" s="39" t="s">
        <v>12414</v>
      </c>
      <c r="R591" s="266">
        <v>9804548128</v>
      </c>
      <c r="S591" s="266">
        <v>7070468856</v>
      </c>
      <c r="T591" s="267" t="s">
        <v>12415</v>
      </c>
      <c r="U591" s="267" t="s">
        <v>12416</v>
      </c>
      <c r="V591" s="39" t="s">
        <v>1598</v>
      </c>
      <c r="W591" s="39" t="s">
        <v>3386</v>
      </c>
      <c r="X591" s="39" t="s">
        <v>12417</v>
      </c>
      <c r="Y591" s="39" t="s">
        <v>2347</v>
      </c>
      <c r="Z591" s="39" t="s">
        <v>120</v>
      </c>
      <c r="AA591" s="39">
        <v>2011</v>
      </c>
      <c r="AB591" s="268">
        <v>89.8</v>
      </c>
      <c r="AC591" s="268">
        <v>86.14</v>
      </c>
      <c r="AD591" s="39">
        <v>603</v>
      </c>
      <c r="AE591" s="39">
        <v>700</v>
      </c>
      <c r="AF591" s="39" t="s">
        <v>878</v>
      </c>
      <c r="AG591" s="39" t="s">
        <v>192</v>
      </c>
      <c r="AH591" s="39" t="s">
        <v>1306</v>
      </c>
      <c r="AI591" s="39" t="s">
        <v>5887</v>
      </c>
      <c r="AJ591" s="39" t="s">
        <v>120</v>
      </c>
      <c r="AK591" s="39">
        <v>2013</v>
      </c>
      <c r="AL591" s="268">
        <v>74.8</v>
      </c>
      <c r="AM591" s="268">
        <v>74.8</v>
      </c>
      <c r="AN591" s="39">
        <v>374</v>
      </c>
      <c r="AO591" s="39">
        <v>500</v>
      </c>
      <c r="AP591" s="39" t="s">
        <v>1351</v>
      </c>
      <c r="AQ591" s="39" t="s">
        <v>1351</v>
      </c>
      <c r="AR591" s="39" t="s">
        <v>1351</v>
      </c>
      <c r="AS591" s="39" t="s">
        <v>1351</v>
      </c>
      <c r="AT591" s="39" t="s">
        <v>1351</v>
      </c>
      <c r="AU591" s="268" t="s">
        <v>1351</v>
      </c>
      <c r="AV591" s="39" t="s">
        <v>124</v>
      </c>
      <c r="AW591" s="39" t="s">
        <v>1351</v>
      </c>
      <c r="AX591" s="39">
        <v>19312</v>
      </c>
      <c r="AY591" s="39">
        <v>2013</v>
      </c>
      <c r="AZ591" s="39" t="s">
        <v>125</v>
      </c>
      <c r="BA591" s="39" t="s">
        <v>11307</v>
      </c>
      <c r="BB591" s="39">
        <v>2013</v>
      </c>
      <c r="BC591" s="39">
        <v>2017</v>
      </c>
      <c r="BD591" s="39" t="s">
        <v>120</v>
      </c>
      <c r="BE591" s="269">
        <v>10900213062</v>
      </c>
      <c r="BF591" s="270">
        <v>131090110182</v>
      </c>
      <c r="BG591" s="268">
        <v>8.11</v>
      </c>
      <c r="BH591" s="268">
        <v>8.5500000000000007</v>
      </c>
      <c r="BI591" s="268">
        <v>7.97</v>
      </c>
      <c r="BJ591" s="268">
        <v>9.08</v>
      </c>
      <c r="BK591" s="268">
        <v>8.73</v>
      </c>
      <c r="BL591" s="17">
        <f t="shared" si="53"/>
        <v>8.4879999999999995</v>
      </c>
      <c r="BM591" s="271" t="s">
        <v>976</v>
      </c>
      <c r="BN591" s="275" t="s">
        <v>1351</v>
      </c>
      <c r="BO591" s="273" t="s">
        <v>976</v>
      </c>
      <c r="BP591" s="273" t="s">
        <v>1351</v>
      </c>
      <c r="BQ591" s="276" t="s">
        <v>1351</v>
      </c>
      <c r="BR591" s="39" t="s">
        <v>1975</v>
      </c>
      <c r="BS591" s="39" t="s">
        <v>12418</v>
      </c>
      <c r="BT591" s="39" t="s">
        <v>1351</v>
      </c>
      <c r="BU591" s="39" t="s">
        <v>1351</v>
      </c>
      <c r="BV591" s="39" t="s">
        <v>1351</v>
      </c>
      <c r="BW591" s="39" t="s">
        <v>1351</v>
      </c>
      <c r="BX591" s="276" t="s">
        <v>1351</v>
      </c>
      <c r="BY591" s="276" t="s">
        <v>1351</v>
      </c>
      <c r="BZ591" s="39" t="s">
        <v>1351</v>
      </c>
      <c r="CA591" s="39" t="s">
        <v>1351</v>
      </c>
      <c r="CB591" s="39" t="s">
        <v>1351</v>
      </c>
      <c r="CC591" s="39" t="s">
        <v>1351</v>
      </c>
      <c r="CD591" s="39" t="s">
        <v>12419</v>
      </c>
      <c r="CE591" s="39" t="s">
        <v>12420</v>
      </c>
      <c r="CF591" s="39" t="s">
        <v>2315</v>
      </c>
      <c r="CG591" s="39" t="s">
        <v>12421</v>
      </c>
      <c r="CH591" s="39" t="s">
        <v>12422</v>
      </c>
      <c r="CI591" s="39" t="s">
        <v>1351</v>
      </c>
      <c r="CJ591" s="39" t="s">
        <v>1351</v>
      </c>
      <c r="CK591" s="39" t="s">
        <v>1351</v>
      </c>
      <c r="CL591" s="39" t="s">
        <v>12423</v>
      </c>
      <c r="CM591" s="39" t="s">
        <v>1351</v>
      </c>
      <c r="CN591" s="39" t="s">
        <v>1351</v>
      </c>
      <c r="CO591" s="39" t="s">
        <v>1351</v>
      </c>
      <c r="CP591" s="39" t="s">
        <v>837</v>
      </c>
      <c r="CQ591" s="39" t="s">
        <v>12424</v>
      </c>
      <c r="CR591" s="39" t="s">
        <v>6242</v>
      </c>
      <c r="CS591" s="39" t="s">
        <v>6242</v>
      </c>
      <c r="CT591" s="39" t="s">
        <v>207</v>
      </c>
      <c r="CU591" s="39">
        <v>814112</v>
      </c>
      <c r="CV591" s="39" t="s">
        <v>12425</v>
      </c>
      <c r="CW591" s="39" t="s">
        <v>140</v>
      </c>
      <c r="CX591" s="39" t="s">
        <v>140</v>
      </c>
      <c r="CY591" s="39" t="s">
        <v>142</v>
      </c>
      <c r="CZ591" s="39">
        <v>700152</v>
      </c>
    </row>
    <row r="592" spans="1:104" s="19" customFormat="1">
      <c r="A592" s="10">
        <v>591</v>
      </c>
      <c r="B592" s="37">
        <v>1310902042</v>
      </c>
      <c r="C592" s="254" t="s">
        <v>11293</v>
      </c>
      <c r="D592" s="70" t="s">
        <v>12426</v>
      </c>
      <c r="E592" s="70" t="s">
        <v>12427</v>
      </c>
      <c r="F592" s="70" t="s">
        <v>1351</v>
      </c>
      <c r="G592" s="70" t="s">
        <v>1295</v>
      </c>
      <c r="H592" s="37" t="s">
        <v>12428</v>
      </c>
      <c r="I592" s="37" t="s">
        <v>104</v>
      </c>
      <c r="J592" s="71" t="s">
        <v>12429</v>
      </c>
      <c r="K592" s="37">
        <v>22</v>
      </c>
      <c r="L592" s="37" t="s">
        <v>323</v>
      </c>
      <c r="M592" s="37" t="s">
        <v>107</v>
      </c>
      <c r="N592" s="37" t="s">
        <v>108</v>
      </c>
      <c r="O592" s="37" t="s">
        <v>109</v>
      </c>
      <c r="P592" s="70" t="s">
        <v>12430</v>
      </c>
      <c r="Q592" s="37">
        <v>631</v>
      </c>
      <c r="R592" s="72">
        <v>9007572059</v>
      </c>
      <c r="S592" s="72">
        <v>8987049402</v>
      </c>
      <c r="T592" s="294" t="s">
        <v>12431</v>
      </c>
      <c r="U592" s="294" t="s">
        <v>12432</v>
      </c>
      <c r="V592" s="37" t="s">
        <v>2512</v>
      </c>
      <c r="W592" s="37" t="s">
        <v>188</v>
      </c>
      <c r="X592" s="37" t="s">
        <v>12433</v>
      </c>
      <c r="Y592" s="37" t="s">
        <v>12434</v>
      </c>
      <c r="Z592" s="37" t="s">
        <v>120</v>
      </c>
      <c r="AA592" s="37">
        <v>2009</v>
      </c>
      <c r="AB592" s="109">
        <v>76.8</v>
      </c>
      <c r="AC592" s="109">
        <v>78.5</v>
      </c>
      <c r="AD592" s="37">
        <v>471</v>
      </c>
      <c r="AE592" s="37">
        <v>600</v>
      </c>
      <c r="AF592" s="37" t="s">
        <v>707</v>
      </c>
      <c r="AG592" s="37" t="s">
        <v>188</v>
      </c>
      <c r="AH592" s="37" t="s">
        <v>12433</v>
      </c>
      <c r="AI592" s="37" t="s">
        <v>12435</v>
      </c>
      <c r="AJ592" s="37" t="s">
        <v>120</v>
      </c>
      <c r="AK592" s="37">
        <v>2011</v>
      </c>
      <c r="AL592" s="109">
        <v>72.8</v>
      </c>
      <c r="AM592" s="109">
        <v>72.8</v>
      </c>
      <c r="AN592" s="37">
        <v>364</v>
      </c>
      <c r="AO592" s="37">
        <v>500</v>
      </c>
      <c r="AP592" s="37" t="s">
        <v>1351</v>
      </c>
      <c r="AQ592" s="37" t="s">
        <v>1351</v>
      </c>
      <c r="AR592" s="37" t="s">
        <v>1351</v>
      </c>
      <c r="AS592" s="37" t="s">
        <v>1351</v>
      </c>
      <c r="AT592" s="37" t="s">
        <v>1351</v>
      </c>
      <c r="AU592" s="74" t="s">
        <v>1351</v>
      </c>
      <c r="AV592" s="37" t="s">
        <v>124</v>
      </c>
      <c r="AW592" s="37">
        <v>19829</v>
      </c>
      <c r="AX592" s="37"/>
      <c r="AY592" s="37">
        <v>2013</v>
      </c>
      <c r="AZ592" s="37" t="s">
        <v>5457</v>
      </c>
      <c r="BA592" s="37" t="s">
        <v>11307</v>
      </c>
      <c r="BB592" s="37">
        <v>2013</v>
      </c>
      <c r="BC592" s="37">
        <v>2017</v>
      </c>
      <c r="BD592" s="37" t="s">
        <v>120</v>
      </c>
      <c r="BE592" s="75">
        <v>10900213063</v>
      </c>
      <c r="BF592" s="76">
        <v>131090110183</v>
      </c>
      <c r="BG592" s="74">
        <v>8</v>
      </c>
      <c r="BH592" s="74">
        <v>6.86</v>
      </c>
      <c r="BI592" s="74">
        <v>7.41</v>
      </c>
      <c r="BJ592" s="74">
        <v>7.12</v>
      </c>
      <c r="BK592" s="74">
        <v>7.96</v>
      </c>
      <c r="BL592" s="17">
        <f t="shared" si="53"/>
        <v>7.4700000000000006</v>
      </c>
      <c r="BM592" s="77" t="s">
        <v>976</v>
      </c>
      <c r="BN592" s="78" t="s">
        <v>1351</v>
      </c>
      <c r="BO592" s="79" t="s">
        <v>195</v>
      </c>
      <c r="BP592" s="79" t="s">
        <v>1605</v>
      </c>
      <c r="BQ592" s="80">
        <v>2</v>
      </c>
      <c r="BR592" s="37" t="s">
        <v>12436</v>
      </c>
      <c r="BS592" s="37" t="s">
        <v>11759</v>
      </c>
      <c r="BT592" s="37"/>
      <c r="BU592" s="37"/>
      <c r="BV592" s="37"/>
      <c r="BW592" s="37" t="s">
        <v>12003</v>
      </c>
      <c r="BX592" s="80" t="s">
        <v>1351</v>
      </c>
      <c r="BY592" s="80" t="s">
        <v>1351</v>
      </c>
      <c r="BZ592" s="37" t="s">
        <v>1351</v>
      </c>
      <c r="CA592" s="37" t="s">
        <v>1351</v>
      </c>
      <c r="CB592" s="37" t="s">
        <v>4259</v>
      </c>
      <c r="CC592" s="37" t="s">
        <v>1351</v>
      </c>
      <c r="CD592" s="37" t="s">
        <v>12437</v>
      </c>
      <c r="CE592" s="37" t="s">
        <v>235</v>
      </c>
      <c r="CF592" s="37" t="s">
        <v>12438</v>
      </c>
      <c r="CG592" s="37" t="s">
        <v>12439</v>
      </c>
      <c r="CH592" s="37" t="s">
        <v>12440</v>
      </c>
      <c r="CI592" s="37" t="s">
        <v>204</v>
      </c>
      <c r="CJ592" s="37" t="s">
        <v>1351</v>
      </c>
      <c r="CK592" s="37" t="s">
        <v>1351</v>
      </c>
      <c r="CL592" s="37" t="s">
        <v>1351</v>
      </c>
      <c r="CM592" s="37" t="s">
        <v>1351</v>
      </c>
      <c r="CN592" s="37" t="s">
        <v>1351</v>
      </c>
      <c r="CO592" s="37" t="s">
        <v>1351</v>
      </c>
      <c r="CP592" s="37" t="s">
        <v>1351</v>
      </c>
      <c r="CQ592" s="37" t="s">
        <v>12441</v>
      </c>
      <c r="CR592" s="37" t="s">
        <v>2301</v>
      </c>
      <c r="CS592" s="37" t="s">
        <v>2301</v>
      </c>
      <c r="CT592" s="37" t="s">
        <v>175</v>
      </c>
      <c r="CU592" s="37">
        <v>823001</v>
      </c>
      <c r="CV592" s="37" t="s">
        <v>9573</v>
      </c>
      <c r="CW592" s="37" t="s">
        <v>140</v>
      </c>
      <c r="CX592" s="37" t="s">
        <v>572</v>
      </c>
      <c r="CY592" s="37" t="s">
        <v>142</v>
      </c>
      <c r="CZ592" s="37">
        <v>700152</v>
      </c>
    </row>
    <row r="593" spans="1:104" s="19" customFormat="1">
      <c r="A593" s="10">
        <v>592</v>
      </c>
      <c r="B593" s="295">
        <v>1310902035</v>
      </c>
      <c r="C593" s="254" t="s">
        <v>11293</v>
      </c>
      <c r="D593" s="120" t="s">
        <v>12442</v>
      </c>
      <c r="E593" s="120" t="s">
        <v>10637</v>
      </c>
      <c r="F593" s="120"/>
      <c r="G593" s="120" t="s">
        <v>320</v>
      </c>
      <c r="H593" s="295" t="s">
        <v>12443</v>
      </c>
      <c r="I593" s="295" t="s">
        <v>104</v>
      </c>
      <c r="J593" s="296" t="s">
        <v>12444</v>
      </c>
      <c r="K593" s="295">
        <v>20</v>
      </c>
      <c r="L593" s="295" t="s">
        <v>1693</v>
      </c>
      <c r="M593" s="295" t="s">
        <v>107</v>
      </c>
      <c r="N593" s="295" t="s">
        <v>966</v>
      </c>
      <c r="O593" s="295" t="s">
        <v>109</v>
      </c>
      <c r="P593" s="120" t="s">
        <v>12445</v>
      </c>
      <c r="Q593" s="295" t="s">
        <v>12446</v>
      </c>
      <c r="R593" s="297">
        <v>9851160980</v>
      </c>
      <c r="S593" s="297">
        <v>9836296237</v>
      </c>
      <c r="T593" s="120" t="s">
        <v>12447</v>
      </c>
      <c r="U593" s="120" t="s">
        <v>829</v>
      </c>
      <c r="V593" s="295" t="s">
        <v>1421</v>
      </c>
      <c r="W593" s="295" t="s">
        <v>192</v>
      </c>
      <c r="X593" s="295" t="s">
        <v>3342</v>
      </c>
      <c r="Y593" s="295" t="s">
        <v>12448</v>
      </c>
      <c r="Z593" s="295" t="s">
        <v>120</v>
      </c>
      <c r="AA593" s="295">
        <v>2011</v>
      </c>
      <c r="AB593" s="298">
        <v>87.4</v>
      </c>
      <c r="AC593" s="298">
        <v>87.4</v>
      </c>
      <c r="AD593" s="295">
        <v>437</v>
      </c>
      <c r="AE593" s="295">
        <v>500</v>
      </c>
      <c r="AF593" s="295" t="s">
        <v>878</v>
      </c>
      <c r="AG593" s="295" t="s">
        <v>192</v>
      </c>
      <c r="AH593" s="295" t="s">
        <v>12449</v>
      </c>
      <c r="AI593" s="295" t="s">
        <v>12450</v>
      </c>
      <c r="AJ593" s="295" t="s">
        <v>120</v>
      </c>
      <c r="AK593" s="295">
        <v>2013</v>
      </c>
      <c r="AL593" s="298">
        <v>85</v>
      </c>
      <c r="AM593" s="298">
        <v>85</v>
      </c>
      <c r="AN593" s="295">
        <v>425</v>
      </c>
      <c r="AO593" s="295">
        <v>500</v>
      </c>
      <c r="AP593" s="295" t="s">
        <v>829</v>
      </c>
      <c r="AQ593" s="295"/>
      <c r="AR593" s="295"/>
      <c r="AS593" s="295"/>
      <c r="AT593" s="295"/>
      <c r="AU593" s="295"/>
      <c r="AV593" s="295" t="s">
        <v>124</v>
      </c>
      <c r="AW593" s="295"/>
      <c r="AX593" s="295">
        <v>23140</v>
      </c>
      <c r="AY593" s="295">
        <v>2013</v>
      </c>
      <c r="AZ593" s="39" t="s">
        <v>125</v>
      </c>
      <c r="BA593" s="39" t="s">
        <v>11307</v>
      </c>
      <c r="BB593" s="295">
        <v>2013</v>
      </c>
      <c r="BC593" s="295">
        <v>2017</v>
      </c>
      <c r="BD593" s="295" t="s">
        <v>120</v>
      </c>
      <c r="BE593" s="299">
        <v>10900213064</v>
      </c>
      <c r="BF593" s="282">
        <v>131090110184</v>
      </c>
      <c r="BG593" s="298">
        <v>7.11</v>
      </c>
      <c r="BH593" s="298">
        <v>8.1</v>
      </c>
      <c r="BI593" s="298">
        <v>7.97</v>
      </c>
      <c r="BJ593" s="298">
        <v>7.5</v>
      </c>
      <c r="BK593" s="298">
        <v>8.5399999999999991</v>
      </c>
      <c r="BL593" s="17">
        <f t="shared" si="53"/>
        <v>7.8439999999999994</v>
      </c>
      <c r="BM593" s="300" t="s">
        <v>976</v>
      </c>
      <c r="BN593" s="301"/>
      <c r="BO593" s="302" t="s">
        <v>976</v>
      </c>
      <c r="BP593" s="295"/>
      <c r="BQ593" s="295"/>
      <c r="BR593" s="295" t="s">
        <v>12451</v>
      </c>
      <c r="BS593" s="295" t="s">
        <v>11759</v>
      </c>
      <c r="BT593" s="295" t="s">
        <v>829</v>
      </c>
      <c r="BU593" s="295"/>
      <c r="BV593" s="295"/>
      <c r="BW593" s="295" t="s">
        <v>12003</v>
      </c>
      <c r="BX593" s="303" t="s">
        <v>829</v>
      </c>
      <c r="BY593" s="295"/>
      <c r="BZ593" s="295" t="s">
        <v>12452</v>
      </c>
      <c r="CA593" s="295" t="s">
        <v>829</v>
      </c>
      <c r="CB593" s="295" t="s">
        <v>12453</v>
      </c>
      <c r="CC593" s="295" t="s">
        <v>829</v>
      </c>
      <c r="CD593" s="295" t="s">
        <v>12454</v>
      </c>
      <c r="CE593" s="295" t="s">
        <v>3647</v>
      </c>
      <c r="CF593" s="295" t="s">
        <v>12455</v>
      </c>
      <c r="CG593" s="295" t="s">
        <v>361</v>
      </c>
      <c r="CH593" s="295" t="s">
        <v>12456</v>
      </c>
      <c r="CI593" s="295" t="s">
        <v>3647</v>
      </c>
      <c r="CJ593" s="295" t="s">
        <v>12457</v>
      </c>
      <c r="CK593" s="295" t="s">
        <v>361</v>
      </c>
      <c r="CL593" s="295" t="s">
        <v>12458</v>
      </c>
      <c r="CM593" s="295" t="s">
        <v>12459</v>
      </c>
      <c r="CN593" s="295" t="s">
        <v>12460</v>
      </c>
      <c r="CO593" s="295" t="s">
        <v>134</v>
      </c>
      <c r="CP593" s="295" t="s">
        <v>1738</v>
      </c>
      <c r="CQ593" s="295" t="s">
        <v>12461</v>
      </c>
      <c r="CR593" s="295" t="s">
        <v>12462</v>
      </c>
      <c r="CS593" s="295" t="s">
        <v>12462</v>
      </c>
      <c r="CT593" s="295" t="s">
        <v>175</v>
      </c>
      <c r="CU593" s="295">
        <v>855107</v>
      </c>
      <c r="CV593" s="295" t="s">
        <v>12463</v>
      </c>
      <c r="CW593" s="295" t="s">
        <v>12464</v>
      </c>
      <c r="CX593" s="295" t="s">
        <v>140</v>
      </c>
      <c r="CY593" s="295" t="s">
        <v>142</v>
      </c>
      <c r="CZ593" s="295">
        <v>700060</v>
      </c>
    </row>
    <row r="594" spans="1:104" s="19" customFormat="1">
      <c r="A594" s="10">
        <v>593</v>
      </c>
      <c r="B594" s="181">
        <v>1310902063</v>
      </c>
      <c r="C594" s="254" t="s">
        <v>11293</v>
      </c>
      <c r="D594" s="122" t="s">
        <v>12465</v>
      </c>
      <c r="E594" s="122" t="s">
        <v>12466</v>
      </c>
      <c r="F594" s="12"/>
      <c r="G594" s="24" t="s">
        <v>422</v>
      </c>
      <c r="H594" s="222" t="s">
        <v>12467</v>
      </c>
      <c r="I594" s="181" t="s">
        <v>104</v>
      </c>
      <c r="J594" s="183" t="s">
        <v>3854</v>
      </c>
      <c r="K594" s="181">
        <v>21</v>
      </c>
      <c r="L594" s="181" t="s">
        <v>323</v>
      </c>
      <c r="M594" s="181" t="s">
        <v>107</v>
      </c>
      <c r="N594" s="181" t="s">
        <v>966</v>
      </c>
      <c r="O594" s="181" t="s">
        <v>109</v>
      </c>
      <c r="P594" s="122" t="s">
        <v>12468</v>
      </c>
      <c r="Q594" s="181" t="s">
        <v>12469</v>
      </c>
      <c r="R594" s="184">
        <v>8981168635</v>
      </c>
      <c r="S594" s="184">
        <v>9748655216</v>
      </c>
      <c r="T594" s="185" t="s">
        <v>12470</v>
      </c>
      <c r="U594" s="185" t="s">
        <v>12471</v>
      </c>
      <c r="V594" s="181" t="s">
        <v>223</v>
      </c>
      <c r="W594" s="181" t="s">
        <v>224</v>
      </c>
      <c r="X594" s="181" t="s">
        <v>12472</v>
      </c>
      <c r="Y594" s="181" t="s">
        <v>1697</v>
      </c>
      <c r="Z594" s="181" t="s">
        <v>333</v>
      </c>
      <c r="AA594" s="181">
        <v>2011</v>
      </c>
      <c r="AB594" s="187">
        <v>79.87</v>
      </c>
      <c r="AC594" s="187">
        <v>79.87</v>
      </c>
      <c r="AD594" s="181">
        <v>639</v>
      </c>
      <c r="AE594" s="181">
        <v>800</v>
      </c>
      <c r="AF594" s="181" t="s">
        <v>227</v>
      </c>
      <c r="AG594" s="181" t="s">
        <v>279</v>
      </c>
      <c r="AH594" s="181" t="s">
        <v>11715</v>
      </c>
      <c r="AI594" s="181" t="s">
        <v>12473</v>
      </c>
      <c r="AJ594" s="181" t="s">
        <v>120</v>
      </c>
      <c r="AK594" s="181">
        <v>2013</v>
      </c>
      <c r="AL594" s="187">
        <v>75.2</v>
      </c>
      <c r="AM594" s="187">
        <v>72.430000000000007</v>
      </c>
      <c r="AN594" s="181">
        <v>517</v>
      </c>
      <c r="AO594" s="181">
        <v>700</v>
      </c>
      <c r="AP594" s="11"/>
      <c r="AQ594" s="11"/>
      <c r="AR594" s="11"/>
      <c r="AS594" s="11"/>
      <c r="AT594" s="11"/>
      <c r="AU594" s="11"/>
      <c r="AV594" s="181" t="s">
        <v>124</v>
      </c>
      <c r="AW594" s="181" t="s">
        <v>12021</v>
      </c>
      <c r="AX594" s="181">
        <v>21618</v>
      </c>
      <c r="AY594" s="181">
        <v>2013</v>
      </c>
      <c r="AZ594" s="181" t="s">
        <v>125</v>
      </c>
      <c r="BA594" s="181" t="s">
        <v>11307</v>
      </c>
      <c r="BB594" s="181">
        <v>2013</v>
      </c>
      <c r="BC594" s="181">
        <v>2017</v>
      </c>
      <c r="BD594" s="181" t="s">
        <v>120</v>
      </c>
      <c r="BE594" s="189">
        <v>10900213065</v>
      </c>
      <c r="BF594" s="190">
        <v>131090110185</v>
      </c>
      <c r="BG594" s="187">
        <v>6.7</v>
      </c>
      <c r="BH594" s="187">
        <v>8.0299999999999994</v>
      </c>
      <c r="BI594" s="187">
        <v>7.52</v>
      </c>
      <c r="BJ594" s="187">
        <v>7.69</v>
      </c>
      <c r="BK594" s="187">
        <v>8.3800000000000008</v>
      </c>
      <c r="BL594" s="17">
        <f t="shared" si="53"/>
        <v>7.6639999999999997</v>
      </c>
      <c r="BM594" s="191" t="s">
        <v>976</v>
      </c>
      <c r="BN594" s="18"/>
      <c r="BO594" s="193" t="s">
        <v>976</v>
      </c>
      <c r="BP594" s="11"/>
      <c r="BQ594" s="11"/>
      <c r="BR594" s="181" t="s">
        <v>12159</v>
      </c>
      <c r="BS594" s="181" t="s">
        <v>11494</v>
      </c>
      <c r="BT594" s="181" t="s">
        <v>11806</v>
      </c>
      <c r="BU594" s="181" t="s">
        <v>12022</v>
      </c>
      <c r="BV594" s="181" t="s">
        <v>11807</v>
      </c>
      <c r="BW594" s="11"/>
      <c r="BX594" s="188" t="s">
        <v>976</v>
      </c>
      <c r="BY594" s="11"/>
      <c r="BZ594" s="11"/>
      <c r="CA594" s="11"/>
      <c r="CB594" s="11"/>
      <c r="CC594" s="11"/>
      <c r="CD594" s="181" t="s">
        <v>12474</v>
      </c>
      <c r="CE594" s="181" t="s">
        <v>235</v>
      </c>
      <c r="CF594" s="181" t="s">
        <v>4202</v>
      </c>
      <c r="CG594" s="181" t="s">
        <v>12475</v>
      </c>
      <c r="CH594" s="181" t="s">
        <v>12476</v>
      </c>
      <c r="CI594" s="181" t="s">
        <v>496</v>
      </c>
      <c r="CJ594" s="181" t="s">
        <v>12477</v>
      </c>
      <c r="CK594" s="181" t="s">
        <v>12477</v>
      </c>
      <c r="CL594" s="181" t="s">
        <v>12474</v>
      </c>
      <c r="CM594" s="181" t="s">
        <v>235</v>
      </c>
      <c r="CN594" s="181" t="s">
        <v>4202</v>
      </c>
      <c r="CO594" s="181" t="s">
        <v>12475</v>
      </c>
      <c r="CP594" s="181" t="s">
        <v>2381</v>
      </c>
      <c r="CQ594" s="181" t="s">
        <v>12478</v>
      </c>
      <c r="CR594" s="181" t="s">
        <v>140</v>
      </c>
      <c r="CS594" s="181" t="s">
        <v>210</v>
      </c>
      <c r="CT594" s="181" t="s">
        <v>142</v>
      </c>
      <c r="CU594" s="181">
        <v>700008</v>
      </c>
      <c r="CV594" s="181" t="s">
        <v>12478</v>
      </c>
      <c r="CW594" s="181" t="s">
        <v>140</v>
      </c>
      <c r="CX594" s="181" t="s">
        <v>210</v>
      </c>
      <c r="CY594" s="181" t="s">
        <v>142</v>
      </c>
      <c r="CZ594" s="181">
        <v>700008</v>
      </c>
    </row>
    <row r="595" spans="1:104" s="19" customFormat="1">
      <c r="A595" s="10">
        <v>594</v>
      </c>
      <c r="B595" s="39">
        <v>1310902072</v>
      </c>
      <c r="C595" s="254" t="s">
        <v>11293</v>
      </c>
      <c r="D595" s="215" t="s">
        <v>12479</v>
      </c>
      <c r="E595" s="215" t="s">
        <v>1170</v>
      </c>
      <c r="F595" s="215"/>
      <c r="G595" s="215" t="s">
        <v>911</v>
      </c>
      <c r="H595" s="39" t="s">
        <v>12480</v>
      </c>
      <c r="I595" s="39" t="s">
        <v>181</v>
      </c>
      <c r="J595" s="265" t="s">
        <v>12481</v>
      </c>
      <c r="K595" s="39">
        <v>20</v>
      </c>
      <c r="L595" s="39" t="s">
        <v>3985</v>
      </c>
      <c r="M595" s="39" t="s">
        <v>107</v>
      </c>
      <c r="N595" s="39" t="s">
        <v>966</v>
      </c>
      <c r="O595" s="39" t="s">
        <v>109</v>
      </c>
      <c r="P595" s="215" t="s">
        <v>12482</v>
      </c>
      <c r="Q595" s="39"/>
      <c r="R595" s="266">
        <v>9474084545</v>
      </c>
      <c r="S595" s="266">
        <v>9593652883</v>
      </c>
      <c r="T595" s="267" t="s">
        <v>12483</v>
      </c>
      <c r="U595" s="267" t="s">
        <v>12484</v>
      </c>
      <c r="V595" s="39" t="s">
        <v>1598</v>
      </c>
      <c r="W595" s="39" t="s">
        <v>1598</v>
      </c>
      <c r="X595" s="39" t="s">
        <v>12485</v>
      </c>
      <c r="Y595" s="39" t="s">
        <v>12486</v>
      </c>
      <c r="Z595" s="39" t="s">
        <v>120</v>
      </c>
      <c r="AA595" s="39">
        <v>2011</v>
      </c>
      <c r="AB595" s="268">
        <v>85.6</v>
      </c>
      <c r="AC595" s="268">
        <v>78.86</v>
      </c>
      <c r="AD595" s="39">
        <v>552</v>
      </c>
      <c r="AE595" s="39">
        <v>700</v>
      </c>
      <c r="AF595" s="39" t="s">
        <v>192</v>
      </c>
      <c r="AG595" s="39" t="s">
        <v>192</v>
      </c>
      <c r="AH595" s="39" t="s">
        <v>6925</v>
      </c>
      <c r="AI595" s="39" t="s">
        <v>12487</v>
      </c>
      <c r="AJ595" s="39" t="s">
        <v>120</v>
      </c>
      <c r="AK595" s="39">
        <v>2013</v>
      </c>
      <c r="AL595" s="268">
        <v>79.5</v>
      </c>
      <c r="AM595" s="268">
        <v>73.5</v>
      </c>
      <c r="AN595" s="39">
        <v>441</v>
      </c>
      <c r="AO595" s="39">
        <v>600</v>
      </c>
      <c r="AP595" s="39"/>
      <c r="AQ595" s="39"/>
      <c r="AR595" s="39"/>
      <c r="AS595" s="39"/>
      <c r="AT595" s="39"/>
      <c r="AU595" s="39"/>
      <c r="AV595" s="39" t="s">
        <v>124</v>
      </c>
      <c r="AW595" s="39"/>
      <c r="AX595" s="39">
        <v>19101</v>
      </c>
      <c r="AY595" s="39">
        <v>2013</v>
      </c>
      <c r="AZ595" s="39" t="s">
        <v>125</v>
      </c>
      <c r="BA595" s="39" t="s">
        <v>11307</v>
      </c>
      <c r="BB595" s="39">
        <v>2013</v>
      </c>
      <c r="BC595" s="39">
        <v>2017</v>
      </c>
      <c r="BD595" s="39" t="s">
        <v>120</v>
      </c>
      <c r="BE595" s="269">
        <v>10900213066</v>
      </c>
      <c r="BF595" s="270">
        <v>131090110186</v>
      </c>
      <c r="BG595" s="268">
        <v>6.81</v>
      </c>
      <c r="BH595" s="268">
        <v>6.89</v>
      </c>
      <c r="BI595" s="268">
        <v>6.34</v>
      </c>
      <c r="BJ595" s="268">
        <v>6.41</v>
      </c>
      <c r="BK595" s="268">
        <v>6.24</v>
      </c>
      <c r="BL595" s="17">
        <f t="shared" si="53"/>
        <v>6.5379999999999994</v>
      </c>
      <c r="BM595" s="271" t="s">
        <v>195</v>
      </c>
      <c r="BN595" s="275">
        <v>1</v>
      </c>
      <c r="BO595" s="39"/>
      <c r="BP595" s="39"/>
      <c r="BQ595" s="39"/>
      <c r="BR595" s="39" t="s">
        <v>12488</v>
      </c>
      <c r="BS595" s="39" t="s">
        <v>12489</v>
      </c>
      <c r="BT595" s="39"/>
      <c r="BU595" s="39"/>
      <c r="BV595" s="39"/>
      <c r="BW595" s="39"/>
      <c r="BX595" s="39"/>
      <c r="BY595" s="39"/>
      <c r="BZ595" s="39"/>
      <c r="CA595" s="39"/>
      <c r="CB595" s="39"/>
      <c r="CC595" s="39"/>
      <c r="CD595" s="39" t="s">
        <v>12490</v>
      </c>
      <c r="CE595" s="39" t="s">
        <v>288</v>
      </c>
      <c r="CF595" s="39" t="s">
        <v>12491</v>
      </c>
      <c r="CG595" s="39" t="s">
        <v>2432</v>
      </c>
      <c r="CH595" s="39" t="s">
        <v>12492</v>
      </c>
      <c r="CI595" s="39" t="s">
        <v>204</v>
      </c>
      <c r="CJ595" s="39"/>
      <c r="CK595" s="39"/>
      <c r="CL595" s="39"/>
      <c r="CM595" s="39"/>
      <c r="CN595" s="39"/>
      <c r="CO595" s="39"/>
      <c r="CP595" s="39"/>
      <c r="CQ595" s="39" t="s">
        <v>12493</v>
      </c>
      <c r="CR595" s="39" t="s">
        <v>5934</v>
      </c>
      <c r="CS595" s="39" t="s">
        <v>365</v>
      </c>
      <c r="CT595" s="39" t="s">
        <v>734</v>
      </c>
      <c r="CU595" s="39">
        <v>734006</v>
      </c>
      <c r="CV595" s="39" t="s">
        <v>12494</v>
      </c>
      <c r="CW595" s="39" t="s">
        <v>140</v>
      </c>
      <c r="CX595" s="39" t="s">
        <v>140</v>
      </c>
      <c r="CY595" s="39" t="s">
        <v>734</v>
      </c>
      <c r="CZ595" s="39">
        <v>700092</v>
      </c>
    </row>
    <row r="596" spans="1:104" s="19" customFormat="1">
      <c r="A596" s="10">
        <v>595</v>
      </c>
      <c r="B596" s="181">
        <v>1410902097</v>
      </c>
      <c r="C596" s="254" t="s">
        <v>11293</v>
      </c>
      <c r="D596" s="122" t="s">
        <v>12495</v>
      </c>
      <c r="E596" s="122" t="s">
        <v>5919</v>
      </c>
      <c r="F596" s="122" t="s">
        <v>12496</v>
      </c>
      <c r="G596" s="122" t="s">
        <v>2171</v>
      </c>
      <c r="H596" s="181" t="s">
        <v>12497</v>
      </c>
      <c r="I596" s="181" t="s">
        <v>181</v>
      </c>
      <c r="J596" s="183" t="s">
        <v>12498</v>
      </c>
      <c r="K596" s="181">
        <v>24</v>
      </c>
      <c r="L596" s="181"/>
      <c r="M596" s="181" t="s">
        <v>107</v>
      </c>
      <c r="N596" s="181" t="s">
        <v>966</v>
      </c>
      <c r="O596" s="181" t="s">
        <v>109</v>
      </c>
      <c r="P596" s="122" t="s">
        <v>12499</v>
      </c>
      <c r="Q596" s="181" t="s">
        <v>12500</v>
      </c>
      <c r="R596" s="184">
        <v>8981592166</v>
      </c>
      <c r="S596" s="184"/>
      <c r="T596" s="185" t="s">
        <v>12501</v>
      </c>
      <c r="U596" s="122"/>
      <c r="V596" s="181" t="s">
        <v>1673</v>
      </c>
      <c r="W596" s="181" t="s">
        <v>224</v>
      </c>
      <c r="X596" s="181" t="s">
        <v>12502</v>
      </c>
      <c r="Y596" s="181" t="s">
        <v>1526</v>
      </c>
      <c r="Z596" s="181" t="s">
        <v>333</v>
      </c>
      <c r="AA596" s="181">
        <v>2009</v>
      </c>
      <c r="AB596" s="187">
        <v>60</v>
      </c>
      <c r="AC596" s="187">
        <v>60</v>
      </c>
      <c r="AD596" s="181">
        <v>480</v>
      </c>
      <c r="AE596" s="181">
        <v>800</v>
      </c>
      <c r="AF596" s="181" t="s">
        <v>829</v>
      </c>
      <c r="AG596" s="181" t="s">
        <v>829</v>
      </c>
      <c r="AH596" s="181" t="s">
        <v>829</v>
      </c>
      <c r="AI596" s="181" t="s">
        <v>829</v>
      </c>
      <c r="AJ596" s="181" t="s">
        <v>829</v>
      </c>
      <c r="AK596" s="181" t="s">
        <v>829</v>
      </c>
      <c r="AL596" s="181" t="s">
        <v>829</v>
      </c>
      <c r="AM596" s="181" t="s">
        <v>829</v>
      </c>
      <c r="AN596" s="181" t="s">
        <v>829</v>
      </c>
      <c r="AO596" s="181" t="s">
        <v>829</v>
      </c>
      <c r="AP596" s="181" t="s">
        <v>11307</v>
      </c>
      <c r="AQ596" s="181" t="s">
        <v>1377</v>
      </c>
      <c r="AR596" s="181" t="s">
        <v>12503</v>
      </c>
      <c r="AS596" s="181" t="s">
        <v>120</v>
      </c>
      <c r="AT596" s="181">
        <v>2014</v>
      </c>
      <c r="AU596" s="187">
        <v>70</v>
      </c>
      <c r="AV596" s="181" t="s">
        <v>1355</v>
      </c>
      <c r="AW596" s="181">
        <v>6801</v>
      </c>
      <c r="AX596" s="181"/>
      <c r="AY596" s="181">
        <v>2014</v>
      </c>
      <c r="AZ596" s="181" t="s">
        <v>2726</v>
      </c>
      <c r="BA596" s="304" t="s">
        <v>11307</v>
      </c>
      <c r="BB596" s="181">
        <v>2014</v>
      </c>
      <c r="BC596" s="181">
        <v>2017</v>
      </c>
      <c r="BD596" s="181" t="s">
        <v>120</v>
      </c>
      <c r="BE596" s="189">
        <v>10900214099</v>
      </c>
      <c r="BF596" s="190">
        <v>141090120026</v>
      </c>
      <c r="BG596" s="187" t="s">
        <v>1351</v>
      </c>
      <c r="BH596" s="187" t="s">
        <v>1351</v>
      </c>
      <c r="BI596" s="187">
        <v>5.9</v>
      </c>
      <c r="BJ596" s="187">
        <v>5.96</v>
      </c>
      <c r="BK596" s="187">
        <v>5.73</v>
      </c>
      <c r="BL596" s="17">
        <f t="shared" ref="BL596" si="55">SUM(BI596:BK596)/3</f>
        <v>5.8633333333333333</v>
      </c>
      <c r="BM596" s="191" t="s">
        <v>1260</v>
      </c>
      <c r="BN596" s="192">
        <v>1</v>
      </c>
      <c r="BO596" s="193" t="s">
        <v>195</v>
      </c>
      <c r="BP596" s="193" t="s">
        <v>1401</v>
      </c>
      <c r="BQ596" s="188">
        <v>2</v>
      </c>
      <c r="BR596" s="181" t="s">
        <v>12504</v>
      </c>
      <c r="BS596" s="181" t="s">
        <v>12505</v>
      </c>
      <c r="BT596" s="181" t="s">
        <v>829</v>
      </c>
      <c r="BU596" s="181" t="s">
        <v>829</v>
      </c>
      <c r="BV596" s="181" t="s">
        <v>829</v>
      </c>
      <c r="BW596" s="181" t="s">
        <v>829</v>
      </c>
      <c r="BX596" s="188" t="s">
        <v>829</v>
      </c>
      <c r="BY596" s="188" t="s">
        <v>829</v>
      </c>
      <c r="BZ596" s="188" t="s">
        <v>829</v>
      </c>
      <c r="CA596" s="188" t="s">
        <v>829</v>
      </c>
      <c r="CB596" s="181" t="s">
        <v>829</v>
      </c>
      <c r="CC596" s="181" t="s">
        <v>829</v>
      </c>
      <c r="CD596" s="181" t="s">
        <v>12506</v>
      </c>
      <c r="CE596" s="181" t="s">
        <v>12507</v>
      </c>
      <c r="CF596" s="181" t="s">
        <v>829</v>
      </c>
      <c r="CG596" s="181" t="s">
        <v>829</v>
      </c>
      <c r="CH596" s="181" t="s">
        <v>12508</v>
      </c>
      <c r="CI596" s="181" t="s">
        <v>204</v>
      </c>
      <c r="CJ596" s="181" t="s">
        <v>829</v>
      </c>
      <c r="CK596" s="181" t="s">
        <v>829</v>
      </c>
      <c r="CL596" s="181"/>
      <c r="CM596" s="181"/>
      <c r="CN596" s="181"/>
      <c r="CO596" s="181"/>
      <c r="CP596" s="181"/>
      <c r="CQ596" s="181" t="s">
        <v>12509</v>
      </c>
      <c r="CR596" s="181" t="s">
        <v>140</v>
      </c>
      <c r="CS596" s="181" t="s">
        <v>210</v>
      </c>
      <c r="CT596" s="181" t="s">
        <v>142</v>
      </c>
      <c r="CU596" s="181" t="s">
        <v>12510</v>
      </c>
      <c r="CV596" s="181" t="s">
        <v>12509</v>
      </c>
      <c r="CW596" s="181" t="s">
        <v>140</v>
      </c>
      <c r="CX596" s="181" t="s">
        <v>210</v>
      </c>
      <c r="CY596" s="181" t="s">
        <v>142</v>
      </c>
      <c r="CZ596" s="181" t="s">
        <v>12510</v>
      </c>
    </row>
    <row r="597" spans="1:104" s="19" customFormat="1">
      <c r="A597" s="10">
        <v>596</v>
      </c>
      <c r="B597" s="305">
        <v>1310902039</v>
      </c>
      <c r="C597" s="254" t="s">
        <v>11293</v>
      </c>
      <c r="D597" s="306" t="s">
        <v>12511</v>
      </c>
      <c r="E597" s="306" t="s">
        <v>12512</v>
      </c>
      <c r="F597" s="306"/>
      <c r="G597" s="306" t="s">
        <v>1413</v>
      </c>
      <c r="H597" s="305"/>
      <c r="I597" s="305" t="s">
        <v>181</v>
      </c>
      <c r="J597" s="307" t="s">
        <v>2685</v>
      </c>
      <c r="K597" s="305">
        <v>21</v>
      </c>
      <c r="L597" s="305" t="s">
        <v>12513</v>
      </c>
      <c r="M597" s="305" t="s">
        <v>107</v>
      </c>
      <c r="N597" s="305" t="s">
        <v>966</v>
      </c>
      <c r="O597" s="305" t="s">
        <v>109</v>
      </c>
      <c r="P597" s="306" t="s">
        <v>12514</v>
      </c>
      <c r="Q597" s="305" t="s">
        <v>12515</v>
      </c>
      <c r="R597" s="308">
        <v>9804327576</v>
      </c>
      <c r="S597" s="308">
        <v>8583998957</v>
      </c>
      <c r="T597" s="309" t="s">
        <v>12516</v>
      </c>
      <c r="U597" s="309" t="s">
        <v>12517</v>
      </c>
      <c r="V597" s="305" t="s">
        <v>2442</v>
      </c>
      <c r="W597" s="305" t="s">
        <v>1807</v>
      </c>
      <c r="X597" s="305" t="s">
        <v>12518</v>
      </c>
      <c r="Y597" s="305" t="s">
        <v>12519</v>
      </c>
      <c r="Z597" s="305" t="s">
        <v>120</v>
      </c>
      <c r="AA597" s="305">
        <v>2011</v>
      </c>
      <c r="AB597" s="310">
        <v>89.3</v>
      </c>
      <c r="AC597" s="310">
        <v>89.3</v>
      </c>
      <c r="AD597" s="305">
        <v>535.79999999999995</v>
      </c>
      <c r="AE597" s="305">
        <v>600</v>
      </c>
      <c r="AF597" s="305" t="s">
        <v>3344</v>
      </c>
      <c r="AG597" s="305" t="s">
        <v>1807</v>
      </c>
      <c r="AH597" s="305" t="s">
        <v>1551</v>
      </c>
      <c r="AI597" s="305" t="s">
        <v>12520</v>
      </c>
      <c r="AJ597" s="305" t="s">
        <v>120</v>
      </c>
      <c r="AK597" s="305">
        <v>2013</v>
      </c>
      <c r="AL597" s="310">
        <v>77.8</v>
      </c>
      <c r="AM597" s="310">
        <v>76</v>
      </c>
      <c r="AN597" s="305">
        <v>457</v>
      </c>
      <c r="AO597" s="305">
        <v>600</v>
      </c>
      <c r="AP597" s="305"/>
      <c r="AQ597" s="305"/>
      <c r="AR597" s="305"/>
      <c r="AS597" s="305"/>
      <c r="AT597" s="305"/>
      <c r="AU597" s="311"/>
      <c r="AV597" s="305" t="s">
        <v>124</v>
      </c>
      <c r="AW597" s="305"/>
      <c r="AX597" s="305">
        <v>28739</v>
      </c>
      <c r="AY597" s="305">
        <v>2013</v>
      </c>
      <c r="AZ597" s="39" t="s">
        <v>125</v>
      </c>
      <c r="BA597" s="39" t="s">
        <v>11307</v>
      </c>
      <c r="BB597" s="305">
        <v>2013</v>
      </c>
      <c r="BC597" s="305">
        <v>2017</v>
      </c>
      <c r="BD597" s="305" t="s">
        <v>120</v>
      </c>
      <c r="BE597" s="312">
        <v>10900213067</v>
      </c>
      <c r="BF597" s="313">
        <v>131090110187</v>
      </c>
      <c r="BG597" s="311">
        <v>6.74</v>
      </c>
      <c r="BH597" s="311">
        <v>6.72</v>
      </c>
      <c r="BI597" s="311">
        <v>6.35</v>
      </c>
      <c r="BJ597" s="311">
        <v>7.08</v>
      </c>
      <c r="BK597" s="311">
        <v>6.65</v>
      </c>
      <c r="BL597" s="17">
        <f t="shared" si="53"/>
        <v>6.7080000000000002</v>
      </c>
      <c r="BM597" s="314" t="s">
        <v>976</v>
      </c>
      <c r="BN597" s="315"/>
      <c r="BO597" s="316" t="s">
        <v>976</v>
      </c>
      <c r="BP597" s="316"/>
      <c r="BQ597" s="317"/>
      <c r="BR597" s="305" t="s">
        <v>12521</v>
      </c>
      <c r="BS597" s="305" t="s">
        <v>12489</v>
      </c>
      <c r="BT597" s="305"/>
      <c r="BU597" s="305"/>
      <c r="BV597" s="305"/>
      <c r="BW597" s="305"/>
      <c r="BX597" s="317"/>
      <c r="BY597" s="317"/>
      <c r="BZ597" s="305" t="s">
        <v>12522</v>
      </c>
      <c r="CA597" s="305"/>
      <c r="CB597" s="305" t="s">
        <v>12522</v>
      </c>
      <c r="CC597" s="305"/>
      <c r="CD597" s="305" t="s">
        <v>12523</v>
      </c>
      <c r="CE597" s="305" t="s">
        <v>465</v>
      </c>
      <c r="CF597" s="305" t="s">
        <v>12524</v>
      </c>
      <c r="CG597" s="305" t="s">
        <v>12525</v>
      </c>
      <c r="CH597" s="305" t="s">
        <v>12526</v>
      </c>
      <c r="CI597" s="305" t="s">
        <v>204</v>
      </c>
      <c r="CJ597" s="305"/>
      <c r="CK597" s="305"/>
      <c r="CL597" s="305" t="s">
        <v>12527</v>
      </c>
      <c r="CM597" s="305" t="s">
        <v>465</v>
      </c>
      <c r="CN597" s="305" t="s">
        <v>12528</v>
      </c>
      <c r="CO597" s="305" t="s">
        <v>12529</v>
      </c>
      <c r="CP597" s="305" t="s">
        <v>4374</v>
      </c>
      <c r="CQ597" s="305" t="s">
        <v>12530</v>
      </c>
      <c r="CR597" s="305" t="s">
        <v>12530</v>
      </c>
      <c r="CS597" s="305" t="s">
        <v>572</v>
      </c>
      <c r="CT597" s="305" t="s">
        <v>142</v>
      </c>
      <c r="CU597" s="305">
        <v>700032</v>
      </c>
      <c r="CV597" s="305" t="s">
        <v>12530</v>
      </c>
      <c r="CW597" s="305" t="s">
        <v>12530</v>
      </c>
      <c r="CX597" s="305" t="s">
        <v>572</v>
      </c>
      <c r="CY597" s="305" t="s">
        <v>142</v>
      </c>
      <c r="CZ597" s="305">
        <v>700032</v>
      </c>
    </row>
    <row r="598" spans="1:104" s="19" customFormat="1">
      <c r="A598" s="10">
        <v>597</v>
      </c>
      <c r="B598" s="181">
        <v>1310902028</v>
      </c>
      <c r="C598" s="254" t="s">
        <v>11293</v>
      </c>
      <c r="D598" s="122" t="s">
        <v>12531</v>
      </c>
      <c r="E598" s="122" t="s">
        <v>12532</v>
      </c>
      <c r="F598" s="122"/>
      <c r="G598" s="122" t="s">
        <v>12533</v>
      </c>
      <c r="H598" s="222" t="s">
        <v>12534</v>
      </c>
      <c r="I598" s="181" t="s">
        <v>104</v>
      </c>
      <c r="J598" s="183" t="s">
        <v>12535</v>
      </c>
      <c r="K598" s="181">
        <v>21</v>
      </c>
      <c r="L598" s="181" t="s">
        <v>148</v>
      </c>
      <c r="M598" s="181" t="s">
        <v>107</v>
      </c>
      <c r="N598" s="181" t="s">
        <v>1621</v>
      </c>
      <c r="O598" s="181" t="s">
        <v>3067</v>
      </c>
      <c r="P598" s="122" t="s">
        <v>12536</v>
      </c>
      <c r="Q598" s="181"/>
      <c r="R598" s="184">
        <v>8443871233</v>
      </c>
      <c r="S598" s="184">
        <v>9748279414</v>
      </c>
      <c r="T598" s="286" t="s">
        <v>12537</v>
      </c>
      <c r="U598" s="286" t="s">
        <v>12538</v>
      </c>
      <c r="V598" s="181" t="s">
        <v>1755</v>
      </c>
      <c r="W598" s="181" t="s">
        <v>224</v>
      </c>
      <c r="X598" s="181" t="s">
        <v>943</v>
      </c>
      <c r="Y598" s="181" t="s">
        <v>12539</v>
      </c>
      <c r="Z598" s="181" t="s">
        <v>120</v>
      </c>
      <c r="AA598" s="181">
        <v>2011</v>
      </c>
      <c r="AB598" s="187">
        <v>78.875</v>
      </c>
      <c r="AC598" s="187">
        <v>78.875</v>
      </c>
      <c r="AD598" s="181">
        <v>631</v>
      </c>
      <c r="AE598" s="181">
        <v>800</v>
      </c>
      <c r="AF598" s="181" t="s">
        <v>1794</v>
      </c>
      <c r="AG598" s="181" t="s">
        <v>279</v>
      </c>
      <c r="AH598" s="181" t="s">
        <v>943</v>
      </c>
      <c r="AI598" s="181" t="s">
        <v>12540</v>
      </c>
      <c r="AJ598" s="181" t="s">
        <v>120</v>
      </c>
      <c r="AK598" s="181">
        <v>2013</v>
      </c>
      <c r="AL598" s="187">
        <v>76</v>
      </c>
      <c r="AM598" s="187">
        <v>76</v>
      </c>
      <c r="AN598" s="181">
        <v>532</v>
      </c>
      <c r="AO598" s="181">
        <v>700</v>
      </c>
      <c r="AP598" s="181"/>
      <c r="AQ598" s="181"/>
      <c r="AR598" s="181"/>
      <c r="AS598" s="181"/>
      <c r="AT598" s="181"/>
      <c r="AU598" s="187"/>
      <c r="AV598" s="181" t="s">
        <v>14016</v>
      </c>
      <c r="AW598" s="181">
        <v>190742</v>
      </c>
      <c r="AX598" s="181">
        <v>6178</v>
      </c>
      <c r="AY598" s="181">
        <v>2013</v>
      </c>
      <c r="AZ598" s="181" t="s">
        <v>125</v>
      </c>
      <c r="BA598" s="181" t="s">
        <v>11307</v>
      </c>
      <c r="BB598" s="181">
        <v>2013</v>
      </c>
      <c r="BC598" s="181">
        <v>2017</v>
      </c>
      <c r="BD598" s="181" t="s">
        <v>120</v>
      </c>
      <c r="BE598" s="189">
        <v>10900213068</v>
      </c>
      <c r="BF598" s="190">
        <v>131090110188</v>
      </c>
      <c r="BG598" s="187">
        <v>7.48</v>
      </c>
      <c r="BH598" s="187">
        <v>8.34</v>
      </c>
      <c r="BI598" s="187">
        <v>7.79</v>
      </c>
      <c r="BJ598" s="187">
        <v>7.46</v>
      </c>
      <c r="BK598" s="187">
        <v>8.77</v>
      </c>
      <c r="BL598" s="17">
        <f t="shared" si="53"/>
        <v>7.9680000000000009</v>
      </c>
      <c r="BM598" s="191" t="s">
        <v>976</v>
      </c>
      <c r="BN598" s="192"/>
      <c r="BO598" s="193" t="s">
        <v>976</v>
      </c>
      <c r="BP598" s="193"/>
      <c r="BQ598" s="188"/>
      <c r="BR598" s="181" t="s">
        <v>12541</v>
      </c>
      <c r="BS598" s="181" t="s">
        <v>12542</v>
      </c>
      <c r="BT598" s="181"/>
      <c r="BU598" s="181"/>
      <c r="BV598" s="181"/>
      <c r="BW598" s="181"/>
      <c r="BX598" s="188"/>
      <c r="BY598" s="188"/>
      <c r="BZ598" s="181"/>
      <c r="CA598" s="181"/>
      <c r="CB598" s="181"/>
      <c r="CC598" s="181" t="s">
        <v>12543</v>
      </c>
      <c r="CD598" s="181" t="s">
        <v>12544</v>
      </c>
      <c r="CE598" s="181" t="s">
        <v>235</v>
      </c>
      <c r="CF598" s="181" t="s">
        <v>12545</v>
      </c>
      <c r="CG598" s="181" t="s">
        <v>12546</v>
      </c>
      <c r="CH598" s="181" t="s">
        <v>12547</v>
      </c>
      <c r="CI598" s="181" t="s">
        <v>204</v>
      </c>
      <c r="CJ598" s="181" t="s">
        <v>12477</v>
      </c>
      <c r="CK598" s="181" t="s">
        <v>12477</v>
      </c>
      <c r="CL598" s="181"/>
      <c r="CM598" s="181"/>
      <c r="CN598" s="181"/>
      <c r="CO598" s="181"/>
      <c r="CP598" s="181"/>
      <c r="CQ598" s="181" t="s">
        <v>12548</v>
      </c>
      <c r="CR598" s="181" t="s">
        <v>12549</v>
      </c>
      <c r="CS598" s="181" t="s">
        <v>572</v>
      </c>
      <c r="CT598" s="181" t="s">
        <v>142</v>
      </c>
      <c r="CU598" s="181">
        <v>700047</v>
      </c>
      <c r="CV598" s="181" t="s">
        <v>12550</v>
      </c>
      <c r="CW598" s="181" t="s">
        <v>12549</v>
      </c>
      <c r="CX598" s="181" t="s">
        <v>572</v>
      </c>
      <c r="CY598" s="181" t="s">
        <v>142</v>
      </c>
      <c r="CZ598" s="181">
        <v>700047</v>
      </c>
    </row>
    <row r="599" spans="1:104" s="19" customFormat="1">
      <c r="A599" s="10">
        <v>598</v>
      </c>
      <c r="B599" s="39">
        <v>1310902038</v>
      </c>
      <c r="C599" s="254" t="s">
        <v>11293</v>
      </c>
      <c r="D599" s="215" t="s">
        <v>12551</v>
      </c>
      <c r="E599" s="215" t="s">
        <v>12552</v>
      </c>
      <c r="F599" s="215"/>
      <c r="G599" s="215" t="s">
        <v>6205</v>
      </c>
      <c r="H599" s="39" t="s">
        <v>12553</v>
      </c>
      <c r="I599" s="39" t="s">
        <v>181</v>
      </c>
      <c r="J599" s="265" t="s">
        <v>3573</v>
      </c>
      <c r="K599" s="39">
        <v>21</v>
      </c>
      <c r="L599" s="39" t="s">
        <v>323</v>
      </c>
      <c r="M599" s="39" t="s">
        <v>107</v>
      </c>
      <c r="N599" s="39" t="s">
        <v>966</v>
      </c>
      <c r="O599" s="39" t="s">
        <v>109</v>
      </c>
      <c r="P599" s="215" t="s">
        <v>12554</v>
      </c>
      <c r="Q599" s="39" t="s">
        <v>829</v>
      </c>
      <c r="R599" s="266">
        <v>9933547764</v>
      </c>
      <c r="S599" s="266">
        <v>8016159921</v>
      </c>
      <c r="T599" s="267" t="s">
        <v>12555</v>
      </c>
      <c r="U599" s="267" t="s">
        <v>12556</v>
      </c>
      <c r="V599" s="39" t="s">
        <v>12557</v>
      </c>
      <c r="W599" s="39" t="s">
        <v>224</v>
      </c>
      <c r="X599" s="39" t="s">
        <v>12558</v>
      </c>
      <c r="Y599" s="39" t="s">
        <v>6636</v>
      </c>
      <c r="Z599" s="39" t="s">
        <v>333</v>
      </c>
      <c r="AA599" s="39">
        <v>2011</v>
      </c>
      <c r="AB599" s="268">
        <v>76.38</v>
      </c>
      <c r="AC599" s="268">
        <v>76.38</v>
      </c>
      <c r="AD599" s="39">
        <v>611</v>
      </c>
      <c r="AE599" s="39">
        <v>800</v>
      </c>
      <c r="AF599" s="39" t="s">
        <v>227</v>
      </c>
      <c r="AG599" s="39" t="s">
        <v>279</v>
      </c>
      <c r="AH599" s="39" t="s">
        <v>12558</v>
      </c>
      <c r="AI599" s="39" t="s">
        <v>1053</v>
      </c>
      <c r="AJ599" s="39" t="s">
        <v>333</v>
      </c>
      <c r="AK599" s="39">
        <v>2013</v>
      </c>
      <c r="AL599" s="268">
        <v>64.8</v>
      </c>
      <c r="AM599" s="268">
        <v>67</v>
      </c>
      <c r="AN599" s="39">
        <v>469</v>
      </c>
      <c r="AO599" s="39">
        <v>700</v>
      </c>
      <c r="AP599" s="39"/>
      <c r="AQ599" s="39"/>
      <c r="AR599" s="39"/>
      <c r="AS599" s="39"/>
      <c r="AT599" s="39"/>
      <c r="AU599" s="268"/>
      <c r="AV599" s="39" t="s">
        <v>124</v>
      </c>
      <c r="AW599" s="39"/>
      <c r="AX599" s="39">
        <v>29222</v>
      </c>
      <c r="AY599" s="39">
        <v>2013</v>
      </c>
      <c r="AZ599" s="39" t="s">
        <v>125</v>
      </c>
      <c r="BA599" s="39" t="s">
        <v>11307</v>
      </c>
      <c r="BB599" s="39">
        <v>2013</v>
      </c>
      <c r="BC599" s="39">
        <v>2017</v>
      </c>
      <c r="BD599" s="39" t="s">
        <v>120</v>
      </c>
      <c r="BE599" s="269">
        <v>10900213069</v>
      </c>
      <c r="BF599" s="270">
        <v>131090110189</v>
      </c>
      <c r="BG599" s="268">
        <v>6.96</v>
      </c>
      <c r="BH599" s="268">
        <v>7.31</v>
      </c>
      <c r="BI599" s="268">
        <v>6.62</v>
      </c>
      <c r="BJ599" s="268">
        <v>8.08</v>
      </c>
      <c r="BK599" s="268">
        <v>7.08</v>
      </c>
      <c r="BL599" s="17">
        <f t="shared" si="53"/>
        <v>7.2099999999999991</v>
      </c>
      <c r="BM599" s="271" t="s">
        <v>976</v>
      </c>
      <c r="BN599" s="275"/>
      <c r="BO599" s="273" t="s">
        <v>976</v>
      </c>
      <c r="BP599" s="273"/>
      <c r="BQ599" s="276"/>
      <c r="BR599" s="39" t="s">
        <v>6216</v>
      </c>
      <c r="BS599" s="39" t="s">
        <v>5776</v>
      </c>
      <c r="BT599" s="39"/>
      <c r="BU599" s="39"/>
      <c r="BV599" s="39"/>
      <c r="BW599" s="39"/>
      <c r="BX599" s="276"/>
      <c r="BY599" s="276"/>
      <c r="BZ599" s="39"/>
      <c r="CA599" s="39"/>
      <c r="CB599" s="39"/>
      <c r="CC599" s="39"/>
      <c r="CD599" s="39" t="s">
        <v>12559</v>
      </c>
      <c r="CE599" s="39" t="s">
        <v>263</v>
      </c>
      <c r="CF599" s="39"/>
      <c r="CG599" s="39"/>
      <c r="CH599" s="39" t="s">
        <v>12560</v>
      </c>
      <c r="CI599" s="39" t="s">
        <v>2376</v>
      </c>
      <c r="CJ599" s="39" t="s">
        <v>12561</v>
      </c>
      <c r="CK599" s="39"/>
      <c r="CL599" s="39"/>
      <c r="CM599" s="39"/>
      <c r="CN599" s="39"/>
      <c r="CO599" s="39"/>
      <c r="CP599" s="39"/>
      <c r="CQ599" s="39" t="s">
        <v>12562</v>
      </c>
      <c r="CR599" s="39" t="s">
        <v>12563</v>
      </c>
      <c r="CS599" s="39" t="s">
        <v>762</v>
      </c>
      <c r="CT599" s="39" t="s">
        <v>142</v>
      </c>
      <c r="CU599" s="39">
        <v>721137</v>
      </c>
      <c r="CV599" s="39" t="s">
        <v>12564</v>
      </c>
      <c r="CW599" s="39" t="s">
        <v>140</v>
      </c>
      <c r="CX599" s="39" t="s">
        <v>572</v>
      </c>
      <c r="CY599" s="39" t="s">
        <v>142</v>
      </c>
      <c r="CZ599" s="39">
        <v>700047</v>
      </c>
    </row>
    <row r="600" spans="1:104" s="19" customFormat="1">
      <c r="A600" s="10">
        <v>599</v>
      </c>
      <c r="B600" s="39">
        <v>1310902083</v>
      </c>
      <c r="C600" s="254" t="s">
        <v>11293</v>
      </c>
      <c r="D600" s="215" t="s">
        <v>12565</v>
      </c>
      <c r="E600" s="215" t="s">
        <v>12566</v>
      </c>
      <c r="F600" s="215"/>
      <c r="G600" s="215" t="s">
        <v>528</v>
      </c>
      <c r="H600" s="39" t="s">
        <v>12567</v>
      </c>
      <c r="I600" s="39" t="s">
        <v>181</v>
      </c>
      <c r="J600" s="265" t="s">
        <v>12568</v>
      </c>
      <c r="K600" s="39">
        <v>22</v>
      </c>
      <c r="L600" s="39" t="s">
        <v>148</v>
      </c>
      <c r="M600" s="39" t="s">
        <v>149</v>
      </c>
      <c r="N600" s="39" t="s">
        <v>578</v>
      </c>
      <c r="O600" s="39" t="s">
        <v>109</v>
      </c>
      <c r="P600" s="215" t="s">
        <v>12569</v>
      </c>
      <c r="Q600" s="39"/>
      <c r="R600" s="266">
        <v>918820790844</v>
      </c>
      <c r="S600" s="39"/>
      <c r="T600" s="267" t="s">
        <v>12570</v>
      </c>
      <c r="U600" s="215"/>
      <c r="V600" s="39" t="s">
        <v>1673</v>
      </c>
      <c r="W600" s="39" t="s">
        <v>1914</v>
      </c>
      <c r="X600" s="39" t="s">
        <v>12571</v>
      </c>
      <c r="Y600" s="39" t="s">
        <v>12572</v>
      </c>
      <c r="Z600" s="39" t="s">
        <v>333</v>
      </c>
      <c r="AA600" s="39">
        <v>2010</v>
      </c>
      <c r="AB600" s="268">
        <v>80.09</v>
      </c>
      <c r="AC600" s="268">
        <v>80.087000000000003</v>
      </c>
      <c r="AD600" s="39">
        <v>647</v>
      </c>
      <c r="AE600" s="39">
        <v>800</v>
      </c>
      <c r="AF600" s="39" t="s">
        <v>356</v>
      </c>
      <c r="AG600" s="39" t="s">
        <v>279</v>
      </c>
      <c r="AH600" s="39" t="s">
        <v>12573</v>
      </c>
      <c r="AI600" s="39" t="s">
        <v>12574</v>
      </c>
      <c r="AJ600" s="39" t="s">
        <v>333</v>
      </c>
      <c r="AK600" s="39">
        <v>2012</v>
      </c>
      <c r="AL600" s="268">
        <v>67.2</v>
      </c>
      <c r="AM600" s="268">
        <v>65.709999999999994</v>
      </c>
      <c r="AN600" s="39">
        <v>336</v>
      </c>
      <c r="AO600" s="39">
        <v>500</v>
      </c>
      <c r="AP600" s="39"/>
      <c r="AQ600" s="39"/>
      <c r="AR600" s="39"/>
      <c r="AS600" s="39"/>
      <c r="AT600" s="39"/>
      <c r="AU600" s="39"/>
      <c r="AV600" s="39" t="s">
        <v>124</v>
      </c>
      <c r="AW600" s="39"/>
      <c r="AX600" s="39">
        <v>32000</v>
      </c>
      <c r="AY600" s="39">
        <v>2013</v>
      </c>
      <c r="AZ600" s="39" t="s">
        <v>125</v>
      </c>
      <c r="BA600" s="39" t="s">
        <v>11307</v>
      </c>
      <c r="BB600" s="39">
        <v>2013</v>
      </c>
      <c r="BC600" s="39">
        <v>2017</v>
      </c>
      <c r="BD600" s="39" t="s">
        <v>333</v>
      </c>
      <c r="BE600" s="269">
        <v>10900213070</v>
      </c>
      <c r="BF600" s="270">
        <v>131090110190</v>
      </c>
      <c r="BG600" s="268">
        <v>5.0199999999999996</v>
      </c>
      <c r="BH600" s="268">
        <v>5.07</v>
      </c>
      <c r="BI600" s="268">
        <v>5.67</v>
      </c>
      <c r="BJ600" s="268">
        <v>4.62</v>
      </c>
      <c r="BK600" s="268">
        <v>6.38</v>
      </c>
      <c r="BL600" s="17">
        <f t="shared" si="53"/>
        <v>5.3519999999999994</v>
      </c>
      <c r="BM600" s="271" t="s">
        <v>195</v>
      </c>
      <c r="BN600" s="275">
        <v>5</v>
      </c>
      <c r="BO600" s="273" t="s">
        <v>195</v>
      </c>
      <c r="BP600" s="273" t="s">
        <v>196</v>
      </c>
      <c r="BQ600" s="276">
        <v>1</v>
      </c>
      <c r="BR600" s="39" t="s">
        <v>12575</v>
      </c>
      <c r="BS600" s="39" t="s">
        <v>3741</v>
      </c>
      <c r="BT600" s="39"/>
      <c r="BU600" s="39"/>
      <c r="BV600" s="39"/>
      <c r="BW600" s="39"/>
      <c r="BX600" s="39"/>
      <c r="BY600" s="39"/>
      <c r="BZ600" s="39"/>
      <c r="CA600" s="39"/>
      <c r="CB600" s="39"/>
      <c r="CC600" s="39"/>
      <c r="CD600" s="39" t="s">
        <v>12576</v>
      </c>
      <c r="CE600" s="39" t="s">
        <v>263</v>
      </c>
      <c r="CF600" s="39"/>
      <c r="CG600" s="39"/>
      <c r="CH600" s="39" t="s">
        <v>12577</v>
      </c>
      <c r="CI600" s="39" t="s">
        <v>171</v>
      </c>
      <c r="CJ600" s="39"/>
      <c r="CK600" s="39"/>
      <c r="CL600" s="39"/>
      <c r="CM600" s="39"/>
      <c r="CN600" s="39"/>
      <c r="CO600" s="39"/>
      <c r="CP600" s="39"/>
      <c r="CQ600" s="39" t="s">
        <v>12578</v>
      </c>
      <c r="CR600" s="39" t="s">
        <v>12578</v>
      </c>
      <c r="CS600" s="39" t="s">
        <v>1014</v>
      </c>
      <c r="CT600" s="39" t="s">
        <v>142</v>
      </c>
      <c r="CU600" s="39">
        <v>741140</v>
      </c>
      <c r="CV600" s="39" t="s">
        <v>12579</v>
      </c>
      <c r="CW600" s="39" t="s">
        <v>12579</v>
      </c>
      <c r="CX600" s="39" t="s">
        <v>1338</v>
      </c>
      <c r="CY600" s="39" t="s">
        <v>142</v>
      </c>
      <c r="CZ600" s="39">
        <v>700105</v>
      </c>
    </row>
    <row r="601" spans="1:104" s="19" customFormat="1">
      <c r="A601" s="10">
        <v>600</v>
      </c>
      <c r="B601" s="39">
        <v>1310902068</v>
      </c>
      <c r="C601" s="254" t="s">
        <v>11293</v>
      </c>
      <c r="D601" s="215" t="s">
        <v>12580</v>
      </c>
      <c r="E601" s="215" t="s">
        <v>3237</v>
      </c>
      <c r="F601" s="215"/>
      <c r="G601" s="215" t="s">
        <v>446</v>
      </c>
      <c r="H601" s="39" t="s">
        <v>12581</v>
      </c>
      <c r="I601" s="39" t="s">
        <v>181</v>
      </c>
      <c r="J601" s="265" t="s">
        <v>12582</v>
      </c>
      <c r="K601" s="39">
        <v>21</v>
      </c>
      <c r="L601" s="39" t="s">
        <v>1693</v>
      </c>
      <c r="M601" s="39" t="s">
        <v>107</v>
      </c>
      <c r="N601" s="39" t="s">
        <v>966</v>
      </c>
      <c r="O601" s="39" t="s">
        <v>109</v>
      </c>
      <c r="P601" s="215" t="s">
        <v>12583</v>
      </c>
      <c r="Q601" s="39"/>
      <c r="R601" s="266">
        <v>8768256676</v>
      </c>
      <c r="S601" s="266">
        <v>7044616046</v>
      </c>
      <c r="T601" s="267" t="s">
        <v>12584</v>
      </c>
      <c r="U601" s="215"/>
      <c r="V601" s="39" t="s">
        <v>276</v>
      </c>
      <c r="W601" s="39" t="s">
        <v>224</v>
      </c>
      <c r="X601" s="39" t="s">
        <v>12585</v>
      </c>
      <c r="Y601" s="39" t="s">
        <v>12586</v>
      </c>
      <c r="Z601" s="39" t="s">
        <v>333</v>
      </c>
      <c r="AA601" s="39">
        <v>2011</v>
      </c>
      <c r="AB601" s="268">
        <v>84.875</v>
      </c>
      <c r="AC601" s="268">
        <v>84</v>
      </c>
      <c r="AD601" s="39">
        <v>756</v>
      </c>
      <c r="AE601" s="39">
        <v>900</v>
      </c>
      <c r="AF601" s="39" t="s">
        <v>227</v>
      </c>
      <c r="AG601" s="39" t="s">
        <v>279</v>
      </c>
      <c r="AH601" s="39" t="s">
        <v>12585</v>
      </c>
      <c r="AI601" s="39" t="s">
        <v>12587</v>
      </c>
      <c r="AJ601" s="39" t="s">
        <v>333</v>
      </c>
      <c r="AK601" s="39">
        <v>2013</v>
      </c>
      <c r="AL601" s="268">
        <v>82.6</v>
      </c>
      <c r="AM601" s="268">
        <v>81.42</v>
      </c>
      <c r="AN601" s="39">
        <v>570</v>
      </c>
      <c r="AO601" s="39">
        <v>700</v>
      </c>
      <c r="AP601" s="39"/>
      <c r="AQ601" s="39"/>
      <c r="AR601" s="39"/>
      <c r="AS601" s="39"/>
      <c r="AT601" s="39"/>
      <c r="AU601" s="39"/>
      <c r="AV601" s="39" t="s">
        <v>124</v>
      </c>
      <c r="AW601" s="39" t="s">
        <v>2900</v>
      </c>
      <c r="AX601" s="39">
        <v>28517</v>
      </c>
      <c r="AY601" s="39">
        <v>2013</v>
      </c>
      <c r="AZ601" s="39" t="s">
        <v>125</v>
      </c>
      <c r="BA601" s="39" t="s">
        <v>11307</v>
      </c>
      <c r="BB601" s="39">
        <v>2013</v>
      </c>
      <c r="BC601" s="39">
        <v>2017</v>
      </c>
      <c r="BD601" s="39" t="s">
        <v>120</v>
      </c>
      <c r="BE601" s="269">
        <v>10900213071</v>
      </c>
      <c r="BF601" s="270">
        <v>131090110191</v>
      </c>
      <c r="BG601" s="268">
        <v>7.67</v>
      </c>
      <c r="BH601" s="268">
        <v>8.2799999999999994</v>
      </c>
      <c r="BI601" s="268">
        <v>8.2100000000000009</v>
      </c>
      <c r="BJ601" s="268">
        <v>8.3800000000000008</v>
      </c>
      <c r="BK601" s="268">
        <v>8.5399999999999991</v>
      </c>
      <c r="BL601" s="17">
        <f t="shared" si="53"/>
        <v>8.2159999999999993</v>
      </c>
      <c r="BM601" s="271" t="s">
        <v>976</v>
      </c>
      <c r="BN601" s="272"/>
      <c r="BO601" s="273" t="s">
        <v>976</v>
      </c>
      <c r="BP601" s="39"/>
      <c r="BQ601" s="39"/>
      <c r="BR601" s="39" t="s">
        <v>12588</v>
      </c>
      <c r="BS601" s="39" t="s">
        <v>11719</v>
      </c>
      <c r="BT601" s="39" t="s">
        <v>11389</v>
      </c>
      <c r="BU601" s="39" t="s">
        <v>11390</v>
      </c>
      <c r="BV601" s="39" t="s">
        <v>12589</v>
      </c>
      <c r="BW601" s="39" t="s">
        <v>195</v>
      </c>
      <c r="BX601" s="39"/>
      <c r="BY601" s="39"/>
      <c r="BZ601" s="39" t="s">
        <v>12590</v>
      </c>
      <c r="CA601" s="39" t="s">
        <v>12591</v>
      </c>
      <c r="CB601" s="39"/>
      <c r="CC601" s="39" t="s">
        <v>12592</v>
      </c>
      <c r="CD601" s="39" t="s">
        <v>12593</v>
      </c>
      <c r="CE601" s="39" t="s">
        <v>12594</v>
      </c>
      <c r="CF601" s="39" t="s">
        <v>5108</v>
      </c>
      <c r="CG601" s="39"/>
      <c r="CH601" s="39" t="s">
        <v>12595</v>
      </c>
      <c r="CI601" s="39" t="s">
        <v>204</v>
      </c>
      <c r="CJ601" s="39"/>
      <c r="CK601" s="39"/>
      <c r="CL601" s="39" t="s">
        <v>12596</v>
      </c>
      <c r="CM601" s="39" t="s">
        <v>12597</v>
      </c>
      <c r="CN601" s="39" t="s">
        <v>12598</v>
      </c>
      <c r="CO601" s="39"/>
      <c r="CP601" s="39" t="s">
        <v>625</v>
      </c>
      <c r="CQ601" s="39" t="s">
        <v>12599</v>
      </c>
      <c r="CR601" s="39" t="s">
        <v>12600</v>
      </c>
      <c r="CS601" s="39" t="s">
        <v>1064</v>
      </c>
      <c r="CT601" s="39" t="s">
        <v>142</v>
      </c>
      <c r="CU601" s="39">
        <v>742164</v>
      </c>
      <c r="CV601" s="39" t="s">
        <v>12601</v>
      </c>
      <c r="CW601" s="39" t="s">
        <v>1537</v>
      </c>
      <c r="CX601" s="39" t="s">
        <v>140</v>
      </c>
      <c r="CY601" s="39" t="s">
        <v>142</v>
      </c>
      <c r="CZ601" s="39">
        <v>700096</v>
      </c>
    </row>
    <row r="602" spans="1:104" s="19" customFormat="1">
      <c r="A602" s="10">
        <v>601</v>
      </c>
      <c r="B602" s="39">
        <v>1310902070</v>
      </c>
      <c r="C602" s="254" t="s">
        <v>11293</v>
      </c>
      <c r="D602" s="215" t="s">
        <v>12602</v>
      </c>
      <c r="E602" s="215" t="s">
        <v>12603</v>
      </c>
      <c r="F602" s="215"/>
      <c r="G602" s="215" t="s">
        <v>6006</v>
      </c>
      <c r="H602" s="39" t="s">
        <v>12604</v>
      </c>
      <c r="I602" s="39" t="s">
        <v>181</v>
      </c>
      <c r="J602" s="279">
        <v>34799</v>
      </c>
      <c r="K602" s="39">
        <v>21</v>
      </c>
      <c r="L602" s="39" t="s">
        <v>148</v>
      </c>
      <c r="M602" s="39" t="s">
        <v>107</v>
      </c>
      <c r="N602" s="39" t="s">
        <v>966</v>
      </c>
      <c r="O602" s="39" t="s">
        <v>109</v>
      </c>
      <c r="P602" s="215" t="s">
        <v>12605</v>
      </c>
      <c r="Q602" s="39">
        <v>8420850324</v>
      </c>
      <c r="R602" s="39">
        <v>9038802447</v>
      </c>
      <c r="S602" s="39">
        <v>8443967233</v>
      </c>
      <c r="T602" s="215" t="s">
        <v>12606</v>
      </c>
      <c r="U602" s="215" t="s">
        <v>12607</v>
      </c>
      <c r="V602" s="39" t="s">
        <v>12608</v>
      </c>
      <c r="W602" s="39" t="s">
        <v>224</v>
      </c>
      <c r="X602" s="39" t="s">
        <v>12609</v>
      </c>
      <c r="Y602" s="39" t="s">
        <v>12610</v>
      </c>
      <c r="Z602" s="39" t="s">
        <v>120</v>
      </c>
      <c r="AA602" s="39">
        <v>2011</v>
      </c>
      <c r="AB602" s="281">
        <v>74.62</v>
      </c>
      <c r="AC602" s="281">
        <v>74.62</v>
      </c>
      <c r="AD602" s="39">
        <v>597</v>
      </c>
      <c r="AE602" s="39">
        <v>800</v>
      </c>
      <c r="AF602" s="39" t="s">
        <v>356</v>
      </c>
      <c r="AG602" s="39" t="s">
        <v>1918</v>
      </c>
      <c r="AH602" s="39" t="s">
        <v>2392</v>
      </c>
      <c r="AI602" s="39" t="s">
        <v>12611</v>
      </c>
      <c r="AJ602" s="39" t="s">
        <v>120</v>
      </c>
      <c r="AK602" s="39">
        <v>2013</v>
      </c>
      <c r="AL602" s="280">
        <v>69.2</v>
      </c>
      <c r="AM602" s="281">
        <v>68.569999999999993</v>
      </c>
      <c r="AN602" s="39">
        <v>480</v>
      </c>
      <c r="AO602" s="39">
        <v>700</v>
      </c>
      <c r="AP602" s="39"/>
      <c r="AQ602" s="39"/>
      <c r="AR602" s="39"/>
      <c r="AS602" s="39"/>
      <c r="AT602" s="39"/>
      <c r="AU602" s="39"/>
      <c r="AV602" s="39" t="s">
        <v>124</v>
      </c>
      <c r="AW602" s="39">
        <v>23029</v>
      </c>
      <c r="AX602" s="39">
        <v>23029</v>
      </c>
      <c r="AY602" s="39">
        <v>2013</v>
      </c>
      <c r="AZ602" s="39" t="s">
        <v>125</v>
      </c>
      <c r="BA602" s="39" t="s">
        <v>11307</v>
      </c>
      <c r="BB602" s="39">
        <v>2013</v>
      </c>
      <c r="BC602" s="39">
        <v>2017</v>
      </c>
      <c r="BD602" s="39" t="s">
        <v>120</v>
      </c>
      <c r="BE602" s="39">
        <v>10900213072</v>
      </c>
      <c r="BF602" s="270">
        <v>131090110192</v>
      </c>
      <c r="BG602" s="39">
        <v>7.04</v>
      </c>
      <c r="BH602" s="39">
        <v>8.2100000000000009</v>
      </c>
      <c r="BI602" s="39">
        <v>8.66</v>
      </c>
      <c r="BJ602" s="39">
        <v>8.5</v>
      </c>
      <c r="BK602" s="39">
        <v>8.5</v>
      </c>
      <c r="BL602" s="17">
        <f t="shared" si="53"/>
        <v>8.1819999999999986</v>
      </c>
      <c r="BM602" s="272"/>
      <c r="BN602" s="272"/>
      <c r="BO602" s="39"/>
      <c r="BP602" s="39"/>
      <c r="BQ602" s="39"/>
      <c r="BR602" s="39" t="s">
        <v>12612</v>
      </c>
      <c r="BS602" s="39" t="s">
        <v>12613</v>
      </c>
      <c r="BT602" s="39"/>
      <c r="BU602" s="39"/>
      <c r="BV602" s="39"/>
      <c r="BW602" s="39" t="s">
        <v>12614</v>
      </c>
      <c r="BX602" s="39"/>
      <c r="BY602" s="39"/>
      <c r="BZ602" s="39" t="s">
        <v>12615</v>
      </c>
      <c r="CA602" s="39"/>
      <c r="CB602" s="39" t="s">
        <v>12616</v>
      </c>
      <c r="CC602" s="39" t="s">
        <v>12617</v>
      </c>
      <c r="CD602" s="39" t="s">
        <v>12618</v>
      </c>
      <c r="CE602" s="39" t="s">
        <v>288</v>
      </c>
      <c r="CF602" s="39" t="s">
        <v>288</v>
      </c>
      <c r="CG602" s="39" t="s">
        <v>12619</v>
      </c>
      <c r="CH602" s="39" t="s">
        <v>12620</v>
      </c>
      <c r="CI602" s="39" t="s">
        <v>138</v>
      </c>
      <c r="CJ602" s="39" t="s">
        <v>12619</v>
      </c>
      <c r="CK602" s="39" t="s">
        <v>12619</v>
      </c>
      <c r="CL602" s="39" t="s">
        <v>12618</v>
      </c>
      <c r="CM602" s="39" t="s">
        <v>288</v>
      </c>
      <c r="CN602" s="39" t="s">
        <v>288</v>
      </c>
      <c r="CO602" s="39" t="s">
        <v>12619</v>
      </c>
      <c r="CP602" s="39" t="s">
        <v>8819</v>
      </c>
      <c r="CQ602" s="39" t="s">
        <v>12621</v>
      </c>
      <c r="CR602" s="39" t="s">
        <v>12622</v>
      </c>
      <c r="CS602" s="39" t="s">
        <v>140</v>
      </c>
      <c r="CT602" s="39" t="s">
        <v>142</v>
      </c>
      <c r="CU602" s="39">
        <v>700026</v>
      </c>
      <c r="CV602" s="39" t="s">
        <v>12621</v>
      </c>
      <c r="CW602" s="39" t="s">
        <v>12622</v>
      </c>
      <c r="CX602" s="39" t="s">
        <v>140</v>
      </c>
      <c r="CY602" s="39" t="s">
        <v>142</v>
      </c>
      <c r="CZ602" s="39">
        <v>700026</v>
      </c>
    </row>
    <row r="603" spans="1:104" s="19" customFormat="1">
      <c r="A603" s="10">
        <v>602</v>
      </c>
      <c r="B603" s="39">
        <v>1310902014</v>
      </c>
      <c r="C603" s="254" t="s">
        <v>11293</v>
      </c>
      <c r="D603" s="215" t="s">
        <v>12623</v>
      </c>
      <c r="E603" s="215" t="s">
        <v>12624</v>
      </c>
      <c r="F603" s="215"/>
      <c r="G603" s="215" t="s">
        <v>1091</v>
      </c>
      <c r="H603" s="39" t="s">
        <v>12625</v>
      </c>
      <c r="I603" s="39" t="s">
        <v>181</v>
      </c>
      <c r="J603" s="279">
        <v>34856</v>
      </c>
      <c r="K603" s="39">
        <v>21</v>
      </c>
      <c r="L603" s="39" t="s">
        <v>1693</v>
      </c>
      <c r="M603" s="39" t="s">
        <v>107</v>
      </c>
      <c r="N603" s="39" t="s">
        <v>966</v>
      </c>
      <c r="O603" s="39" t="s">
        <v>109</v>
      </c>
      <c r="P603" s="215" t="s">
        <v>12626</v>
      </c>
      <c r="Q603" s="39"/>
      <c r="R603" s="39">
        <v>8293262363</v>
      </c>
      <c r="S603" s="39">
        <v>7059700082</v>
      </c>
      <c r="T603" s="215" t="s">
        <v>12627</v>
      </c>
      <c r="U603" s="215" t="s">
        <v>12628</v>
      </c>
      <c r="V603" s="39" t="s">
        <v>223</v>
      </c>
      <c r="W603" s="39" t="s">
        <v>224</v>
      </c>
      <c r="X603" s="39" t="s">
        <v>4362</v>
      </c>
      <c r="Y603" s="39" t="s">
        <v>1675</v>
      </c>
      <c r="Z603" s="39" t="s">
        <v>333</v>
      </c>
      <c r="AA603" s="39">
        <v>2011</v>
      </c>
      <c r="AB603" s="280">
        <v>82.5</v>
      </c>
      <c r="AC603" s="280">
        <v>82.5</v>
      </c>
      <c r="AD603" s="39">
        <v>660</v>
      </c>
      <c r="AE603" s="39">
        <v>800</v>
      </c>
      <c r="AF603" s="39" t="s">
        <v>356</v>
      </c>
      <c r="AG603" s="39" t="s">
        <v>1918</v>
      </c>
      <c r="AH603" s="39" t="s">
        <v>4362</v>
      </c>
      <c r="AI603" s="39" t="s">
        <v>12629</v>
      </c>
      <c r="AJ603" s="39" t="s">
        <v>333</v>
      </c>
      <c r="AK603" s="39">
        <v>2013</v>
      </c>
      <c r="AL603" s="280">
        <v>69.400000000000006</v>
      </c>
      <c r="AM603" s="281">
        <v>69.42</v>
      </c>
      <c r="AN603" s="39">
        <v>486</v>
      </c>
      <c r="AO603" s="39">
        <v>347</v>
      </c>
      <c r="AP603" s="39"/>
      <c r="AQ603" s="39"/>
      <c r="AR603" s="39"/>
      <c r="AS603" s="39"/>
      <c r="AT603" s="39"/>
      <c r="AU603" s="39"/>
      <c r="AV603" s="39" t="s">
        <v>124</v>
      </c>
      <c r="AW603" s="39">
        <v>26651</v>
      </c>
      <c r="AX603" s="39">
        <v>26651</v>
      </c>
      <c r="AY603" s="39">
        <v>2013</v>
      </c>
      <c r="AZ603" s="39" t="s">
        <v>125</v>
      </c>
      <c r="BA603" s="39" t="s">
        <v>11307</v>
      </c>
      <c r="BB603" s="39">
        <v>2013</v>
      </c>
      <c r="BC603" s="39">
        <v>2017</v>
      </c>
      <c r="BD603" s="39" t="s">
        <v>120</v>
      </c>
      <c r="BE603" s="39">
        <v>10900213074</v>
      </c>
      <c r="BF603" s="270">
        <v>131090110194</v>
      </c>
      <c r="BG603" s="39">
        <v>6.89</v>
      </c>
      <c r="BH603" s="39">
        <v>7.34</v>
      </c>
      <c r="BI603" s="39">
        <v>6.86</v>
      </c>
      <c r="BJ603" s="39">
        <v>7.31</v>
      </c>
      <c r="BK603" s="39">
        <v>8.0399999999999991</v>
      </c>
      <c r="BL603" s="17">
        <f t="shared" si="53"/>
        <v>7.2879999999999994</v>
      </c>
      <c r="BM603" s="272" t="s">
        <v>976</v>
      </c>
      <c r="BN603" s="272"/>
      <c r="BO603" s="39"/>
      <c r="BP603" s="39"/>
      <c r="BQ603" s="39"/>
      <c r="BR603" s="39" t="s">
        <v>12630</v>
      </c>
      <c r="BS603" s="39" t="s">
        <v>2466</v>
      </c>
      <c r="BT603" s="39"/>
      <c r="BU603" s="39"/>
      <c r="BV603" s="39"/>
      <c r="BW603" s="39"/>
      <c r="BX603" s="39"/>
      <c r="BY603" s="39"/>
      <c r="BZ603" s="39"/>
      <c r="CA603" s="39"/>
      <c r="CB603" s="39"/>
      <c r="CC603" s="39"/>
      <c r="CD603" s="39" t="s">
        <v>12631</v>
      </c>
      <c r="CE603" s="39" t="s">
        <v>12632</v>
      </c>
      <c r="CF603" s="39" t="s">
        <v>12633</v>
      </c>
      <c r="CG603" s="39" t="s">
        <v>12634</v>
      </c>
      <c r="CH603" s="39" t="s">
        <v>12635</v>
      </c>
      <c r="CI603" s="39" t="s">
        <v>204</v>
      </c>
      <c r="CJ603" s="39" t="s">
        <v>12636</v>
      </c>
      <c r="CK603" s="39" t="s">
        <v>12636</v>
      </c>
      <c r="CL603" s="39" t="s">
        <v>12637</v>
      </c>
      <c r="CM603" s="39" t="s">
        <v>235</v>
      </c>
      <c r="CN603" s="39" t="s">
        <v>12638</v>
      </c>
      <c r="CO603" s="39" t="s">
        <v>4293</v>
      </c>
      <c r="CP603" s="39" t="s">
        <v>6760</v>
      </c>
      <c r="CQ603" s="39" t="s">
        <v>12639</v>
      </c>
      <c r="CR603" s="39" t="s">
        <v>12640</v>
      </c>
      <c r="CS603" s="39" t="s">
        <v>762</v>
      </c>
      <c r="CT603" s="39" t="s">
        <v>142</v>
      </c>
      <c r="CU603" s="39">
        <v>721636</v>
      </c>
      <c r="CV603" s="39" t="s">
        <v>12641</v>
      </c>
      <c r="CW603" s="39" t="s">
        <v>12642</v>
      </c>
      <c r="CX603" s="39" t="s">
        <v>140</v>
      </c>
      <c r="CY603" s="39" t="s">
        <v>142</v>
      </c>
      <c r="CZ603" s="39">
        <v>700152</v>
      </c>
    </row>
    <row r="604" spans="1:104" s="19" customFormat="1">
      <c r="A604" s="10">
        <v>603</v>
      </c>
      <c r="B604" s="39">
        <v>1310902046</v>
      </c>
      <c r="C604" s="254" t="s">
        <v>11293</v>
      </c>
      <c r="D604" s="215" t="s">
        <v>12643</v>
      </c>
      <c r="E604" s="215" t="s">
        <v>1471</v>
      </c>
      <c r="F604" s="215"/>
      <c r="G604" s="215" t="s">
        <v>1171</v>
      </c>
      <c r="H604" s="39" t="s">
        <v>12644</v>
      </c>
      <c r="I604" s="39" t="s">
        <v>104</v>
      </c>
      <c r="J604" s="265" t="s">
        <v>12645</v>
      </c>
      <c r="K604" s="39">
        <v>21</v>
      </c>
      <c r="L604" s="39" t="s">
        <v>148</v>
      </c>
      <c r="M604" s="39" t="s">
        <v>107</v>
      </c>
      <c r="N604" s="39" t="s">
        <v>966</v>
      </c>
      <c r="O604" s="39" t="s">
        <v>109</v>
      </c>
      <c r="P604" s="215" t="s">
        <v>12646</v>
      </c>
      <c r="Q604" s="39" t="s">
        <v>1351</v>
      </c>
      <c r="R604" s="266">
        <v>8981692015</v>
      </c>
      <c r="S604" s="266">
        <v>9674945177</v>
      </c>
      <c r="T604" s="267" t="s">
        <v>12647</v>
      </c>
      <c r="U604" s="267" t="s">
        <v>12648</v>
      </c>
      <c r="V604" s="39" t="s">
        <v>223</v>
      </c>
      <c r="W604" s="39" t="s">
        <v>224</v>
      </c>
      <c r="X604" s="39" t="s">
        <v>12649</v>
      </c>
      <c r="Y604" s="39" t="s">
        <v>12650</v>
      </c>
      <c r="Z604" s="39" t="s">
        <v>12651</v>
      </c>
      <c r="AA604" s="39">
        <v>2011</v>
      </c>
      <c r="AB604" s="268">
        <v>71.25</v>
      </c>
      <c r="AC604" s="268">
        <v>71.25</v>
      </c>
      <c r="AD604" s="39">
        <v>570</v>
      </c>
      <c r="AE604" s="39">
        <v>800</v>
      </c>
      <c r="AF604" s="39" t="s">
        <v>6278</v>
      </c>
      <c r="AG604" s="39" t="s">
        <v>279</v>
      </c>
      <c r="AH604" s="39" t="s">
        <v>12652</v>
      </c>
      <c r="AI604" s="39" t="s">
        <v>12653</v>
      </c>
      <c r="AJ604" s="39" t="s">
        <v>333</v>
      </c>
      <c r="AK604" s="39">
        <v>2013</v>
      </c>
      <c r="AL604" s="268">
        <v>62.4</v>
      </c>
      <c r="AM604" s="268">
        <v>61.85</v>
      </c>
      <c r="AN604" s="39">
        <v>433</v>
      </c>
      <c r="AO604" s="39">
        <v>700</v>
      </c>
      <c r="AP604" s="39"/>
      <c r="AQ604" s="39"/>
      <c r="AR604" s="39"/>
      <c r="AS604" s="39"/>
      <c r="AT604" s="39"/>
      <c r="AU604" s="39"/>
      <c r="AV604" s="39" t="s">
        <v>124</v>
      </c>
      <c r="AW604" s="39"/>
      <c r="AX604" s="39">
        <v>29951</v>
      </c>
      <c r="AY604" s="39">
        <v>2013</v>
      </c>
      <c r="AZ604" s="39" t="s">
        <v>125</v>
      </c>
      <c r="BA604" s="39" t="s">
        <v>11307</v>
      </c>
      <c r="BB604" s="39">
        <v>2013</v>
      </c>
      <c r="BC604" s="39">
        <v>2017</v>
      </c>
      <c r="BD604" s="39" t="s">
        <v>120</v>
      </c>
      <c r="BE604" s="269">
        <v>10900213075</v>
      </c>
      <c r="BF604" s="270">
        <v>131090110195</v>
      </c>
      <c r="BG604" s="268">
        <v>6.56</v>
      </c>
      <c r="BH604" s="268">
        <v>6.76</v>
      </c>
      <c r="BI604" s="268">
        <v>7.14</v>
      </c>
      <c r="BJ604" s="268">
        <v>6.96</v>
      </c>
      <c r="BK604" s="268">
        <v>8.35</v>
      </c>
      <c r="BL604" s="17">
        <f t="shared" si="53"/>
        <v>7.1540000000000008</v>
      </c>
      <c r="BM604" s="271" t="s">
        <v>976</v>
      </c>
      <c r="BN604" s="272"/>
      <c r="BO604" s="273" t="s">
        <v>976</v>
      </c>
      <c r="BP604" s="39"/>
      <c r="BQ604" s="39"/>
      <c r="BR604" s="39" t="s">
        <v>12654</v>
      </c>
      <c r="BS604" s="39" t="s">
        <v>12655</v>
      </c>
      <c r="BT604" s="39" t="s">
        <v>12656</v>
      </c>
      <c r="BU604" s="39" t="s">
        <v>12657</v>
      </c>
      <c r="BV604" s="39" t="s">
        <v>12658</v>
      </c>
      <c r="BW604" s="39"/>
      <c r="BX604" s="39"/>
      <c r="BY604" s="39"/>
      <c r="BZ604" s="39"/>
      <c r="CA604" s="39" t="s">
        <v>12659</v>
      </c>
      <c r="CB604" s="39"/>
      <c r="CC604" s="39" t="s">
        <v>12660</v>
      </c>
      <c r="CD604" s="39" t="s">
        <v>10833</v>
      </c>
      <c r="CE604" s="39" t="s">
        <v>235</v>
      </c>
      <c r="CF604" s="39" t="s">
        <v>12661</v>
      </c>
      <c r="CG604" s="39" t="s">
        <v>12662</v>
      </c>
      <c r="CH604" s="39" t="s">
        <v>12663</v>
      </c>
      <c r="CI604" s="39" t="s">
        <v>204</v>
      </c>
      <c r="CJ604" s="39" t="s">
        <v>1351</v>
      </c>
      <c r="CK604" s="39" t="s">
        <v>1351</v>
      </c>
      <c r="CL604" s="39" t="s">
        <v>1351</v>
      </c>
      <c r="CM604" s="39" t="s">
        <v>1351</v>
      </c>
      <c r="CN604" s="39" t="s">
        <v>1351</v>
      </c>
      <c r="CO604" s="39" t="s">
        <v>1351</v>
      </c>
      <c r="CP604" s="39" t="s">
        <v>1351</v>
      </c>
      <c r="CQ604" s="39" t="s">
        <v>12664</v>
      </c>
      <c r="CR604" s="39" t="s">
        <v>12665</v>
      </c>
      <c r="CS604" s="39" t="s">
        <v>344</v>
      </c>
      <c r="CT604" s="39" t="s">
        <v>142</v>
      </c>
      <c r="CU604" s="39">
        <v>712702</v>
      </c>
      <c r="CV604" s="39" t="s">
        <v>12666</v>
      </c>
      <c r="CW604" s="39" t="s">
        <v>7845</v>
      </c>
      <c r="CX604" s="39" t="s">
        <v>140</v>
      </c>
      <c r="CY604" s="39" t="s">
        <v>142</v>
      </c>
      <c r="CZ604" s="39">
        <v>700048</v>
      </c>
    </row>
    <row r="605" spans="1:104" s="19" customFormat="1">
      <c r="A605" s="10">
        <v>604</v>
      </c>
      <c r="B605" s="39">
        <v>1310902066</v>
      </c>
      <c r="C605" s="254" t="s">
        <v>11293</v>
      </c>
      <c r="D605" s="215" t="s">
        <v>12667</v>
      </c>
      <c r="E605" s="215" t="s">
        <v>12668</v>
      </c>
      <c r="F605" s="215"/>
      <c r="G605" s="215" t="s">
        <v>8524</v>
      </c>
      <c r="H605" s="39" t="s">
        <v>12669</v>
      </c>
      <c r="I605" s="39" t="s">
        <v>181</v>
      </c>
      <c r="J605" s="265" t="s">
        <v>11692</v>
      </c>
      <c r="K605" s="39">
        <v>21</v>
      </c>
      <c r="L605" s="39" t="s">
        <v>323</v>
      </c>
      <c r="M605" s="39" t="s">
        <v>107</v>
      </c>
      <c r="N605" s="39" t="s">
        <v>966</v>
      </c>
      <c r="O605" s="39" t="s">
        <v>109</v>
      </c>
      <c r="P605" s="215" t="s">
        <v>2473</v>
      </c>
      <c r="Q605" s="39">
        <v>9835861921</v>
      </c>
      <c r="R605" s="266">
        <v>8450076561</v>
      </c>
      <c r="S605" s="266">
        <v>9835861921</v>
      </c>
      <c r="T605" s="267" t="s">
        <v>12670</v>
      </c>
      <c r="U605" s="267" t="s">
        <v>12671</v>
      </c>
      <c r="V605" s="39" t="s">
        <v>12672</v>
      </c>
      <c r="W605" s="39" t="s">
        <v>192</v>
      </c>
      <c r="X605" s="39" t="s">
        <v>12673</v>
      </c>
      <c r="Y605" s="39" t="s">
        <v>12674</v>
      </c>
      <c r="Z605" s="39" t="s">
        <v>120</v>
      </c>
      <c r="AA605" s="39">
        <v>2010</v>
      </c>
      <c r="AB605" s="268">
        <v>85.5</v>
      </c>
      <c r="AC605" s="268">
        <v>85.5</v>
      </c>
      <c r="AD605" s="39" t="s">
        <v>1351</v>
      </c>
      <c r="AE605" s="39">
        <v>500</v>
      </c>
      <c r="AF605" s="39" t="s">
        <v>12675</v>
      </c>
      <c r="AG605" s="39" t="s">
        <v>192</v>
      </c>
      <c r="AH605" s="39" t="s">
        <v>12676</v>
      </c>
      <c r="AI605" s="39" t="s">
        <v>12677</v>
      </c>
      <c r="AJ605" s="39" t="s">
        <v>120</v>
      </c>
      <c r="AK605" s="39">
        <v>2012</v>
      </c>
      <c r="AL605" s="268">
        <v>61.4</v>
      </c>
      <c r="AM605" s="268">
        <v>61.4</v>
      </c>
      <c r="AN605" s="39">
        <v>307</v>
      </c>
      <c r="AO605" s="39">
        <v>500</v>
      </c>
      <c r="AP605" s="39" t="s">
        <v>1351</v>
      </c>
      <c r="AQ605" s="39" t="s">
        <v>1351</v>
      </c>
      <c r="AR605" s="39" t="s">
        <v>1351</v>
      </c>
      <c r="AS605" s="39" t="s">
        <v>1351</v>
      </c>
      <c r="AT605" s="39" t="s">
        <v>1351</v>
      </c>
      <c r="AU605" s="268" t="s">
        <v>1351</v>
      </c>
      <c r="AV605" s="39" t="s">
        <v>124</v>
      </c>
      <c r="AW605" s="39"/>
      <c r="AX605" s="39">
        <v>28899</v>
      </c>
      <c r="AY605" s="39">
        <v>2013</v>
      </c>
      <c r="AZ605" s="39" t="s">
        <v>125</v>
      </c>
      <c r="BA605" s="39" t="s">
        <v>11307</v>
      </c>
      <c r="BB605" s="39">
        <v>2013</v>
      </c>
      <c r="BC605" s="39">
        <v>2017</v>
      </c>
      <c r="BD605" s="39" t="s">
        <v>120</v>
      </c>
      <c r="BE605" s="269">
        <v>10900213076</v>
      </c>
      <c r="BF605" s="270">
        <v>131090110196</v>
      </c>
      <c r="BG605" s="268">
        <v>6.93</v>
      </c>
      <c r="BH605" s="268">
        <v>6.69</v>
      </c>
      <c r="BI605" s="268">
        <v>6.38</v>
      </c>
      <c r="BJ605" s="268">
        <v>5.94</v>
      </c>
      <c r="BK605" s="268">
        <v>7.15</v>
      </c>
      <c r="BL605" s="17">
        <f t="shared" si="53"/>
        <v>6.6180000000000003</v>
      </c>
      <c r="BM605" s="271" t="s">
        <v>195</v>
      </c>
      <c r="BN605" s="275">
        <v>2</v>
      </c>
      <c r="BO605" s="273" t="s">
        <v>195</v>
      </c>
      <c r="BP605" s="273" t="s">
        <v>196</v>
      </c>
      <c r="BQ605" s="276">
        <v>1</v>
      </c>
      <c r="BR605" s="39" t="s">
        <v>12678</v>
      </c>
      <c r="BS605" s="39" t="s">
        <v>516</v>
      </c>
      <c r="BT605" s="39" t="s">
        <v>1351</v>
      </c>
      <c r="BU605" s="39" t="s">
        <v>1351</v>
      </c>
      <c r="BV605" s="39" t="s">
        <v>1351</v>
      </c>
      <c r="BW605" s="39" t="s">
        <v>1351</v>
      </c>
      <c r="BX605" s="276" t="s">
        <v>976</v>
      </c>
      <c r="BY605" s="276" t="s">
        <v>1351</v>
      </c>
      <c r="BZ605" s="39" t="s">
        <v>1351</v>
      </c>
      <c r="CA605" s="39" t="s">
        <v>1351</v>
      </c>
      <c r="CB605" s="39" t="s">
        <v>1351</v>
      </c>
      <c r="CC605" s="39" t="s">
        <v>1351</v>
      </c>
      <c r="CD605" s="39" t="s">
        <v>12679</v>
      </c>
      <c r="CE605" s="39" t="s">
        <v>5585</v>
      </c>
      <c r="CF605" s="39" t="s">
        <v>12680</v>
      </c>
      <c r="CG605" s="39" t="s">
        <v>5585</v>
      </c>
      <c r="CH605" s="39" t="s">
        <v>12681</v>
      </c>
      <c r="CI605" s="39" t="s">
        <v>361</v>
      </c>
      <c r="CJ605" s="39" t="s">
        <v>3470</v>
      </c>
      <c r="CK605" s="39" t="s">
        <v>361</v>
      </c>
      <c r="CL605" s="39" t="s">
        <v>1351</v>
      </c>
      <c r="CM605" s="39" t="s">
        <v>1351</v>
      </c>
      <c r="CN605" s="39" t="s">
        <v>1351</v>
      </c>
      <c r="CO605" s="39" t="s">
        <v>1351</v>
      </c>
      <c r="CP605" s="39" t="s">
        <v>1351</v>
      </c>
      <c r="CQ605" s="39" t="s">
        <v>12682</v>
      </c>
      <c r="CR605" s="39" t="s">
        <v>12683</v>
      </c>
      <c r="CS605" s="39" t="s">
        <v>2474</v>
      </c>
      <c r="CT605" s="39" t="s">
        <v>175</v>
      </c>
      <c r="CU605" s="39">
        <v>800025</v>
      </c>
      <c r="CV605" s="39" t="s">
        <v>12684</v>
      </c>
      <c r="CW605" s="39" t="s">
        <v>12685</v>
      </c>
      <c r="CX605" s="39" t="s">
        <v>12686</v>
      </c>
      <c r="CY605" s="39" t="s">
        <v>142</v>
      </c>
      <c r="CZ605" s="39">
        <v>700152</v>
      </c>
    </row>
    <row r="606" spans="1:104" s="19" customFormat="1">
      <c r="A606" s="10">
        <v>605</v>
      </c>
      <c r="B606" s="39">
        <v>1310902010</v>
      </c>
      <c r="C606" s="254" t="s">
        <v>11293</v>
      </c>
      <c r="D606" s="215" t="s">
        <v>12687</v>
      </c>
      <c r="E606" s="215" t="s">
        <v>12688</v>
      </c>
      <c r="F606" s="218"/>
      <c r="G606" s="215" t="s">
        <v>1090</v>
      </c>
      <c r="H606" s="39" t="s">
        <v>12689</v>
      </c>
      <c r="I606" s="39" t="s">
        <v>104</v>
      </c>
      <c r="J606" s="279">
        <v>34984</v>
      </c>
      <c r="K606" s="39">
        <v>20</v>
      </c>
      <c r="L606" s="39" t="s">
        <v>506</v>
      </c>
      <c r="M606" s="39" t="s">
        <v>107</v>
      </c>
      <c r="N606" s="39" t="s">
        <v>966</v>
      </c>
      <c r="O606" s="39" t="s">
        <v>109</v>
      </c>
      <c r="P606" s="215" t="s">
        <v>12413</v>
      </c>
      <c r="Q606" s="39">
        <v>8271555938</v>
      </c>
      <c r="R606" s="39">
        <v>8274859738</v>
      </c>
      <c r="S606" s="39">
        <v>7278008156</v>
      </c>
      <c r="T606" s="215" t="s">
        <v>12690</v>
      </c>
      <c r="U606" s="123" t="s">
        <v>12691</v>
      </c>
      <c r="V606" s="39" t="s">
        <v>6906</v>
      </c>
      <c r="W606" s="39" t="s">
        <v>12692</v>
      </c>
      <c r="X606" s="39" t="s">
        <v>12417</v>
      </c>
      <c r="Y606" s="39" t="s">
        <v>12693</v>
      </c>
      <c r="Z606" s="39" t="s">
        <v>120</v>
      </c>
      <c r="AA606" s="39">
        <v>2011</v>
      </c>
      <c r="AB606" s="280">
        <v>93</v>
      </c>
      <c r="AC606" s="281">
        <v>91.29</v>
      </c>
      <c r="AD606" s="39">
        <v>639</v>
      </c>
      <c r="AE606" s="39">
        <v>700</v>
      </c>
      <c r="AF606" s="39" t="s">
        <v>707</v>
      </c>
      <c r="AG606" s="39" t="s">
        <v>188</v>
      </c>
      <c r="AH606" s="39" t="s">
        <v>707</v>
      </c>
      <c r="AI606" s="39" t="s">
        <v>5887</v>
      </c>
      <c r="AJ606" s="39" t="s">
        <v>120</v>
      </c>
      <c r="AK606" s="39">
        <v>2013</v>
      </c>
      <c r="AL606" s="280">
        <v>80</v>
      </c>
      <c r="AM606" s="280">
        <v>80</v>
      </c>
      <c r="AN606" s="39">
        <v>400</v>
      </c>
      <c r="AO606" s="39">
        <v>500</v>
      </c>
      <c r="AP606" s="39" t="s">
        <v>829</v>
      </c>
      <c r="AQ606" s="39" t="s">
        <v>829</v>
      </c>
      <c r="AR606" s="39" t="s">
        <v>829</v>
      </c>
      <c r="AS606" s="39" t="s">
        <v>829</v>
      </c>
      <c r="AT606" s="39" t="s">
        <v>829</v>
      </c>
      <c r="AU606" s="39" t="s">
        <v>829</v>
      </c>
      <c r="AV606" s="39" t="s">
        <v>124</v>
      </c>
      <c r="AW606" s="39">
        <v>16525</v>
      </c>
      <c r="AX606" s="39">
        <v>16525</v>
      </c>
      <c r="AY606" s="39">
        <v>2013</v>
      </c>
      <c r="AZ606" s="39" t="s">
        <v>125</v>
      </c>
      <c r="BA606" s="39" t="s">
        <v>11307</v>
      </c>
      <c r="BB606" s="39">
        <v>2013</v>
      </c>
      <c r="BC606" s="39">
        <v>2017</v>
      </c>
      <c r="BD606" s="39" t="s">
        <v>120</v>
      </c>
      <c r="BE606" s="39">
        <v>10900213077</v>
      </c>
      <c r="BF606" s="270">
        <v>131090110197</v>
      </c>
      <c r="BG606" s="39">
        <v>7.44</v>
      </c>
      <c r="BH606" s="39">
        <v>8.3800000000000008</v>
      </c>
      <c r="BI606" s="39">
        <v>8.24</v>
      </c>
      <c r="BJ606" s="39">
        <v>8.65</v>
      </c>
      <c r="BK606" s="39">
        <v>8.69</v>
      </c>
      <c r="BL606" s="17">
        <f t="shared" si="53"/>
        <v>8.2799999999999994</v>
      </c>
      <c r="BM606" s="272" t="s">
        <v>976</v>
      </c>
      <c r="BN606" s="272" t="s">
        <v>829</v>
      </c>
      <c r="BO606" s="39" t="s">
        <v>976</v>
      </c>
      <c r="BP606" s="39" t="s">
        <v>829</v>
      </c>
      <c r="BQ606" s="39" t="s">
        <v>829</v>
      </c>
      <c r="BR606" s="39" t="s">
        <v>3366</v>
      </c>
      <c r="BS606" s="39" t="s">
        <v>12694</v>
      </c>
      <c r="BT606" s="39" t="s">
        <v>12695</v>
      </c>
      <c r="BU606" s="39" t="s">
        <v>11331</v>
      </c>
      <c r="BV606" s="279" t="s">
        <v>12696</v>
      </c>
      <c r="BW606" s="39" t="s">
        <v>976</v>
      </c>
      <c r="BX606" s="39" t="s">
        <v>829</v>
      </c>
      <c r="BY606" s="39" t="s">
        <v>829</v>
      </c>
      <c r="BZ606" s="39" t="s">
        <v>829</v>
      </c>
      <c r="CA606" s="39" t="s">
        <v>12697</v>
      </c>
      <c r="CB606" s="39" t="s">
        <v>12698</v>
      </c>
      <c r="CC606" s="39" t="s">
        <v>829</v>
      </c>
      <c r="CD606" s="39" t="s">
        <v>12699</v>
      </c>
      <c r="CE606" s="39" t="s">
        <v>235</v>
      </c>
      <c r="CF606" s="39" t="s">
        <v>12700</v>
      </c>
      <c r="CG606" s="39" t="s">
        <v>12055</v>
      </c>
      <c r="CH606" s="39" t="s">
        <v>12701</v>
      </c>
      <c r="CI606" s="39" t="s">
        <v>361</v>
      </c>
      <c r="CJ606" s="39" t="s">
        <v>12702</v>
      </c>
      <c r="CK606" s="39" t="s">
        <v>2221</v>
      </c>
      <c r="CL606" s="39" t="s">
        <v>12703</v>
      </c>
      <c r="CM606" s="39" t="s">
        <v>235</v>
      </c>
      <c r="CN606" s="39" t="s">
        <v>12704</v>
      </c>
      <c r="CO606" s="39" t="s">
        <v>12705</v>
      </c>
      <c r="CP606" s="39" t="s">
        <v>5331</v>
      </c>
      <c r="CQ606" s="39" t="s">
        <v>12706</v>
      </c>
      <c r="CR606" s="39" t="s">
        <v>12707</v>
      </c>
      <c r="CS606" s="39" t="s">
        <v>6242</v>
      </c>
      <c r="CT606" s="39" t="s">
        <v>207</v>
      </c>
      <c r="CU606" s="39">
        <v>814112</v>
      </c>
      <c r="CV606" s="39" t="s">
        <v>12708</v>
      </c>
      <c r="CW606" s="39" t="s">
        <v>12709</v>
      </c>
      <c r="CX606" s="39" t="s">
        <v>140</v>
      </c>
      <c r="CY606" s="39" t="s">
        <v>142</v>
      </c>
      <c r="CZ606" s="39">
        <v>700152</v>
      </c>
    </row>
    <row r="607" spans="1:104" s="19" customFormat="1">
      <c r="A607" s="10">
        <v>606</v>
      </c>
      <c r="B607" s="39">
        <v>1310902081</v>
      </c>
      <c r="C607" s="254" t="s">
        <v>11293</v>
      </c>
      <c r="D607" s="215" t="s">
        <v>12710</v>
      </c>
      <c r="E607" s="215" t="s">
        <v>8746</v>
      </c>
      <c r="F607" s="215"/>
      <c r="G607" s="215" t="s">
        <v>12533</v>
      </c>
      <c r="H607" s="39" t="s">
        <v>12711</v>
      </c>
      <c r="I607" s="39" t="s">
        <v>181</v>
      </c>
      <c r="J607" s="265" t="s">
        <v>10047</v>
      </c>
      <c r="K607" s="39">
        <v>21</v>
      </c>
      <c r="L607" s="39" t="s">
        <v>148</v>
      </c>
      <c r="M607" s="39" t="s">
        <v>107</v>
      </c>
      <c r="N607" s="39" t="s">
        <v>1621</v>
      </c>
      <c r="O607" s="39" t="s">
        <v>3067</v>
      </c>
      <c r="P607" s="215" t="s">
        <v>11633</v>
      </c>
      <c r="Q607" s="39"/>
      <c r="R607" s="266" t="s">
        <v>12712</v>
      </c>
      <c r="S607" s="266" t="s">
        <v>12713</v>
      </c>
      <c r="T607" s="267" t="s">
        <v>12714</v>
      </c>
      <c r="U607" s="267" t="s">
        <v>12715</v>
      </c>
      <c r="V607" s="39" t="s">
        <v>1755</v>
      </c>
      <c r="W607" s="39" t="s">
        <v>224</v>
      </c>
      <c r="X607" s="39" t="s">
        <v>1452</v>
      </c>
      <c r="Y607" s="39" t="s">
        <v>12539</v>
      </c>
      <c r="Z607" s="39" t="s">
        <v>333</v>
      </c>
      <c r="AA607" s="39">
        <v>2011</v>
      </c>
      <c r="AB607" s="268">
        <v>78.25</v>
      </c>
      <c r="AC607" s="268">
        <v>78.25</v>
      </c>
      <c r="AD607" s="39">
        <v>626</v>
      </c>
      <c r="AE607" s="39">
        <v>800</v>
      </c>
      <c r="AF607" s="39" t="s">
        <v>1794</v>
      </c>
      <c r="AG607" s="39" t="s">
        <v>279</v>
      </c>
      <c r="AH607" s="39" t="s">
        <v>12716</v>
      </c>
      <c r="AI607" s="39" t="s">
        <v>12540</v>
      </c>
      <c r="AJ607" s="39" t="s">
        <v>333</v>
      </c>
      <c r="AK607" s="39">
        <v>2013</v>
      </c>
      <c r="AL607" s="268">
        <v>67.8</v>
      </c>
      <c r="AM607" s="268">
        <v>66.86</v>
      </c>
      <c r="AN607" s="39">
        <v>468</v>
      </c>
      <c r="AO607" s="39">
        <v>700</v>
      </c>
      <c r="AP607" s="39"/>
      <c r="AQ607" s="39"/>
      <c r="AR607" s="39"/>
      <c r="AS607" s="39"/>
      <c r="AT607" s="39"/>
      <c r="AU607" s="39"/>
      <c r="AV607" s="39" t="s">
        <v>124</v>
      </c>
      <c r="AW607" s="39" t="s">
        <v>1351</v>
      </c>
      <c r="AX607" s="39">
        <v>70579</v>
      </c>
      <c r="AY607" s="39">
        <v>2013</v>
      </c>
      <c r="AZ607" s="39" t="s">
        <v>125</v>
      </c>
      <c r="BA607" s="39" t="s">
        <v>11307</v>
      </c>
      <c r="BB607" s="39">
        <v>2013</v>
      </c>
      <c r="BC607" s="39">
        <v>2017</v>
      </c>
      <c r="BD607" s="39" t="s">
        <v>120</v>
      </c>
      <c r="BE607" s="269">
        <v>10900213078</v>
      </c>
      <c r="BF607" s="270">
        <v>131090110198</v>
      </c>
      <c r="BG607" s="268">
        <v>6.22</v>
      </c>
      <c r="BH607" s="268">
        <v>5.83</v>
      </c>
      <c r="BI607" s="268">
        <v>6.45</v>
      </c>
      <c r="BJ607" s="268">
        <v>5.69</v>
      </c>
      <c r="BK607" s="268">
        <v>7.35</v>
      </c>
      <c r="BL607" s="17">
        <f t="shared" si="53"/>
        <v>6.3079999999999998</v>
      </c>
      <c r="BM607" s="271" t="s">
        <v>195</v>
      </c>
      <c r="BN607" s="275">
        <v>1</v>
      </c>
      <c r="BO607" s="273" t="s">
        <v>976</v>
      </c>
      <c r="BP607" s="39"/>
      <c r="BQ607" s="39"/>
      <c r="BR607" s="39" t="s">
        <v>12717</v>
      </c>
      <c r="BS607" s="39" t="s">
        <v>3741</v>
      </c>
      <c r="BT607" s="39" t="s">
        <v>12718</v>
      </c>
      <c r="BU607" s="39" t="s">
        <v>12719</v>
      </c>
      <c r="BV607" s="39" t="s">
        <v>12720</v>
      </c>
      <c r="BW607" s="39" t="s">
        <v>195</v>
      </c>
      <c r="BX607" s="39"/>
      <c r="BY607" s="39"/>
      <c r="BZ607" s="39"/>
      <c r="CA607" s="39" t="s">
        <v>12721</v>
      </c>
      <c r="CB607" s="39">
        <v>3</v>
      </c>
      <c r="CC607" s="39">
        <v>4</v>
      </c>
      <c r="CD607" s="39" t="s">
        <v>12722</v>
      </c>
      <c r="CE607" s="39" t="s">
        <v>288</v>
      </c>
      <c r="CF607" s="39" t="s">
        <v>12723</v>
      </c>
      <c r="CG607" s="39" t="s">
        <v>12724</v>
      </c>
      <c r="CH607" s="39" t="s">
        <v>12725</v>
      </c>
      <c r="CI607" s="39" t="s">
        <v>204</v>
      </c>
      <c r="CJ607" s="39" t="s">
        <v>1351</v>
      </c>
      <c r="CK607" s="39" t="s">
        <v>1351</v>
      </c>
      <c r="CL607" s="39"/>
      <c r="CM607" s="39"/>
      <c r="CN607" s="39"/>
      <c r="CO607" s="39"/>
      <c r="CP607" s="39"/>
      <c r="CQ607" s="39" t="s">
        <v>12726</v>
      </c>
      <c r="CR607" s="39" t="s">
        <v>11649</v>
      </c>
      <c r="CS607" s="39" t="s">
        <v>140</v>
      </c>
      <c r="CT607" s="39" t="s">
        <v>142</v>
      </c>
      <c r="CU607" s="39">
        <v>700004</v>
      </c>
      <c r="CV607" s="39" t="s">
        <v>12726</v>
      </c>
      <c r="CW607" s="39" t="s">
        <v>11649</v>
      </c>
      <c r="CX607" s="39" t="s">
        <v>140</v>
      </c>
      <c r="CY607" s="39" t="s">
        <v>142</v>
      </c>
      <c r="CZ607" s="39">
        <v>700004</v>
      </c>
    </row>
    <row r="608" spans="1:104" s="19" customFormat="1">
      <c r="A608" s="10">
        <v>607</v>
      </c>
      <c r="B608" s="39">
        <v>1310902023</v>
      </c>
      <c r="C608" s="254" t="s">
        <v>11293</v>
      </c>
      <c r="D608" s="215" t="s">
        <v>12727</v>
      </c>
      <c r="E608" s="215" t="s">
        <v>12728</v>
      </c>
      <c r="F608" s="215"/>
      <c r="G608" s="215" t="s">
        <v>12729</v>
      </c>
      <c r="H608" s="39" t="s">
        <v>12730</v>
      </c>
      <c r="I608" s="39" t="s">
        <v>104</v>
      </c>
      <c r="J608" s="265" t="s">
        <v>12731</v>
      </c>
      <c r="K608" s="39">
        <v>21</v>
      </c>
      <c r="L608" s="39" t="s">
        <v>323</v>
      </c>
      <c r="M608" s="39" t="s">
        <v>107</v>
      </c>
      <c r="N608" s="39" t="s">
        <v>966</v>
      </c>
      <c r="O608" s="39" t="s">
        <v>109</v>
      </c>
      <c r="P608" s="215" t="s">
        <v>11082</v>
      </c>
      <c r="Q608" s="39"/>
      <c r="R608" s="266">
        <v>9874875450</v>
      </c>
      <c r="S608" s="266">
        <v>9163858218</v>
      </c>
      <c r="T608" s="267" t="s">
        <v>12732</v>
      </c>
      <c r="U608" s="267" t="s">
        <v>12733</v>
      </c>
      <c r="V608" s="39" t="s">
        <v>1598</v>
      </c>
      <c r="W608" s="39" t="s">
        <v>640</v>
      </c>
      <c r="X608" s="39" t="s">
        <v>12734</v>
      </c>
      <c r="Y608" s="39" t="s">
        <v>12735</v>
      </c>
      <c r="Z608" s="39" t="s">
        <v>120</v>
      </c>
      <c r="AA608" s="39">
        <v>2011</v>
      </c>
      <c r="AB608" s="268">
        <v>93.2</v>
      </c>
      <c r="AC608" s="268">
        <v>92.28</v>
      </c>
      <c r="AD608" s="39">
        <v>646</v>
      </c>
      <c r="AE608" s="39">
        <v>700</v>
      </c>
      <c r="AF608" s="39" t="s">
        <v>920</v>
      </c>
      <c r="AG608" s="39" t="s">
        <v>640</v>
      </c>
      <c r="AH608" s="39" t="s">
        <v>12734</v>
      </c>
      <c r="AI608" s="39" t="s">
        <v>922</v>
      </c>
      <c r="AJ608" s="39" t="s">
        <v>120</v>
      </c>
      <c r="AK608" s="39">
        <v>2013</v>
      </c>
      <c r="AL608" s="268">
        <v>92.75</v>
      </c>
      <c r="AM608" s="268">
        <v>89.17</v>
      </c>
      <c r="AN608" s="39">
        <v>535</v>
      </c>
      <c r="AO608" s="39">
        <v>600</v>
      </c>
      <c r="AP608" s="39"/>
      <c r="AQ608" s="39"/>
      <c r="AR608" s="39"/>
      <c r="AS608" s="39"/>
      <c r="AT608" s="39"/>
      <c r="AU608" s="39"/>
      <c r="AV608" s="39" t="s">
        <v>124</v>
      </c>
      <c r="AW608" s="39"/>
      <c r="AX608" s="39">
        <v>22330</v>
      </c>
      <c r="AY608" s="39">
        <v>2013</v>
      </c>
      <c r="AZ608" s="39" t="s">
        <v>125</v>
      </c>
      <c r="BA608" s="39" t="s">
        <v>11307</v>
      </c>
      <c r="BB608" s="39">
        <v>2013</v>
      </c>
      <c r="BC608" s="39">
        <v>2017</v>
      </c>
      <c r="BD608" s="39" t="s">
        <v>120</v>
      </c>
      <c r="BE608" s="269">
        <v>10900213079</v>
      </c>
      <c r="BF608" s="270">
        <v>131090110199</v>
      </c>
      <c r="BG608" s="268">
        <v>7.48</v>
      </c>
      <c r="BH608" s="268">
        <v>8.83</v>
      </c>
      <c r="BI608" s="268">
        <v>8.86</v>
      </c>
      <c r="BJ608" s="268">
        <v>9.27</v>
      </c>
      <c r="BK608" s="268">
        <v>9.19</v>
      </c>
      <c r="BL608" s="17">
        <f t="shared" si="53"/>
        <v>8.7259999999999991</v>
      </c>
      <c r="BM608" s="271" t="s">
        <v>976</v>
      </c>
      <c r="BN608" s="272"/>
      <c r="BO608" s="273" t="s">
        <v>976</v>
      </c>
      <c r="BP608" s="39"/>
      <c r="BQ608" s="39"/>
      <c r="BR608" s="39" t="s">
        <v>12198</v>
      </c>
      <c r="BS608" s="39" t="s">
        <v>12736</v>
      </c>
      <c r="BT608" s="23" t="s">
        <v>12307</v>
      </c>
      <c r="BU608" s="39" t="s">
        <v>3369</v>
      </c>
      <c r="BV608" s="23" t="s">
        <v>4586</v>
      </c>
      <c r="BW608" s="39" t="s">
        <v>12737</v>
      </c>
      <c r="BX608" s="39"/>
      <c r="BY608" s="39"/>
      <c r="BZ608" s="39" t="s">
        <v>12738</v>
      </c>
      <c r="CA608" s="39" t="s">
        <v>12739</v>
      </c>
      <c r="CB608" s="39" t="s">
        <v>12740</v>
      </c>
      <c r="CC608" s="318" t="s">
        <v>12741</v>
      </c>
      <c r="CD608" s="39" t="s">
        <v>12742</v>
      </c>
      <c r="CE608" s="39" t="s">
        <v>288</v>
      </c>
      <c r="CF608" s="39"/>
      <c r="CG608" s="39" t="s">
        <v>2432</v>
      </c>
      <c r="CH608" s="39" t="s">
        <v>12743</v>
      </c>
      <c r="CI608" s="39" t="s">
        <v>138</v>
      </c>
      <c r="CJ608" s="39"/>
      <c r="CK608" s="39"/>
      <c r="CL608" s="39"/>
      <c r="CM608" s="39"/>
      <c r="CN608" s="39"/>
      <c r="CO608" s="39"/>
      <c r="CP608" s="39"/>
      <c r="CQ608" s="39" t="s">
        <v>12744</v>
      </c>
      <c r="CR608" s="39" t="s">
        <v>12745</v>
      </c>
      <c r="CS608" s="39" t="s">
        <v>1338</v>
      </c>
      <c r="CT608" s="39" t="s">
        <v>142</v>
      </c>
      <c r="CU608" s="39" t="s">
        <v>12746</v>
      </c>
      <c r="CV608" s="39" t="s">
        <v>12744</v>
      </c>
      <c r="CW608" s="39" t="s">
        <v>12745</v>
      </c>
      <c r="CX608" s="39" t="s">
        <v>1338</v>
      </c>
      <c r="CY608" s="39" t="s">
        <v>142</v>
      </c>
      <c r="CZ608" s="39">
        <v>700157</v>
      </c>
    </row>
    <row r="609" spans="1:104" s="19" customFormat="1">
      <c r="A609" s="10">
        <v>608</v>
      </c>
      <c r="B609" s="23">
        <v>1310902061</v>
      </c>
      <c r="C609" s="254" t="s">
        <v>11293</v>
      </c>
      <c r="D609" s="24" t="s">
        <v>12747</v>
      </c>
      <c r="E609" s="24" t="s">
        <v>12747</v>
      </c>
      <c r="F609" s="24" t="s">
        <v>3304</v>
      </c>
      <c r="G609" s="24" t="s">
        <v>3304</v>
      </c>
      <c r="H609" s="23" t="s">
        <v>12748</v>
      </c>
      <c r="I609" s="23" t="s">
        <v>104</v>
      </c>
      <c r="J609" s="25" t="s">
        <v>12749</v>
      </c>
      <c r="K609" s="23">
        <v>22</v>
      </c>
      <c r="L609" s="23" t="s">
        <v>323</v>
      </c>
      <c r="M609" s="23" t="s">
        <v>845</v>
      </c>
      <c r="N609" s="23" t="s">
        <v>966</v>
      </c>
      <c r="O609" s="23" t="s">
        <v>109</v>
      </c>
      <c r="P609" s="24" t="s">
        <v>12750</v>
      </c>
      <c r="Q609" s="23" t="s">
        <v>3304</v>
      </c>
      <c r="R609" s="26">
        <v>7685052760</v>
      </c>
      <c r="S609" s="26">
        <v>9088847689</v>
      </c>
      <c r="T609" s="123" t="s">
        <v>12751</v>
      </c>
      <c r="U609" s="24" t="s">
        <v>3304</v>
      </c>
      <c r="V609" s="23" t="s">
        <v>2459</v>
      </c>
      <c r="W609" s="23" t="s">
        <v>5883</v>
      </c>
      <c r="X609" s="23" t="s">
        <v>7705</v>
      </c>
      <c r="Y609" s="23" t="s">
        <v>12752</v>
      </c>
      <c r="Z609" s="23" t="s">
        <v>120</v>
      </c>
      <c r="AA609" s="23">
        <v>2010</v>
      </c>
      <c r="AB609" s="28">
        <v>60.16</v>
      </c>
      <c r="AC609" s="28">
        <v>61</v>
      </c>
      <c r="AD609" s="23">
        <v>427</v>
      </c>
      <c r="AE609" s="23">
        <v>700</v>
      </c>
      <c r="AF609" s="23" t="s">
        <v>707</v>
      </c>
      <c r="AG609" s="23" t="s">
        <v>188</v>
      </c>
      <c r="AH609" s="23" t="s">
        <v>12753</v>
      </c>
      <c r="AI609" s="23" t="s">
        <v>12754</v>
      </c>
      <c r="AJ609" s="23" t="s">
        <v>120</v>
      </c>
      <c r="AK609" s="23">
        <v>2012</v>
      </c>
      <c r="AL609" s="28">
        <v>71</v>
      </c>
      <c r="AM609" s="28">
        <v>73.5</v>
      </c>
      <c r="AN609" s="23">
        <v>441</v>
      </c>
      <c r="AO609" s="23">
        <v>600</v>
      </c>
      <c r="AP609" s="23" t="s">
        <v>3304</v>
      </c>
      <c r="AQ609" s="23" t="s">
        <v>3304</v>
      </c>
      <c r="AR609" s="23" t="s">
        <v>3304</v>
      </c>
      <c r="AS609" s="23" t="s">
        <v>3304</v>
      </c>
      <c r="AT609" s="23" t="s">
        <v>3304</v>
      </c>
      <c r="AU609" s="28" t="s">
        <v>3304</v>
      </c>
      <c r="AV609" s="23" t="s">
        <v>124</v>
      </c>
      <c r="AW609" s="23">
        <v>29293</v>
      </c>
      <c r="AX609" s="23" t="s">
        <v>3304</v>
      </c>
      <c r="AY609" s="23">
        <v>2013</v>
      </c>
      <c r="AZ609" s="23" t="s">
        <v>1650</v>
      </c>
      <c r="BA609" s="39" t="s">
        <v>11307</v>
      </c>
      <c r="BB609" s="23">
        <v>2013</v>
      </c>
      <c r="BC609" s="23">
        <v>2017</v>
      </c>
      <c r="BD609" s="23" t="s">
        <v>120</v>
      </c>
      <c r="BE609" s="29">
        <v>10900213080</v>
      </c>
      <c r="BF609" s="30">
        <v>131090110200</v>
      </c>
      <c r="BG609" s="28">
        <v>6.59</v>
      </c>
      <c r="BH609" s="28">
        <v>7.52</v>
      </c>
      <c r="BI609" s="28">
        <v>7.79</v>
      </c>
      <c r="BJ609" s="28">
        <v>7.58</v>
      </c>
      <c r="BK609" s="28">
        <v>7.88</v>
      </c>
      <c r="BL609" s="17">
        <f t="shared" si="53"/>
        <v>7.4719999999999995</v>
      </c>
      <c r="BM609" s="31" t="s">
        <v>976</v>
      </c>
      <c r="BN609" s="32" t="s">
        <v>3304</v>
      </c>
      <c r="BO609" s="33" t="s">
        <v>195</v>
      </c>
      <c r="BP609" s="33" t="s">
        <v>196</v>
      </c>
      <c r="BQ609" s="34">
        <v>1</v>
      </c>
      <c r="BR609" s="23" t="s">
        <v>12755</v>
      </c>
      <c r="BS609" s="23" t="s">
        <v>11638</v>
      </c>
      <c r="BT609" s="23" t="s">
        <v>3304</v>
      </c>
      <c r="BU609" s="23" t="s">
        <v>3304</v>
      </c>
      <c r="BV609" s="23" t="s">
        <v>3304</v>
      </c>
      <c r="BW609" s="23" t="s">
        <v>3304</v>
      </c>
      <c r="BX609" s="34" t="s">
        <v>3304</v>
      </c>
      <c r="BY609" s="34" t="s">
        <v>12756</v>
      </c>
      <c r="BZ609" s="23" t="s">
        <v>3304</v>
      </c>
      <c r="CA609" s="23" t="s">
        <v>3304</v>
      </c>
      <c r="CB609" s="23" t="s">
        <v>12757</v>
      </c>
      <c r="CC609" s="23" t="s">
        <v>3304</v>
      </c>
      <c r="CD609" s="23" t="s">
        <v>12758</v>
      </c>
      <c r="CE609" s="23" t="s">
        <v>288</v>
      </c>
      <c r="CF609" s="23" t="s">
        <v>3304</v>
      </c>
      <c r="CG609" s="23" t="s">
        <v>3304</v>
      </c>
      <c r="CH609" s="23" t="s">
        <v>12759</v>
      </c>
      <c r="CI609" s="23" t="s">
        <v>204</v>
      </c>
      <c r="CJ609" s="23" t="s">
        <v>3304</v>
      </c>
      <c r="CK609" s="23" t="s">
        <v>3304</v>
      </c>
      <c r="CL609" s="23" t="s">
        <v>3304</v>
      </c>
      <c r="CM609" s="23" t="s">
        <v>3304</v>
      </c>
      <c r="CN609" s="23" t="s">
        <v>3304</v>
      </c>
      <c r="CO609" s="23" t="s">
        <v>3304</v>
      </c>
      <c r="CP609" s="23" t="s">
        <v>3304</v>
      </c>
      <c r="CQ609" s="23" t="s">
        <v>12760</v>
      </c>
      <c r="CR609" s="23" t="s">
        <v>206</v>
      </c>
      <c r="CS609" s="23" t="s">
        <v>206</v>
      </c>
      <c r="CT609" s="23" t="s">
        <v>207</v>
      </c>
      <c r="CU609" s="23">
        <v>826001</v>
      </c>
      <c r="CV609" s="23" t="s">
        <v>12761</v>
      </c>
      <c r="CW609" s="23" t="s">
        <v>5022</v>
      </c>
      <c r="CX609" s="23" t="s">
        <v>140</v>
      </c>
      <c r="CY609" s="23" t="s">
        <v>142</v>
      </c>
      <c r="CZ609" s="23">
        <v>700152</v>
      </c>
    </row>
    <row r="610" spans="1:104" s="19" customFormat="1">
      <c r="A610" s="10">
        <v>609</v>
      </c>
      <c r="B610" s="181">
        <v>1310902057</v>
      </c>
      <c r="C610" s="254" t="s">
        <v>11293</v>
      </c>
      <c r="D610" s="122" t="s">
        <v>12762</v>
      </c>
      <c r="E610" s="122" t="s">
        <v>12763</v>
      </c>
      <c r="F610" s="122" t="s">
        <v>179</v>
      </c>
      <c r="G610" s="122" t="s">
        <v>12764</v>
      </c>
      <c r="H610" s="181" t="s">
        <v>12765</v>
      </c>
      <c r="I610" s="181" t="s">
        <v>181</v>
      </c>
      <c r="J610" s="183" t="s">
        <v>12766</v>
      </c>
      <c r="K610" s="181">
        <v>22</v>
      </c>
      <c r="L610" s="181" t="s">
        <v>148</v>
      </c>
      <c r="M610" s="181" t="s">
        <v>107</v>
      </c>
      <c r="N610" s="181" t="s">
        <v>966</v>
      </c>
      <c r="O610" s="181" t="s">
        <v>109</v>
      </c>
      <c r="P610" s="122" t="s">
        <v>12767</v>
      </c>
      <c r="Q610" s="181" t="s">
        <v>829</v>
      </c>
      <c r="R610" s="184">
        <v>9748516760</v>
      </c>
      <c r="S610" s="184">
        <v>9836581047</v>
      </c>
      <c r="T610" s="185" t="s">
        <v>12768</v>
      </c>
      <c r="U610" s="185" t="s">
        <v>12769</v>
      </c>
      <c r="V610" s="181" t="s">
        <v>12770</v>
      </c>
      <c r="W610" s="181" t="s">
        <v>117</v>
      </c>
      <c r="X610" s="181" t="s">
        <v>12771</v>
      </c>
      <c r="Y610" s="181" t="s">
        <v>12772</v>
      </c>
      <c r="Z610" s="181" t="s">
        <v>120</v>
      </c>
      <c r="AA610" s="181">
        <v>2010</v>
      </c>
      <c r="AB610" s="187">
        <v>90.2</v>
      </c>
      <c r="AC610" s="187">
        <v>87.85</v>
      </c>
      <c r="AD610" s="181">
        <v>615</v>
      </c>
      <c r="AE610" s="181">
        <v>700</v>
      </c>
      <c r="AF610" s="181" t="s">
        <v>12773</v>
      </c>
      <c r="AG610" s="181" t="s">
        <v>12774</v>
      </c>
      <c r="AH610" s="181" t="s">
        <v>12771</v>
      </c>
      <c r="AI610" s="181" t="s">
        <v>5389</v>
      </c>
      <c r="AJ610" s="181" t="s">
        <v>120</v>
      </c>
      <c r="AK610" s="181">
        <v>2012</v>
      </c>
      <c r="AL610" s="187">
        <v>83.25</v>
      </c>
      <c r="AM610" s="187">
        <v>76.5</v>
      </c>
      <c r="AN610" s="181">
        <v>459</v>
      </c>
      <c r="AO610" s="181">
        <v>600</v>
      </c>
      <c r="AP610" s="181"/>
      <c r="AQ610" s="181"/>
      <c r="AR610" s="181"/>
      <c r="AS610" s="181"/>
      <c r="AT610" s="181"/>
      <c r="AU610" s="187"/>
      <c r="AV610" s="181" t="s">
        <v>124</v>
      </c>
      <c r="AW610" s="181" t="s">
        <v>829</v>
      </c>
      <c r="AX610" s="181">
        <v>23148</v>
      </c>
      <c r="AY610" s="181">
        <v>2013</v>
      </c>
      <c r="AZ610" s="181" t="s">
        <v>125</v>
      </c>
      <c r="BA610" s="39" t="s">
        <v>11307</v>
      </c>
      <c r="BB610" s="181">
        <v>2013</v>
      </c>
      <c r="BC610" s="181">
        <v>2017</v>
      </c>
      <c r="BD610" s="181" t="s">
        <v>120</v>
      </c>
      <c r="BE610" s="189">
        <v>10900213081</v>
      </c>
      <c r="BF610" s="190">
        <v>131090110201</v>
      </c>
      <c r="BG610" s="187">
        <v>8.15</v>
      </c>
      <c r="BH610" s="187">
        <v>8.6199999999999992</v>
      </c>
      <c r="BI610" s="187">
        <v>7.52</v>
      </c>
      <c r="BJ610" s="187">
        <v>8.0399999999999991</v>
      </c>
      <c r="BK610" s="187">
        <v>8.15</v>
      </c>
      <c r="BL610" s="17">
        <f t="shared" si="53"/>
        <v>8.0960000000000001</v>
      </c>
      <c r="BM610" s="191" t="s">
        <v>976</v>
      </c>
      <c r="BN610" s="192"/>
      <c r="BO610" s="193" t="s">
        <v>195</v>
      </c>
      <c r="BP610" s="193" t="s">
        <v>196</v>
      </c>
      <c r="BQ610" s="188">
        <v>1</v>
      </c>
      <c r="BR610" s="181" t="s">
        <v>12775</v>
      </c>
      <c r="BS610" s="181" t="s">
        <v>5459</v>
      </c>
      <c r="BT610" s="181"/>
      <c r="BU610" s="181"/>
      <c r="BV610" s="181"/>
      <c r="BW610" s="181" t="s">
        <v>12776</v>
      </c>
      <c r="BX610" s="188"/>
      <c r="BY610" s="188"/>
      <c r="BZ610" s="181"/>
      <c r="CA610" s="181" t="s">
        <v>12777</v>
      </c>
      <c r="CB610" s="181" t="s">
        <v>12778</v>
      </c>
      <c r="CC610" s="181" t="s">
        <v>12779</v>
      </c>
      <c r="CD610" s="181" t="s">
        <v>12780</v>
      </c>
      <c r="CE610" s="181" t="s">
        <v>12781</v>
      </c>
      <c r="CF610" s="181" t="s">
        <v>12782</v>
      </c>
      <c r="CG610" s="181" t="s">
        <v>12243</v>
      </c>
      <c r="CH610" s="181" t="s">
        <v>12783</v>
      </c>
      <c r="CI610" s="181" t="s">
        <v>204</v>
      </c>
      <c r="CJ610" s="181" t="s">
        <v>829</v>
      </c>
      <c r="CK610" s="181" t="s">
        <v>829</v>
      </c>
      <c r="CL610" s="181"/>
      <c r="CM610" s="181"/>
      <c r="CN610" s="181"/>
      <c r="CO610" s="181"/>
      <c r="CP610" s="181"/>
      <c r="CQ610" s="181" t="s">
        <v>12784</v>
      </c>
      <c r="CR610" s="181" t="s">
        <v>140</v>
      </c>
      <c r="CS610" s="181" t="s">
        <v>140</v>
      </c>
      <c r="CT610" s="181" t="s">
        <v>142</v>
      </c>
      <c r="CU610" s="181">
        <v>700040</v>
      </c>
      <c r="CV610" s="181" t="s">
        <v>12784</v>
      </c>
      <c r="CW610" s="181" t="s">
        <v>140</v>
      </c>
      <c r="CX610" s="181" t="s">
        <v>140</v>
      </c>
      <c r="CY610" s="181" t="s">
        <v>142</v>
      </c>
      <c r="CZ610" s="181">
        <v>700040</v>
      </c>
    </row>
    <row r="611" spans="1:104" s="19" customFormat="1">
      <c r="A611" s="10">
        <v>610</v>
      </c>
      <c r="B611" s="181">
        <v>1310902040</v>
      </c>
      <c r="C611" s="254" t="s">
        <v>11293</v>
      </c>
      <c r="D611" s="122" t="s">
        <v>12785</v>
      </c>
      <c r="E611" s="122" t="s">
        <v>12785</v>
      </c>
      <c r="F611" s="122"/>
      <c r="G611" s="122"/>
      <c r="H611" s="181" t="s">
        <v>12786</v>
      </c>
      <c r="I611" s="181" t="s">
        <v>181</v>
      </c>
      <c r="J611" s="183" t="s">
        <v>12787</v>
      </c>
      <c r="K611" s="181">
        <v>21</v>
      </c>
      <c r="L611" s="181" t="s">
        <v>106</v>
      </c>
      <c r="M611" s="181" t="s">
        <v>845</v>
      </c>
      <c r="N611" s="181" t="s">
        <v>966</v>
      </c>
      <c r="O611" s="181" t="s">
        <v>109</v>
      </c>
      <c r="P611" s="122" t="s">
        <v>266</v>
      </c>
      <c r="Q611" s="181">
        <v>641</v>
      </c>
      <c r="R611" s="184">
        <v>7998007104</v>
      </c>
      <c r="S611" s="184">
        <v>9709248223</v>
      </c>
      <c r="T611" s="185" t="s">
        <v>12788</v>
      </c>
      <c r="U611" s="122"/>
      <c r="V611" s="181" t="s">
        <v>878</v>
      </c>
      <c r="W611" s="181" t="s">
        <v>192</v>
      </c>
      <c r="X611" s="181" t="s">
        <v>6925</v>
      </c>
      <c r="Y611" s="181" t="s">
        <v>12789</v>
      </c>
      <c r="Z611" s="181" t="s">
        <v>120</v>
      </c>
      <c r="AA611" s="181">
        <v>2011</v>
      </c>
      <c r="AB611" s="196">
        <v>7.8</v>
      </c>
      <c r="AC611" s="196">
        <v>74.099999999999994</v>
      </c>
      <c r="AD611" s="181">
        <v>370.5</v>
      </c>
      <c r="AE611" s="181">
        <v>500</v>
      </c>
      <c r="AF611" s="181" t="s">
        <v>878</v>
      </c>
      <c r="AG611" s="181" t="s">
        <v>192</v>
      </c>
      <c r="AH611" s="181" t="s">
        <v>12790</v>
      </c>
      <c r="AI611" s="181" t="s">
        <v>12791</v>
      </c>
      <c r="AJ611" s="181" t="s">
        <v>120</v>
      </c>
      <c r="AK611" s="181">
        <v>2013</v>
      </c>
      <c r="AL611" s="187">
        <v>63.4</v>
      </c>
      <c r="AM611" s="187">
        <v>63.4</v>
      </c>
      <c r="AN611" s="181">
        <v>317</v>
      </c>
      <c r="AO611" s="181">
        <v>500</v>
      </c>
      <c r="AP611" s="181"/>
      <c r="AQ611" s="181"/>
      <c r="AR611" s="181"/>
      <c r="AS611" s="181"/>
      <c r="AT611" s="181"/>
      <c r="AU611" s="187"/>
      <c r="AV611" s="181" t="s">
        <v>124</v>
      </c>
      <c r="AW611" s="181">
        <v>28714</v>
      </c>
      <c r="AX611" s="181">
        <v>28714</v>
      </c>
      <c r="AY611" s="181">
        <v>2013</v>
      </c>
      <c r="AZ611" s="181" t="s">
        <v>125</v>
      </c>
      <c r="BA611" s="39" t="s">
        <v>11307</v>
      </c>
      <c r="BB611" s="181">
        <v>2013</v>
      </c>
      <c r="BC611" s="181">
        <v>2017</v>
      </c>
      <c r="BD611" s="181" t="s">
        <v>120</v>
      </c>
      <c r="BE611" s="189">
        <v>10900213082</v>
      </c>
      <c r="BF611" s="190">
        <v>131090110202</v>
      </c>
      <c r="BG611" s="187">
        <v>6.11</v>
      </c>
      <c r="BH611" s="187">
        <v>5.96</v>
      </c>
      <c r="BI611" s="187">
        <v>6.56</v>
      </c>
      <c r="BJ611" s="187">
        <v>6.3</v>
      </c>
      <c r="BK611" s="187">
        <v>7</v>
      </c>
      <c r="BL611" s="17">
        <f t="shared" si="53"/>
        <v>6.3860000000000001</v>
      </c>
      <c r="BM611" s="191" t="s">
        <v>976</v>
      </c>
      <c r="BN611" s="192"/>
      <c r="BO611" s="193" t="s">
        <v>976</v>
      </c>
      <c r="BP611" s="193"/>
      <c r="BQ611" s="188"/>
      <c r="BR611" s="181" t="s">
        <v>12792</v>
      </c>
      <c r="BS611" s="181" t="s">
        <v>12793</v>
      </c>
      <c r="BT611" s="181" t="s">
        <v>1924</v>
      </c>
      <c r="BU611" s="181" t="s">
        <v>5011</v>
      </c>
      <c r="BV611" s="181" t="s">
        <v>12794</v>
      </c>
      <c r="BW611" s="181" t="s">
        <v>976</v>
      </c>
      <c r="BX611" s="188" t="s">
        <v>976</v>
      </c>
      <c r="BY611" s="188"/>
      <c r="BZ611" s="181"/>
      <c r="CA611" s="181"/>
      <c r="CB611" s="181"/>
      <c r="CC611" s="181"/>
      <c r="CD611" s="181" t="s">
        <v>12795</v>
      </c>
      <c r="CE611" s="181" t="s">
        <v>263</v>
      </c>
      <c r="CF611" s="181"/>
      <c r="CG611" s="181" t="s">
        <v>12796</v>
      </c>
      <c r="CH611" s="181" t="s">
        <v>12797</v>
      </c>
      <c r="CI611" s="181" t="s">
        <v>171</v>
      </c>
      <c r="CJ611" s="181"/>
      <c r="CK611" s="181" t="s">
        <v>12798</v>
      </c>
      <c r="CL611" s="181"/>
      <c r="CM611" s="181"/>
      <c r="CN611" s="181"/>
      <c r="CO611" s="181"/>
      <c r="CP611" s="181"/>
      <c r="CQ611" s="181" t="s">
        <v>12799</v>
      </c>
      <c r="CR611" s="181" t="s">
        <v>12799</v>
      </c>
      <c r="CS611" s="181" t="s">
        <v>266</v>
      </c>
      <c r="CT611" s="181" t="s">
        <v>175</v>
      </c>
      <c r="CU611" s="181">
        <v>812001</v>
      </c>
      <c r="CV611" s="181" t="s">
        <v>12800</v>
      </c>
      <c r="CW611" s="181" t="s">
        <v>12799</v>
      </c>
      <c r="CX611" s="181" t="s">
        <v>266</v>
      </c>
      <c r="CY611" s="181" t="s">
        <v>175</v>
      </c>
      <c r="CZ611" s="181">
        <v>812001</v>
      </c>
    </row>
    <row r="612" spans="1:104" s="19" customFormat="1">
      <c r="A612" s="10">
        <v>611</v>
      </c>
      <c r="B612" s="39">
        <v>1310902022</v>
      </c>
      <c r="C612" s="254" t="s">
        <v>11293</v>
      </c>
      <c r="D612" s="215" t="s">
        <v>12801</v>
      </c>
      <c r="E612" s="215" t="s">
        <v>12802</v>
      </c>
      <c r="F612" s="215"/>
      <c r="G612" s="215" t="s">
        <v>179</v>
      </c>
      <c r="H612" s="39" t="s">
        <v>12803</v>
      </c>
      <c r="I612" s="39" t="s">
        <v>181</v>
      </c>
      <c r="J612" s="265" t="s">
        <v>1910</v>
      </c>
      <c r="K612" s="39">
        <v>19</v>
      </c>
      <c r="L612" s="39" t="s">
        <v>323</v>
      </c>
      <c r="M612" s="39" t="s">
        <v>107</v>
      </c>
      <c r="N612" s="39" t="s">
        <v>966</v>
      </c>
      <c r="O612" s="39" t="s">
        <v>109</v>
      </c>
      <c r="P612" s="215" t="s">
        <v>8527</v>
      </c>
      <c r="Q612" s="39"/>
      <c r="R612" s="266">
        <v>9748428118</v>
      </c>
      <c r="S612" s="266">
        <v>8235020589</v>
      </c>
      <c r="T612" s="267" t="s">
        <v>12804</v>
      </c>
      <c r="U612" s="215"/>
      <c r="V612" s="39" t="s">
        <v>1421</v>
      </c>
      <c r="W612" s="39" t="s">
        <v>192</v>
      </c>
      <c r="X612" s="39" t="s">
        <v>11998</v>
      </c>
      <c r="Y612" s="39" t="s">
        <v>12805</v>
      </c>
      <c r="Z612" s="39" t="s">
        <v>120</v>
      </c>
      <c r="AA612" s="39">
        <v>2010</v>
      </c>
      <c r="AB612" s="268">
        <v>77.900000000000006</v>
      </c>
      <c r="AC612" s="268">
        <v>77.900000000000006</v>
      </c>
      <c r="AD612" s="39">
        <v>389.5</v>
      </c>
      <c r="AE612" s="39">
        <v>500</v>
      </c>
      <c r="AF612" s="39" t="s">
        <v>878</v>
      </c>
      <c r="AG612" s="39" t="s">
        <v>192</v>
      </c>
      <c r="AH612" s="39" t="s">
        <v>11998</v>
      </c>
      <c r="AI612" s="39" t="s">
        <v>12806</v>
      </c>
      <c r="AJ612" s="39" t="s">
        <v>120</v>
      </c>
      <c r="AK612" s="39">
        <v>2012</v>
      </c>
      <c r="AL612" s="268">
        <v>67.599999999999994</v>
      </c>
      <c r="AM612" s="268">
        <v>67.599999999999994</v>
      </c>
      <c r="AN612" s="39">
        <v>338</v>
      </c>
      <c r="AO612" s="39">
        <v>500</v>
      </c>
      <c r="AP612" s="39"/>
      <c r="AQ612" s="39"/>
      <c r="AR612" s="39"/>
      <c r="AS612" s="39"/>
      <c r="AT612" s="39"/>
      <c r="AU612" s="39"/>
      <c r="AV612" s="39" t="s">
        <v>124</v>
      </c>
      <c r="AW612" s="39">
        <v>20120</v>
      </c>
      <c r="AX612" s="39"/>
      <c r="AY612" s="39">
        <v>2013</v>
      </c>
      <c r="AZ612" s="39" t="s">
        <v>125</v>
      </c>
      <c r="BA612" s="39" t="s">
        <v>11307</v>
      </c>
      <c r="BB612" s="39">
        <v>2013</v>
      </c>
      <c r="BC612" s="39">
        <v>2017</v>
      </c>
      <c r="BD612" s="39" t="s">
        <v>120</v>
      </c>
      <c r="BE612" s="269">
        <v>10900213083</v>
      </c>
      <c r="BF612" s="270">
        <v>131090110203</v>
      </c>
      <c r="BG612" s="268">
        <v>6.59</v>
      </c>
      <c r="BH612" s="268">
        <v>6.45</v>
      </c>
      <c r="BI612" s="268">
        <v>5.79</v>
      </c>
      <c r="BJ612" s="268">
        <v>7.5</v>
      </c>
      <c r="BK612" s="268">
        <v>7.46</v>
      </c>
      <c r="BL612" s="17">
        <f t="shared" si="53"/>
        <v>6.758</v>
      </c>
      <c r="BM612" s="271" t="s">
        <v>195</v>
      </c>
      <c r="BN612" s="275">
        <v>1</v>
      </c>
      <c r="BO612" s="273" t="s">
        <v>195</v>
      </c>
      <c r="BP612" s="273" t="s">
        <v>196</v>
      </c>
      <c r="BQ612" s="276">
        <v>1</v>
      </c>
      <c r="BR612" s="39" t="s">
        <v>12807</v>
      </c>
      <c r="BS612" s="39" t="s">
        <v>12808</v>
      </c>
      <c r="BT612" s="39"/>
      <c r="BU612" s="39"/>
      <c r="BV612" s="39"/>
      <c r="BW612" s="39" t="s">
        <v>12003</v>
      </c>
      <c r="BX612" s="39"/>
      <c r="BY612" s="39"/>
      <c r="BZ612" s="39" t="s">
        <v>12809</v>
      </c>
      <c r="CA612" s="39" t="s">
        <v>12810</v>
      </c>
      <c r="CB612" s="39" t="s">
        <v>12811</v>
      </c>
      <c r="CC612" s="39"/>
      <c r="CD612" s="39" t="s">
        <v>12812</v>
      </c>
      <c r="CE612" s="39" t="s">
        <v>8125</v>
      </c>
      <c r="CF612" s="39" t="s">
        <v>12813</v>
      </c>
      <c r="CG612" s="39" t="s">
        <v>12814</v>
      </c>
      <c r="CH612" s="39" t="s">
        <v>10503</v>
      </c>
      <c r="CI612" s="39" t="s">
        <v>171</v>
      </c>
      <c r="CJ612" s="39"/>
      <c r="CK612" s="39"/>
      <c r="CL612" s="39"/>
      <c r="CM612" s="39"/>
      <c r="CN612" s="39"/>
      <c r="CO612" s="39"/>
      <c r="CP612" s="39"/>
      <c r="CQ612" s="39" t="s">
        <v>12815</v>
      </c>
      <c r="CR612" s="39" t="s">
        <v>3727</v>
      </c>
      <c r="CS612" s="39" t="s">
        <v>3727</v>
      </c>
      <c r="CT612" s="39" t="s">
        <v>207</v>
      </c>
      <c r="CU612" s="39">
        <v>834005</v>
      </c>
      <c r="CV612" s="39" t="s">
        <v>12816</v>
      </c>
      <c r="CW612" s="39" t="s">
        <v>140</v>
      </c>
      <c r="CX612" s="39" t="s">
        <v>368</v>
      </c>
      <c r="CY612" s="39" t="s">
        <v>142</v>
      </c>
      <c r="CZ612" s="39">
        <v>700152</v>
      </c>
    </row>
    <row r="613" spans="1:104" s="19" customFormat="1">
      <c r="A613" s="10">
        <v>612</v>
      </c>
      <c r="B613" s="181">
        <v>1310910049</v>
      </c>
      <c r="C613" s="181" t="s">
        <v>12817</v>
      </c>
      <c r="D613" s="122" t="s">
        <v>12818</v>
      </c>
      <c r="E613" s="122" t="s">
        <v>12819</v>
      </c>
      <c r="F613" s="122"/>
      <c r="G613" s="122" t="s">
        <v>2454</v>
      </c>
      <c r="H613" s="181" t="s">
        <v>12820</v>
      </c>
      <c r="I613" s="181" t="s">
        <v>181</v>
      </c>
      <c r="J613" s="183" t="s">
        <v>1984</v>
      </c>
      <c r="K613" s="181">
        <v>21</v>
      </c>
      <c r="L613" s="181" t="s">
        <v>323</v>
      </c>
      <c r="M613" s="181" t="s">
        <v>149</v>
      </c>
      <c r="N613" s="181" t="s">
        <v>108</v>
      </c>
      <c r="O613" s="181" t="s">
        <v>109</v>
      </c>
      <c r="P613" s="122" t="s">
        <v>12821</v>
      </c>
      <c r="Q613" s="181" t="s">
        <v>12822</v>
      </c>
      <c r="R613" s="184">
        <v>9804535523</v>
      </c>
      <c r="S613" s="184">
        <v>9681401499</v>
      </c>
      <c r="T613" s="185" t="s">
        <v>12823</v>
      </c>
      <c r="U613" s="185" t="s">
        <v>12824</v>
      </c>
      <c r="V613" s="181" t="s">
        <v>378</v>
      </c>
      <c r="W613" s="181" t="s">
        <v>12825</v>
      </c>
      <c r="X613" s="181" t="s">
        <v>12826</v>
      </c>
      <c r="Y613" s="181" t="s">
        <v>12827</v>
      </c>
      <c r="Z613" s="181" t="s">
        <v>158</v>
      </c>
      <c r="AA613" s="181">
        <v>2010</v>
      </c>
      <c r="AB613" s="187">
        <v>78.599999999999994</v>
      </c>
      <c r="AC613" s="187">
        <v>74.8</v>
      </c>
      <c r="AD613" s="181">
        <v>449</v>
      </c>
      <c r="AE613" s="181">
        <v>600</v>
      </c>
      <c r="AF613" s="181" t="s">
        <v>687</v>
      </c>
      <c r="AG613" s="181" t="s">
        <v>12825</v>
      </c>
      <c r="AH613" s="181" t="s">
        <v>12828</v>
      </c>
      <c r="AI613" s="181" t="s">
        <v>12829</v>
      </c>
      <c r="AJ613" s="181" t="s">
        <v>120</v>
      </c>
      <c r="AK613" s="181">
        <v>2012</v>
      </c>
      <c r="AL613" s="187">
        <v>73.2</v>
      </c>
      <c r="AM613" s="187">
        <v>73.2</v>
      </c>
      <c r="AN613" s="181">
        <v>366</v>
      </c>
      <c r="AO613" s="181">
        <v>500</v>
      </c>
      <c r="AP613" s="181" t="s">
        <v>829</v>
      </c>
      <c r="AQ613" s="181" t="s">
        <v>829</v>
      </c>
      <c r="AR613" s="181" t="s">
        <v>829</v>
      </c>
      <c r="AS613" s="181" t="s">
        <v>829</v>
      </c>
      <c r="AT613" s="181" t="s">
        <v>829</v>
      </c>
      <c r="AU613" s="187" t="s">
        <v>829</v>
      </c>
      <c r="AV613" s="181" t="s">
        <v>124</v>
      </c>
      <c r="AW613" s="181" t="s">
        <v>829</v>
      </c>
      <c r="AX613" s="181">
        <v>10180</v>
      </c>
      <c r="AY613" s="181">
        <v>2013</v>
      </c>
      <c r="AZ613" s="181" t="s">
        <v>1604</v>
      </c>
      <c r="BA613" s="181" t="s">
        <v>12830</v>
      </c>
      <c r="BB613" s="181">
        <v>2013</v>
      </c>
      <c r="BC613" s="181">
        <v>2017</v>
      </c>
      <c r="BD613" s="181" t="s">
        <v>120</v>
      </c>
      <c r="BE613" s="189">
        <v>10900713001</v>
      </c>
      <c r="BF613" s="190">
        <v>131090110375</v>
      </c>
      <c r="BG613" s="187">
        <v>7.78</v>
      </c>
      <c r="BH613" s="187">
        <v>8.24</v>
      </c>
      <c r="BI613" s="187">
        <v>7.93</v>
      </c>
      <c r="BJ613" s="187">
        <v>8.42</v>
      </c>
      <c r="BK613" s="187">
        <v>8.11</v>
      </c>
      <c r="BL613" s="17">
        <f t="shared" si="53"/>
        <v>8.0960000000000001</v>
      </c>
      <c r="BM613" s="191" t="s">
        <v>976</v>
      </c>
      <c r="BN613" s="192" t="s">
        <v>829</v>
      </c>
      <c r="BO613" s="193" t="s">
        <v>195</v>
      </c>
      <c r="BP613" s="193" t="s">
        <v>196</v>
      </c>
      <c r="BQ613" s="188">
        <v>1</v>
      </c>
      <c r="BR613" s="122" t="s">
        <v>12831</v>
      </c>
      <c r="BS613" s="122"/>
      <c r="BT613" s="122" t="s">
        <v>12832</v>
      </c>
      <c r="BU613" s="122" t="s">
        <v>11331</v>
      </c>
      <c r="BV613" s="122" t="s">
        <v>4727</v>
      </c>
      <c r="BW613" s="122" t="s">
        <v>12833</v>
      </c>
      <c r="BX613" s="188" t="s">
        <v>829</v>
      </c>
      <c r="BY613" s="188" t="s">
        <v>829</v>
      </c>
      <c r="BZ613" s="194"/>
      <c r="CA613" s="122"/>
      <c r="CB613" s="122"/>
      <c r="CC613" s="122"/>
      <c r="CD613" s="122" t="s">
        <v>12834</v>
      </c>
      <c r="CE613" s="122" t="s">
        <v>288</v>
      </c>
      <c r="CF613" s="122" t="s">
        <v>1824</v>
      </c>
      <c r="CG613" s="122" t="s">
        <v>263</v>
      </c>
      <c r="CH613" s="122" t="s">
        <v>5126</v>
      </c>
      <c r="CI613" s="122" t="s">
        <v>138</v>
      </c>
      <c r="CJ613" s="122" t="s">
        <v>8705</v>
      </c>
      <c r="CK613" s="122" t="s">
        <v>829</v>
      </c>
      <c r="CL613" s="122" t="s">
        <v>829</v>
      </c>
      <c r="CM613" s="122" t="s">
        <v>829</v>
      </c>
      <c r="CN613" s="122" t="s">
        <v>829</v>
      </c>
      <c r="CO613" s="122" t="s">
        <v>829</v>
      </c>
      <c r="CP613" s="122" t="s">
        <v>829</v>
      </c>
      <c r="CQ613" s="122" t="s">
        <v>12835</v>
      </c>
      <c r="CR613" s="122" t="s">
        <v>12836</v>
      </c>
      <c r="CS613" s="122" t="s">
        <v>174</v>
      </c>
      <c r="CT613" s="122" t="s">
        <v>175</v>
      </c>
      <c r="CU613" s="122">
        <v>813221</v>
      </c>
      <c r="CV613" s="122" t="s">
        <v>12837</v>
      </c>
      <c r="CW613" s="122" t="s">
        <v>140</v>
      </c>
      <c r="CX613" s="122" t="s">
        <v>140</v>
      </c>
      <c r="CY613" s="122" t="s">
        <v>142</v>
      </c>
      <c r="CZ613" s="122">
        <v>700094</v>
      </c>
    </row>
    <row r="614" spans="1:104" s="19" customFormat="1">
      <c r="A614" s="10">
        <v>613</v>
      </c>
      <c r="B614" s="181">
        <v>1310910048</v>
      </c>
      <c r="C614" s="181" t="s">
        <v>12817</v>
      </c>
      <c r="D614" s="122" t="s">
        <v>6240</v>
      </c>
      <c r="E614" s="122" t="s">
        <v>2115</v>
      </c>
      <c r="F614" s="122"/>
      <c r="G614" s="122" t="s">
        <v>12838</v>
      </c>
      <c r="H614" s="181" t="s">
        <v>12839</v>
      </c>
      <c r="I614" s="181" t="s">
        <v>181</v>
      </c>
      <c r="J614" s="183" t="s">
        <v>12840</v>
      </c>
      <c r="K614" s="181">
        <v>19</v>
      </c>
      <c r="L614" s="181" t="s">
        <v>106</v>
      </c>
      <c r="M614" s="181" t="s">
        <v>149</v>
      </c>
      <c r="N614" s="181" t="s">
        <v>108</v>
      </c>
      <c r="O614" s="181" t="s">
        <v>109</v>
      </c>
      <c r="P614" s="122" t="s">
        <v>12841</v>
      </c>
      <c r="Q614" s="181" t="s">
        <v>12842</v>
      </c>
      <c r="R614" s="184">
        <v>9804539882</v>
      </c>
      <c r="S614" s="184">
        <v>8873587867</v>
      </c>
      <c r="T614" s="185" t="s">
        <v>12843</v>
      </c>
      <c r="U614" s="185" t="s">
        <v>12844</v>
      </c>
      <c r="V614" s="181" t="s">
        <v>2512</v>
      </c>
      <c r="W614" s="181" t="s">
        <v>2986</v>
      </c>
      <c r="X614" s="181" t="s">
        <v>12845</v>
      </c>
      <c r="Y614" s="181" t="s">
        <v>12846</v>
      </c>
      <c r="Z614" s="181" t="s">
        <v>120</v>
      </c>
      <c r="AA614" s="181">
        <v>2011</v>
      </c>
      <c r="AB614" s="196">
        <v>9</v>
      </c>
      <c r="AC614" s="196">
        <v>9</v>
      </c>
      <c r="AD614" s="181">
        <v>9</v>
      </c>
      <c r="AE614" s="181">
        <v>10</v>
      </c>
      <c r="AF614" s="181" t="s">
        <v>707</v>
      </c>
      <c r="AG614" s="181" t="s">
        <v>2986</v>
      </c>
      <c r="AH614" s="181" t="s">
        <v>12847</v>
      </c>
      <c r="AI614" s="181" t="s">
        <v>12848</v>
      </c>
      <c r="AJ614" s="181" t="s">
        <v>120</v>
      </c>
      <c r="AK614" s="181">
        <v>2013</v>
      </c>
      <c r="AL614" s="187">
        <v>79.599999999999994</v>
      </c>
      <c r="AM614" s="187">
        <v>79.599999999999994</v>
      </c>
      <c r="AN614" s="181">
        <v>398</v>
      </c>
      <c r="AO614" s="181">
        <v>500</v>
      </c>
      <c r="AP614" s="181" t="s">
        <v>829</v>
      </c>
      <c r="AQ614" s="181" t="s">
        <v>829</v>
      </c>
      <c r="AR614" s="181" t="s">
        <v>829</v>
      </c>
      <c r="AS614" s="181" t="s">
        <v>829</v>
      </c>
      <c r="AT614" s="181" t="s">
        <v>829</v>
      </c>
      <c r="AU614" s="187" t="s">
        <v>829</v>
      </c>
      <c r="AV614" s="181" t="s">
        <v>124</v>
      </c>
      <c r="AW614" s="181" t="s">
        <v>829</v>
      </c>
      <c r="AX614" s="181">
        <v>7838</v>
      </c>
      <c r="AY614" s="181">
        <v>2013</v>
      </c>
      <c r="AZ614" s="181" t="s">
        <v>1604</v>
      </c>
      <c r="BA614" s="181" t="s">
        <v>12830</v>
      </c>
      <c r="BB614" s="181">
        <v>2013</v>
      </c>
      <c r="BC614" s="181">
        <v>2017</v>
      </c>
      <c r="BD614" s="181" t="s">
        <v>120</v>
      </c>
      <c r="BE614" s="189">
        <v>10900713002</v>
      </c>
      <c r="BF614" s="190">
        <v>131090110376</v>
      </c>
      <c r="BG614" s="187">
        <v>8.44</v>
      </c>
      <c r="BH614" s="187">
        <v>8.7200000000000006</v>
      </c>
      <c r="BI614" s="187">
        <v>8.0299999999999994</v>
      </c>
      <c r="BJ614" s="187">
        <v>8.58</v>
      </c>
      <c r="BK614" s="187">
        <v>8.18</v>
      </c>
      <c r="BL614" s="17">
        <f t="shared" si="53"/>
        <v>8.3899999999999988</v>
      </c>
      <c r="BM614" s="191" t="s">
        <v>976</v>
      </c>
      <c r="BN614" s="192" t="s">
        <v>829</v>
      </c>
      <c r="BO614" s="193" t="s">
        <v>976</v>
      </c>
      <c r="BP614" s="193" t="s">
        <v>829</v>
      </c>
      <c r="BQ614" s="188" t="s">
        <v>829</v>
      </c>
      <c r="BR614" s="122" t="s">
        <v>12849</v>
      </c>
      <c r="BS614" s="122"/>
      <c r="BT614" s="122" t="s">
        <v>12850</v>
      </c>
      <c r="BU614" s="122" t="s">
        <v>12851</v>
      </c>
      <c r="BV614" s="122" t="s">
        <v>12852</v>
      </c>
      <c r="BW614" s="122" t="s">
        <v>12833</v>
      </c>
      <c r="BX614" s="188" t="s">
        <v>829</v>
      </c>
      <c r="BY614" s="188" t="s">
        <v>829</v>
      </c>
      <c r="BZ614" s="194"/>
      <c r="CA614" s="122"/>
      <c r="CB614" s="122" t="s">
        <v>12853</v>
      </c>
      <c r="CC614" s="122"/>
      <c r="CD614" s="122" t="s">
        <v>12854</v>
      </c>
      <c r="CE614" s="122" t="s">
        <v>361</v>
      </c>
      <c r="CF614" s="122" t="s">
        <v>12855</v>
      </c>
      <c r="CG614" s="122" t="s">
        <v>4233</v>
      </c>
      <c r="CH614" s="122" t="s">
        <v>12856</v>
      </c>
      <c r="CI614" s="122" t="s">
        <v>138</v>
      </c>
      <c r="CJ614" s="122" t="s">
        <v>8705</v>
      </c>
      <c r="CK614" s="122" t="s">
        <v>829</v>
      </c>
      <c r="CL614" s="122" t="s">
        <v>829</v>
      </c>
      <c r="CM614" s="122" t="s">
        <v>829</v>
      </c>
      <c r="CN614" s="122" t="s">
        <v>829</v>
      </c>
      <c r="CO614" s="122" t="s">
        <v>829</v>
      </c>
      <c r="CP614" s="122" t="s">
        <v>829</v>
      </c>
      <c r="CQ614" s="122" t="s">
        <v>12857</v>
      </c>
      <c r="CR614" s="122" t="s">
        <v>12858</v>
      </c>
      <c r="CS614" s="122" t="s">
        <v>2848</v>
      </c>
      <c r="CT614" s="122" t="s">
        <v>175</v>
      </c>
      <c r="CU614" s="122">
        <v>803101</v>
      </c>
      <c r="CV614" s="122" t="s">
        <v>12859</v>
      </c>
      <c r="CW614" s="122" t="s">
        <v>12860</v>
      </c>
      <c r="CX614" s="122" t="s">
        <v>572</v>
      </c>
      <c r="CY614" s="122" t="s">
        <v>142</v>
      </c>
      <c r="CZ614" s="122">
        <v>700152</v>
      </c>
    </row>
    <row r="615" spans="1:104" s="19" customFormat="1">
      <c r="A615" s="10">
        <v>614</v>
      </c>
      <c r="B615" s="181">
        <v>1310910022</v>
      </c>
      <c r="C615" s="181" t="s">
        <v>12817</v>
      </c>
      <c r="D615" s="122" t="s">
        <v>12861</v>
      </c>
      <c r="E615" s="122" t="s">
        <v>2115</v>
      </c>
      <c r="F615" s="122" t="s">
        <v>179</v>
      </c>
      <c r="G615" s="122" t="s">
        <v>245</v>
      </c>
      <c r="H615" s="181" t="s">
        <v>12862</v>
      </c>
      <c r="I615" s="181" t="s">
        <v>181</v>
      </c>
      <c r="J615" s="183" t="s">
        <v>2929</v>
      </c>
      <c r="K615" s="181">
        <v>21</v>
      </c>
      <c r="L615" s="181" t="s">
        <v>106</v>
      </c>
      <c r="M615" s="181" t="s">
        <v>107</v>
      </c>
      <c r="N615" s="181" t="s">
        <v>108</v>
      </c>
      <c r="O615" s="181" t="s">
        <v>109</v>
      </c>
      <c r="P615" s="122" t="s">
        <v>12863</v>
      </c>
      <c r="Q615" s="181"/>
      <c r="R615" s="184">
        <v>8334922975</v>
      </c>
      <c r="S615" s="184">
        <v>8450810257</v>
      </c>
      <c r="T615" s="185" t="s">
        <v>12864</v>
      </c>
      <c r="U615" s="185" t="s">
        <v>12865</v>
      </c>
      <c r="V615" s="181" t="s">
        <v>2512</v>
      </c>
      <c r="W615" s="181" t="s">
        <v>2986</v>
      </c>
      <c r="X615" s="181" t="s">
        <v>7283</v>
      </c>
      <c r="Y615" s="181" t="s">
        <v>12866</v>
      </c>
      <c r="Z615" s="181" t="s">
        <v>120</v>
      </c>
      <c r="AA615" s="181">
        <v>2010</v>
      </c>
      <c r="AB615" s="196">
        <v>9</v>
      </c>
      <c r="AC615" s="196">
        <v>9</v>
      </c>
      <c r="AD615" s="181">
        <v>9</v>
      </c>
      <c r="AE615" s="181">
        <v>10</v>
      </c>
      <c r="AF615" s="181" t="s">
        <v>707</v>
      </c>
      <c r="AG615" s="181" t="s">
        <v>2986</v>
      </c>
      <c r="AH615" s="181" t="s">
        <v>12867</v>
      </c>
      <c r="AI615" s="181" t="s">
        <v>12754</v>
      </c>
      <c r="AJ615" s="181" t="s">
        <v>120</v>
      </c>
      <c r="AK615" s="181">
        <v>2012</v>
      </c>
      <c r="AL615" s="187">
        <v>78.599999999999994</v>
      </c>
      <c r="AM615" s="187">
        <v>76.5</v>
      </c>
      <c r="AN615" s="181">
        <v>459</v>
      </c>
      <c r="AO615" s="181">
        <v>600</v>
      </c>
      <c r="AP615" s="181" t="s">
        <v>829</v>
      </c>
      <c r="AQ615" s="181" t="s">
        <v>829</v>
      </c>
      <c r="AR615" s="181" t="s">
        <v>829</v>
      </c>
      <c r="AS615" s="181" t="s">
        <v>829</v>
      </c>
      <c r="AT615" s="181" t="s">
        <v>829</v>
      </c>
      <c r="AU615" s="187" t="s">
        <v>829</v>
      </c>
      <c r="AV615" s="181" t="s">
        <v>124</v>
      </c>
      <c r="AW615" s="181" t="s">
        <v>829</v>
      </c>
      <c r="AX615" s="181">
        <v>9733</v>
      </c>
      <c r="AY615" s="181">
        <v>2013</v>
      </c>
      <c r="AZ615" s="181" t="s">
        <v>1604</v>
      </c>
      <c r="BA615" s="181" t="s">
        <v>12830</v>
      </c>
      <c r="BB615" s="181">
        <v>2013</v>
      </c>
      <c r="BC615" s="181">
        <v>2017</v>
      </c>
      <c r="BD615" s="181" t="s">
        <v>120</v>
      </c>
      <c r="BE615" s="189">
        <v>10900713003</v>
      </c>
      <c r="BF615" s="190">
        <v>131090110377</v>
      </c>
      <c r="BG615" s="187">
        <v>7.52</v>
      </c>
      <c r="BH615" s="187">
        <v>7.41</v>
      </c>
      <c r="BI615" s="187">
        <v>7.3</v>
      </c>
      <c r="BJ615" s="187">
        <v>7.54</v>
      </c>
      <c r="BK615" s="187">
        <v>6.9</v>
      </c>
      <c r="BL615" s="17">
        <f t="shared" si="53"/>
        <v>7.3340000000000005</v>
      </c>
      <c r="BM615" s="191" t="s">
        <v>195</v>
      </c>
      <c r="BN615" s="192">
        <v>1</v>
      </c>
      <c r="BO615" s="193" t="s">
        <v>976</v>
      </c>
      <c r="BP615" s="193" t="s">
        <v>829</v>
      </c>
      <c r="BQ615" s="188" t="s">
        <v>829</v>
      </c>
      <c r="BR615" s="122" t="s">
        <v>12868</v>
      </c>
      <c r="BS615" s="122" t="s">
        <v>127</v>
      </c>
      <c r="BT615" s="122" t="s">
        <v>12869</v>
      </c>
      <c r="BU615" s="122" t="s">
        <v>12870</v>
      </c>
      <c r="BV615" s="122" t="s">
        <v>12871</v>
      </c>
      <c r="BW615" s="122" t="s">
        <v>195</v>
      </c>
      <c r="BX615" s="188" t="s">
        <v>829</v>
      </c>
      <c r="BY615" s="188" t="s">
        <v>829</v>
      </c>
      <c r="BZ615" s="194"/>
      <c r="CA615" s="122"/>
      <c r="CB615" s="122"/>
      <c r="CC615" s="122"/>
      <c r="CD615" s="122" t="s">
        <v>12872</v>
      </c>
      <c r="CE615" s="122" t="s">
        <v>361</v>
      </c>
      <c r="CF615" s="122" t="s">
        <v>12873</v>
      </c>
      <c r="CG615" s="122" t="s">
        <v>361</v>
      </c>
      <c r="CH615" s="122" t="s">
        <v>12874</v>
      </c>
      <c r="CI615" s="122" t="s">
        <v>2379</v>
      </c>
      <c r="CJ615" s="122" t="s">
        <v>12875</v>
      </c>
      <c r="CK615" s="122" t="s">
        <v>12876</v>
      </c>
      <c r="CL615" s="122" t="s">
        <v>829</v>
      </c>
      <c r="CM615" s="122" t="s">
        <v>829</v>
      </c>
      <c r="CN615" s="122" t="s">
        <v>829</v>
      </c>
      <c r="CO615" s="122" t="s">
        <v>829</v>
      </c>
      <c r="CP615" s="122" t="s">
        <v>829</v>
      </c>
      <c r="CQ615" s="122" t="s">
        <v>12877</v>
      </c>
      <c r="CR615" s="122" t="s">
        <v>12878</v>
      </c>
      <c r="CS615" s="122" t="s">
        <v>174</v>
      </c>
      <c r="CT615" s="122" t="s">
        <v>175</v>
      </c>
      <c r="CU615" s="122">
        <v>811211</v>
      </c>
      <c r="CV615" s="122" t="s">
        <v>12879</v>
      </c>
      <c r="CW615" s="122" t="s">
        <v>12880</v>
      </c>
      <c r="CX615" s="122" t="s">
        <v>140</v>
      </c>
      <c r="CY615" s="122" t="s">
        <v>142</v>
      </c>
      <c r="CZ615" s="122">
        <v>700152</v>
      </c>
    </row>
    <row r="616" spans="1:104" s="19" customFormat="1">
      <c r="A616" s="10">
        <v>615</v>
      </c>
      <c r="B616" s="181">
        <v>1310910054</v>
      </c>
      <c r="C616" s="181" t="s">
        <v>12817</v>
      </c>
      <c r="D616" s="122" t="s">
        <v>12881</v>
      </c>
      <c r="E616" s="122" t="s">
        <v>3425</v>
      </c>
      <c r="F616" s="122"/>
      <c r="G616" s="122" t="s">
        <v>102</v>
      </c>
      <c r="H616" s="181" t="s">
        <v>12882</v>
      </c>
      <c r="I616" s="181" t="s">
        <v>181</v>
      </c>
      <c r="J616" s="183" t="s">
        <v>10457</v>
      </c>
      <c r="K616" s="181">
        <v>20</v>
      </c>
      <c r="L616" s="181" t="s">
        <v>106</v>
      </c>
      <c r="M616" s="181" t="s">
        <v>107</v>
      </c>
      <c r="N616" s="181" t="s">
        <v>108</v>
      </c>
      <c r="O616" s="181" t="s">
        <v>109</v>
      </c>
      <c r="P616" s="122" t="s">
        <v>12883</v>
      </c>
      <c r="Q616" s="181" t="s">
        <v>12884</v>
      </c>
      <c r="R616" s="184" t="s">
        <v>12885</v>
      </c>
      <c r="S616" s="184" t="s">
        <v>12886</v>
      </c>
      <c r="T616" s="185" t="s">
        <v>12887</v>
      </c>
      <c r="U616" s="122"/>
      <c r="V616" s="181" t="s">
        <v>7348</v>
      </c>
      <c r="W616" s="181" t="s">
        <v>7347</v>
      </c>
      <c r="X616" s="181" t="s">
        <v>12888</v>
      </c>
      <c r="Y616" s="181" t="s">
        <v>12889</v>
      </c>
      <c r="Z616" s="181" t="s">
        <v>120</v>
      </c>
      <c r="AA616" s="181">
        <v>2011</v>
      </c>
      <c r="AB616" s="187">
        <v>82.8</v>
      </c>
      <c r="AC616" s="187">
        <v>80.28</v>
      </c>
      <c r="AD616" s="181">
        <v>562</v>
      </c>
      <c r="AE616" s="181">
        <v>700</v>
      </c>
      <c r="AF616" s="181" t="s">
        <v>707</v>
      </c>
      <c r="AG616" s="181" t="s">
        <v>2986</v>
      </c>
      <c r="AH616" s="181" t="s">
        <v>12890</v>
      </c>
      <c r="AI616" s="181" t="s">
        <v>12891</v>
      </c>
      <c r="AJ616" s="181" t="s">
        <v>120</v>
      </c>
      <c r="AK616" s="181">
        <v>2013</v>
      </c>
      <c r="AL616" s="187">
        <v>85.8</v>
      </c>
      <c r="AM616" s="187">
        <v>85.8</v>
      </c>
      <c r="AN616" s="181">
        <v>429</v>
      </c>
      <c r="AO616" s="181">
        <v>500</v>
      </c>
      <c r="AP616" s="181" t="s">
        <v>829</v>
      </c>
      <c r="AQ616" s="181" t="s">
        <v>829</v>
      </c>
      <c r="AR616" s="181" t="s">
        <v>829</v>
      </c>
      <c r="AS616" s="181" t="s">
        <v>829</v>
      </c>
      <c r="AT616" s="181" t="s">
        <v>829</v>
      </c>
      <c r="AU616" s="187" t="s">
        <v>829</v>
      </c>
      <c r="AV616" s="181" t="s">
        <v>124</v>
      </c>
      <c r="AW616" s="181" t="s">
        <v>829</v>
      </c>
      <c r="AX616" s="181">
        <v>8059</v>
      </c>
      <c r="AY616" s="181">
        <v>2013</v>
      </c>
      <c r="AZ616" s="181" t="s">
        <v>1604</v>
      </c>
      <c r="BA616" s="181" t="s">
        <v>12830</v>
      </c>
      <c r="BB616" s="181">
        <v>2013</v>
      </c>
      <c r="BC616" s="181">
        <v>2017</v>
      </c>
      <c r="BD616" s="181" t="s">
        <v>120</v>
      </c>
      <c r="BE616" s="189">
        <v>10900713004</v>
      </c>
      <c r="BF616" s="190">
        <v>131090110378</v>
      </c>
      <c r="BG616" s="187">
        <v>6.63</v>
      </c>
      <c r="BH616" s="187">
        <v>5.9</v>
      </c>
      <c r="BI616" s="187">
        <v>7.23</v>
      </c>
      <c r="BJ616" s="187">
        <v>8.69</v>
      </c>
      <c r="BK616" s="187">
        <v>8.14</v>
      </c>
      <c r="BL616" s="17">
        <f t="shared" si="53"/>
        <v>7.3180000000000005</v>
      </c>
      <c r="BM616" s="191" t="s">
        <v>976</v>
      </c>
      <c r="BN616" s="192" t="s">
        <v>829</v>
      </c>
      <c r="BO616" s="193" t="s">
        <v>976</v>
      </c>
      <c r="BP616" s="193" t="s">
        <v>829</v>
      </c>
      <c r="BQ616" s="188" t="s">
        <v>829</v>
      </c>
      <c r="BR616" s="122" t="s">
        <v>12892</v>
      </c>
      <c r="BS616" s="122"/>
      <c r="BT616" s="122" t="s">
        <v>12893</v>
      </c>
      <c r="BU616" s="122" t="s">
        <v>12894</v>
      </c>
      <c r="BV616" s="122" t="s">
        <v>12895</v>
      </c>
      <c r="BW616" s="122"/>
      <c r="BX616" s="188" t="s">
        <v>829</v>
      </c>
      <c r="BY616" s="188" t="s">
        <v>829</v>
      </c>
      <c r="BZ616" s="194"/>
      <c r="CA616" s="122"/>
      <c r="CB616" s="122"/>
      <c r="CC616" s="122"/>
      <c r="CD616" s="122" t="s">
        <v>12896</v>
      </c>
      <c r="CE616" s="122" t="s">
        <v>288</v>
      </c>
      <c r="CF616" s="122" t="s">
        <v>1824</v>
      </c>
      <c r="CG616" s="122" t="s">
        <v>263</v>
      </c>
      <c r="CH616" s="122" t="s">
        <v>5282</v>
      </c>
      <c r="CI616" s="122" t="s">
        <v>138</v>
      </c>
      <c r="CJ616" s="122" t="s">
        <v>8705</v>
      </c>
      <c r="CK616" s="122" t="s">
        <v>829</v>
      </c>
      <c r="CL616" s="122" t="s">
        <v>829</v>
      </c>
      <c r="CM616" s="122" t="s">
        <v>829</v>
      </c>
      <c r="CN616" s="122" t="s">
        <v>829</v>
      </c>
      <c r="CO616" s="122" t="s">
        <v>829</v>
      </c>
      <c r="CP616" s="122" t="s">
        <v>829</v>
      </c>
      <c r="CQ616" s="122" t="s">
        <v>12897</v>
      </c>
      <c r="CR616" s="122" t="s">
        <v>12898</v>
      </c>
      <c r="CS616" s="122" t="s">
        <v>1338</v>
      </c>
      <c r="CT616" s="122" t="s">
        <v>142</v>
      </c>
      <c r="CU616" s="122">
        <v>743125</v>
      </c>
      <c r="CV616" s="122" t="s">
        <v>12897</v>
      </c>
      <c r="CW616" s="122" t="s">
        <v>12898</v>
      </c>
      <c r="CX616" s="122" t="s">
        <v>1338</v>
      </c>
      <c r="CY616" s="122" t="s">
        <v>142</v>
      </c>
      <c r="CZ616" s="122">
        <v>743125</v>
      </c>
    </row>
    <row r="617" spans="1:104" s="19" customFormat="1">
      <c r="A617" s="10">
        <v>616</v>
      </c>
      <c r="B617" s="181">
        <v>131091008</v>
      </c>
      <c r="C617" s="181" t="s">
        <v>12817</v>
      </c>
      <c r="D617" s="122" t="s">
        <v>12899</v>
      </c>
      <c r="E617" s="122" t="s">
        <v>12900</v>
      </c>
      <c r="F617" s="122" t="s">
        <v>179</v>
      </c>
      <c r="G617" s="122" t="s">
        <v>6006</v>
      </c>
      <c r="H617" s="181" t="s">
        <v>12901</v>
      </c>
      <c r="I617" s="181" t="s">
        <v>181</v>
      </c>
      <c r="J617" s="183" t="s">
        <v>12902</v>
      </c>
      <c r="K617" s="181">
        <v>23</v>
      </c>
      <c r="L617" s="181" t="s">
        <v>148</v>
      </c>
      <c r="M617" s="181" t="s">
        <v>107</v>
      </c>
      <c r="N617" s="181" t="s">
        <v>108</v>
      </c>
      <c r="O617" s="181" t="s">
        <v>109</v>
      </c>
      <c r="P617" s="122" t="s">
        <v>142</v>
      </c>
      <c r="Q617" s="181" t="s">
        <v>12903</v>
      </c>
      <c r="R617" s="184" t="s">
        <v>12904</v>
      </c>
      <c r="S617" s="184"/>
      <c r="T617" s="185" t="s">
        <v>12905</v>
      </c>
      <c r="U617" s="185" t="s">
        <v>12906</v>
      </c>
      <c r="V617" s="181" t="s">
        <v>1673</v>
      </c>
      <c r="W617" s="181" t="s">
        <v>2146</v>
      </c>
      <c r="X617" s="181" t="s">
        <v>12907</v>
      </c>
      <c r="Y617" s="181" t="s">
        <v>12908</v>
      </c>
      <c r="Z617" s="181" t="s">
        <v>158</v>
      </c>
      <c r="AA617" s="181">
        <v>2010</v>
      </c>
      <c r="AB617" s="187">
        <v>67.375</v>
      </c>
      <c r="AC617" s="187">
        <v>68.44</v>
      </c>
      <c r="AD617" s="181">
        <v>616</v>
      </c>
      <c r="AE617" s="181">
        <v>900</v>
      </c>
      <c r="AF617" s="181" t="s">
        <v>227</v>
      </c>
      <c r="AG617" s="181" t="s">
        <v>2582</v>
      </c>
      <c r="AH617" s="181" t="s">
        <v>12909</v>
      </c>
      <c r="AI617" s="181" t="s">
        <v>12910</v>
      </c>
      <c r="AJ617" s="181" t="s">
        <v>158</v>
      </c>
      <c r="AK617" s="181">
        <v>2012</v>
      </c>
      <c r="AL617" s="187">
        <v>58</v>
      </c>
      <c r="AM617" s="187">
        <v>56.28</v>
      </c>
      <c r="AN617" s="181">
        <v>394</v>
      </c>
      <c r="AO617" s="181">
        <v>700</v>
      </c>
      <c r="AP617" s="181" t="s">
        <v>829</v>
      </c>
      <c r="AQ617" s="181" t="s">
        <v>829</v>
      </c>
      <c r="AR617" s="181" t="s">
        <v>829</v>
      </c>
      <c r="AS617" s="181" t="s">
        <v>829</v>
      </c>
      <c r="AT617" s="181" t="s">
        <v>829</v>
      </c>
      <c r="AU617" s="187" t="s">
        <v>829</v>
      </c>
      <c r="AV617" s="181" t="s">
        <v>124</v>
      </c>
      <c r="AW617" s="181" t="s">
        <v>829</v>
      </c>
      <c r="AX617" s="181">
        <v>5454</v>
      </c>
      <c r="AY617" s="181">
        <v>2013</v>
      </c>
      <c r="AZ617" s="181" t="s">
        <v>1604</v>
      </c>
      <c r="BA617" s="181" t="s">
        <v>12830</v>
      </c>
      <c r="BB617" s="181">
        <v>2013</v>
      </c>
      <c r="BC617" s="181">
        <v>2017</v>
      </c>
      <c r="BD617" s="181" t="s">
        <v>120</v>
      </c>
      <c r="BE617" s="189">
        <v>10900713006</v>
      </c>
      <c r="BF617" s="190">
        <v>131090110380</v>
      </c>
      <c r="BG617" s="187">
        <v>7.78</v>
      </c>
      <c r="BH617" s="187">
        <v>8.17</v>
      </c>
      <c r="BI617" s="187">
        <v>7.63</v>
      </c>
      <c r="BJ617" s="187">
        <v>8.58</v>
      </c>
      <c r="BK617" s="187">
        <v>7.89</v>
      </c>
      <c r="BL617" s="17">
        <f t="shared" si="53"/>
        <v>8.01</v>
      </c>
      <c r="BM617" s="191" t="s">
        <v>976</v>
      </c>
      <c r="BN617" s="192" t="s">
        <v>829</v>
      </c>
      <c r="BO617" s="193" t="s">
        <v>195</v>
      </c>
      <c r="BP617" s="193" t="s">
        <v>196</v>
      </c>
      <c r="BQ617" s="188"/>
      <c r="BR617" s="122" t="s">
        <v>12911</v>
      </c>
      <c r="BS617" s="122"/>
      <c r="BT617" s="122"/>
      <c r="BU617" s="122"/>
      <c r="BV617" s="122"/>
      <c r="BW617" s="122"/>
      <c r="BX617" s="188" t="s">
        <v>829</v>
      </c>
      <c r="BY617" s="188" t="s">
        <v>829</v>
      </c>
      <c r="BZ617" s="194"/>
      <c r="CA617" s="122"/>
      <c r="CB617" s="122"/>
      <c r="CC617" s="122"/>
      <c r="CD617" s="122" t="s">
        <v>12912</v>
      </c>
      <c r="CE617" s="122" t="s">
        <v>288</v>
      </c>
      <c r="CF617" s="122"/>
      <c r="CG617" s="122"/>
      <c r="CH617" s="122" t="s">
        <v>12913</v>
      </c>
      <c r="CI617" s="122" t="s">
        <v>138</v>
      </c>
      <c r="CJ617" s="122" t="s">
        <v>8705</v>
      </c>
      <c r="CK617" s="122" t="s">
        <v>829</v>
      </c>
      <c r="CL617" s="122" t="s">
        <v>829</v>
      </c>
      <c r="CM617" s="122" t="s">
        <v>829</v>
      </c>
      <c r="CN617" s="122" t="s">
        <v>829</v>
      </c>
      <c r="CO617" s="122" t="s">
        <v>829</v>
      </c>
      <c r="CP617" s="122" t="s">
        <v>829</v>
      </c>
      <c r="CQ617" s="122" t="s">
        <v>12914</v>
      </c>
      <c r="CR617" s="122" t="s">
        <v>3422</v>
      </c>
      <c r="CS617" s="122" t="s">
        <v>12915</v>
      </c>
      <c r="CT617" s="122" t="s">
        <v>142</v>
      </c>
      <c r="CU617" s="122">
        <v>713347</v>
      </c>
      <c r="CV617" s="122" t="s">
        <v>12916</v>
      </c>
      <c r="CW617" s="122" t="s">
        <v>140</v>
      </c>
      <c r="CX617" s="122" t="s">
        <v>140</v>
      </c>
      <c r="CY617" s="122" t="s">
        <v>1711</v>
      </c>
      <c r="CZ617" s="122">
        <v>700152</v>
      </c>
    </row>
    <row r="618" spans="1:104" s="19" customFormat="1">
      <c r="A618" s="10">
        <v>617</v>
      </c>
      <c r="B618" s="181">
        <v>1310910003</v>
      </c>
      <c r="C618" s="181" t="s">
        <v>12817</v>
      </c>
      <c r="D618" s="122" t="s">
        <v>12917</v>
      </c>
      <c r="E618" s="122" t="s">
        <v>2247</v>
      </c>
      <c r="F618" s="122"/>
      <c r="G618" s="122" t="s">
        <v>179</v>
      </c>
      <c r="H618" s="181" t="s">
        <v>12918</v>
      </c>
      <c r="I618" s="181" t="s">
        <v>181</v>
      </c>
      <c r="J618" s="183" t="s">
        <v>2195</v>
      </c>
      <c r="K618" s="181">
        <v>21</v>
      </c>
      <c r="L618" s="181" t="s">
        <v>148</v>
      </c>
      <c r="M618" s="181" t="s">
        <v>149</v>
      </c>
      <c r="N618" s="181" t="s">
        <v>108</v>
      </c>
      <c r="O618" s="181" t="s">
        <v>109</v>
      </c>
      <c r="P618" s="122" t="s">
        <v>12919</v>
      </c>
      <c r="Q618" s="181" t="s">
        <v>12920</v>
      </c>
      <c r="R618" s="184" t="s">
        <v>12921</v>
      </c>
      <c r="S618" s="184" t="s">
        <v>12922</v>
      </c>
      <c r="T618" s="185" t="s">
        <v>12923</v>
      </c>
      <c r="U618" s="185" t="s">
        <v>12924</v>
      </c>
      <c r="V618" s="181" t="s">
        <v>2512</v>
      </c>
      <c r="W618" s="181" t="s">
        <v>2986</v>
      </c>
      <c r="X618" s="181" t="s">
        <v>12925</v>
      </c>
      <c r="Y618" s="181" t="s">
        <v>12926</v>
      </c>
      <c r="Z618" s="181" t="s">
        <v>120</v>
      </c>
      <c r="AA618" s="181">
        <v>2010</v>
      </c>
      <c r="AB618" s="196">
        <v>7.8</v>
      </c>
      <c r="AC618" s="196">
        <v>7.83</v>
      </c>
      <c r="AD618" s="181">
        <v>7.83</v>
      </c>
      <c r="AE618" s="181">
        <v>10</v>
      </c>
      <c r="AF618" s="181" t="s">
        <v>707</v>
      </c>
      <c r="AG618" s="181" t="s">
        <v>2986</v>
      </c>
      <c r="AH618" s="181" t="s">
        <v>12927</v>
      </c>
      <c r="AI618" s="181" t="s">
        <v>12928</v>
      </c>
      <c r="AJ618" s="181" t="s">
        <v>120</v>
      </c>
      <c r="AK618" s="181">
        <v>2012</v>
      </c>
      <c r="AL618" s="187">
        <v>79.599999999999994</v>
      </c>
      <c r="AM618" s="187">
        <v>74.83</v>
      </c>
      <c r="AN618" s="181">
        <v>449</v>
      </c>
      <c r="AO618" s="181">
        <v>600</v>
      </c>
      <c r="AP618" s="181" t="s">
        <v>829</v>
      </c>
      <c r="AQ618" s="181" t="s">
        <v>829</v>
      </c>
      <c r="AR618" s="181" t="s">
        <v>829</v>
      </c>
      <c r="AS618" s="181" t="s">
        <v>829</v>
      </c>
      <c r="AT618" s="181" t="s">
        <v>829</v>
      </c>
      <c r="AU618" s="187" t="s">
        <v>829</v>
      </c>
      <c r="AV618" s="181" t="s">
        <v>124</v>
      </c>
      <c r="AW618" s="181" t="s">
        <v>829</v>
      </c>
      <c r="AX618" s="181">
        <v>7890</v>
      </c>
      <c r="AY618" s="181">
        <v>2013</v>
      </c>
      <c r="AZ618" s="181" t="s">
        <v>1604</v>
      </c>
      <c r="BA618" s="181" t="s">
        <v>12830</v>
      </c>
      <c r="BB618" s="181">
        <v>2013</v>
      </c>
      <c r="BC618" s="181">
        <v>2017</v>
      </c>
      <c r="BD618" s="181" t="s">
        <v>120</v>
      </c>
      <c r="BE618" s="189">
        <v>10900713007</v>
      </c>
      <c r="BF618" s="190">
        <v>131090110381</v>
      </c>
      <c r="BG618" s="187">
        <v>7.44</v>
      </c>
      <c r="BH618" s="187">
        <v>8.24</v>
      </c>
      <c r="BI618" s="187">
        <v>7.77</v>
      </c>
      <c r="BJ618" s="187">
        <v>7.73</v>
      </c>
      <c r="BK618" s="187">
        <v>7</v>
      </c>
      <c r="BL618" s="17">
        <f t="shared" si="53"/>
        <v>7.6360000000000001</v>
      </c>
      <c r="BM618" s="191" t="s">
        <v>195</v>
      </c>
      <c r="BN618" s="192">
        <v>1</v>
      </c>
      <c r="BO618" s="193" t="s">
        <v>195</v>
      </c>
      <c r="BP618" s="193" t="s">
        <v>196</v>
      </c>
      <c r="BQ618" s="188">
        <v>1</v>
      </c>
      <c r="BR618" s="122" t="s">
        <v>12831</v>
      </c>
      <c r="BS618" s="122"/>
      <c r="BT618" s="122" t="s">
        <v>12929</v>
      </c>
      <c r="BU618" s="122" t="s">
        <v>11331</v>
      </c>
      <c r="BV618" s="122" t="s">
        <v>12930</v>
      </c>
      <c r="BW618" s="122" t="s">
        <v>12931</v>
      </c>
      <c r="BX618" s="188" t="s">
        <v>829</v>
      </c>
      <c r="BY618" s="188" t="s">
        <v>829</v>
      </c>
      <c r="BZ618" s="194"/>
      <c r="CA618" s="122"/>
      <c r="CB618" s="122"/>
      <c r="CC618" s="122"/>
      <c r="CD618" s="122" t="s">
        <v>12932</v>
      </c>
      <c r="CE618" s="122" t="s">
        <v>12933</v>
      </c>
      <c r="CF618" s="122"/>
      <c r="CG618" s="122"/>
      <c r="CH618" s="122" t="s">
        <v>12934</v>
      </c>
      <c r="CI618" s="122" t="s">
        <v>138</v>
      </c>
      <c r="CJ618" s="122" t="s">
        <v>8705</v>
      </c>
      <c r="CK618" s="122" t="s">
        <v>829</v>
      </c>
      <c r="CL618" s="122" t="s">
        <v>829</v>
      </c>
      <c r="CM618" s="122" t="s">
        <v>829</v>
      </c>
      <c r="CN618" s="122" t="s">
        <v>829</v>
      </c>
      <c r="CO618" s="122" t="s">
        <v>829</v>
      </c>
      <c r="CP618" s="122" t="s">
        <v>829</v>
      </c>
      <c r="CQ618" s="122" t="s">
        <v>12935</v>
      </c>
      <c r="CR618" s="122" t="s">
        <v>12936</v>
      </c>
      <c r="CS618" s="122" t="s">
        <v>2681</v>
      </c>
      <c r="CT618" s="122" t="s">
        <v>175</v>
      </c>
      <c r="CU618" s="122">
        <v>851214</v>
      </c>
      <c r="CV618" s="122" t="s">
        <v>12937</v>
      </c>
      <c r="CW618" s="122" t="s">
        <v>140</v>
      </c>
      <c r="CX618" s="122" t="s">
        <v>140</v>
      </c>
      <c r="CY618" s="122" t="s">
        <v>142</v>
      </c>
      <c r="CZ618" s="122">
        <v>700094</v>
      </c>
    </row>
    <row r="619" spans="1:104" s="19" customFormat="1">
      <c r="A619" s="10">
        <v>618</v>
      </c>
      <c r="B619" s="11">
        <v>1310910030</v>
      </c>
      <c r="C619" s="181" t="s">
        <v>12817</v>
      </c>
      <c r="D619" s="12" t="s">
        <v>12938</v>
      </c>
      <c r="E619" s="12" t="s">
        <v>2247</v>
      </c>
      <c r="F619" s="12" t="s">
        <v>179</v>
      </c>
      <c r="G619" s="12" t="s">
        <v>6006</v>
      </c>
      <c r="H619" s="11" t="s">
        <v>12939</v>
      </c>
      <c r="I619" s="11" t="s">
        <v>181</v>
      </c>
      <c r="J619" s="42" t="s">
        <v>12940</v>
      </c>
      <c r="K619" s="11">
        <v>21</v>
      </c>
      <c r="L619" s="11" t="s">
        <v>506</v>
      </c>
      <c r="M619" s="11" t="s">
        <v>107</v>
      </c>
      <c r="N619" s="181" t="s">
        <v>108</v>
      </c>
      <c r="O619" s="11" t="s">
        <v>109</v>
      </c>
      <c r="P619" s="12" t="s">
        <v>12941</v>
      </c>
      <c r="Q619" s="11" t="s">
        <v>12942</v>
      </c>
      <c r="R619" s="43">
        <v>8013674064</v>
      </c>
      <c r="S619" s="43">
        <v>9163703304</v>
      </c>
      <c r="T619" s="185" t="s">
        <v>12943</v>
      </c>
      <c r="U619" s="12"/>
      <c r="V619" s="11" t="s">
        <v>1673</v>
      </c>
      <c r="W619" s="11" t="s">
        <v>2146</v>
      </c>
      <c r="X619" s="11" t="s">
        <v>12944</v>
      </c>
      <c r="Y619" s="11" t="s">
        <v>12945</v>
      </c>
      <c r="Z619" s="11" t="s">
        <v>120</v>
      </c>
      <c r="AA619" s="11">
        <v>2011</v>
      </c>
      <c r="AB619" s="21">
        <v>78</v>
      </c>
      <c r="AC619" s="21">
        <v>75</v>
      </c>
      <c r="AD619" s="11">
        <v>675</v>
      </c>
      <c r="AE619" s="11">
        <v>900</v>
      </c>
      <c r="AF619" s="11" t="s">
        <v>227</v>
      </c>
      <c r="AG619" s="11" t="s">
        <v>2582</v>
      </c>
      <c r="AH619" s="11" t="s">
        <v>12946</v>
      </c>
      <c r="AI619" s="11" t="s">
        <v>12947</v>
      </c>
      <c r="AJ619" s="11" t="s">
        <v>120</v>
      </c>
      <c r="AK619" s="11">
        <v>2013</v>
      </c>
      <c r="AL619" s="21">
        <v>70</v>
      </c>
      <c r="AM619" s="21">
        <v>68.42</v>
      </c>
      <c r="AN619" s="11">
        <v>479</v>
      </c>
      <c r="AO619" s="11">
        <v>700</v>
      </c>
      <c r="AP619" s="181" t="s">
        <v>829</v>
      </c>
      <c r="AQ619" s="181" t="s">
        <v>829</v>
      </c>
      <c r="AR619" s="181" t="s">
        <v>829</v>
      </c>
      <c r="AS619" s="181" t="s">
        <v>829</v>
      </c>
      <c r="AT619" s="181" t="s">
        <v>829</v>
      </c>
      <c r="AU619" s="187" t="s">
        <v>829</v>
      </c>
      <c r="AV619" s="11" t="s">
        <v>12948</v>
      </c>
      <c r="AW619" s="11" t="s">
        <v>829</v>
      </c>
      <c r="AX619" s="11">
        <v>10412</v>
      </c>
      <c r="AY619" s="11">
        <v>2013</v>
      </c>
      <c r="AZ619" s="181" t="s">
        <v>1604</v>
      </c>
      <c r="BA619" s="181" t="s">
        <v>12830</v>
      </c>
      <c r="BB619" s="11">
        <v>2013</v>
      </c>
      <c r="BC619" s="11">
        <v>2017</v>
      </c>
      <c r="BD619" s="11" t="s">
        <v>120</v>
      </c>
      <c r="BE619" s="45">
        <v>10900713008</v>
      </c>
      <c r="BF619" s="16">
        <v>131090110382</v>
      </c>
      <c r="BG619" s="21">
        <v>7.11</v>
      </c>
      <c r="BH619" s="21">
        <v>7.24</v>
      </c>
      <c r="BI619" s="21">
        <v>7.37</v>
      </c>
      <c r="BJ619" s="21">
        <v>7.85</v>
      </c>
      <c r="BK619" s="21">
        <v>7.26</v>
      </c>
      <c r="BL619" s="17">
        <f t="shared" si="53"/>
        <v>7.3659999999999997</v>
      </c>
      <c r="BM619" s="46" t="s">
        <v>976</v>
      </c>
      <c r="BN619" s="47" t="s">
        <v>829</v>
      </c>
      <c r="BO619" s="48" t="s">
        <v>976</v>
      </c>
      <c r="BP619" s="48" t="s">
        <v>829</v>
      </c>
      <c r="BQ619" s="49" t="s">
        <v>829</v>
      </c>
      <c r="BR619" s="12" t="s">
        <v>12949</v>
      </c>
      <c r="BS619" s="12" t="s">
        <v>665</v>
      </c>
      <c r="BT619" s="12"/>
      <c r="BU619" s="12"/>
      <c r="BV619" s="12"/>
      <c r="BW619" s="12" t="s">
        <v>12950</v>
      </c>
      <c r="BX619" s="188" t="s">
        <v>829</v>
      </c>
      <c r="BY619" s="188" t="s">
        <v>829</v>
      </c>
      <c r="BZ619" s="18" t="s">
        <v>12951</v>
      </c>
      <c r="CA619" s="12"/>
      <c r="CB619" s="12" t="s">
        <v>12952</v>
      </c>
      <c r="CC619" s="12"/>
      <c r="CD619" s="12" t="s">
        <v>12953</v>
      </c>
      <c r="CE619" s="12" t="s">
        <v>263</v>
      </c>
      <c r="CF619" s="12" t="s">
        <v>12954</v>
      </c>
      <c r="CG619" s="12" t="s">
        <v>2432</v>
      </c>
      <c r="CH619" s="12" t="s">
        <v>12955</v>
      </c>
      <c r="CI619" s="122" t="s">
        <v>138</v>
      </c>
      <c r="CJ619" s="122" t="s">
        <v>8705</v>
      </c>
      <c r="CK619" s="122" t="s">
        <v>829</v>
      </c>
      <c r="CL619" s="122" t="s">
        <v>829</v>
      </c>
      <c r="CM619" s="122" t="s">
        <v>829</v>
      </c>
      <c r="CN619" s="122" t="s">
        <v>829</v>
      </c>
      <c r="CO619" s="122" t="s">
        <v>829</v>
      </c>
      <c r="CP619" s="122" t="s">
        <v>829</v>
      </c>
      <c r="CQ619" s="12" t="s">
        <v>12956</v>
      </c>
      <c r="CR619" s="12" t="s">
        <v>140</v>
      </c>
      <c r="CS619" s="12" t="s">
        <v>3089</v>
      </c>
      <c r="CT619" s="12" t="s">
        <v>142</v>
      </c>
      <c r="CU619" s="12">
        <v>700023</v>
      </c>
      <c r="CV619" s="12" t="s">
        <v>12957</v>
      </c>
      <c r="CW619" s="12" t="s">
        <v>140</v>
      </c>
      <c r="CX619" s="12" t="s">
        <v>140</v>
      </c>
      <c r="CY619" s="12" t="s">
        <v>142</v>
      </c>
      <c r="CZ619" s="12">
        <v>700023</v>
      </c>
    </row>
    <row r="620" spans="1:104" s="19" customFormat="1">
      <c r="A620" s="10">
        <v>619</v>
      </c>
      <c r="B620" s="11">
        <v>1310910036</v>
      </c>
      <c r="C620" s="181" t="s">
        <v>12817</v>
      </c>
      <c r="D620" s="12" t="s">
        <v>12958</v>
      </c>
      <c r="E620" s="12" t="s">
        <v>12959</v>
      </c>
      <c r="F620" s="12"/>
      <c r="G620" s="12" t="s">
        <v>4002</v>
      </c>
      <c r="H620" s="11" t="s">
        <v>12960</v>
      </c>
      <c r="I620" s="11" t="s">
        <v>181</v>
      </c>
      <c r="J620" s="42" t="s">
        <v>9828</v>
      </c>
      <c r="K620" s="11">
        <v>20</v>
      </c>
      <c r="L620" s="11" t="s">
        <v>148</v>
      </c>
      <c r="M620" s="11" t="s">
        <v>1620</v>
      </c>
      <c r="N620" s="181" t="s">
        <v>108</v>
      </c>
      <c r="O620" s="11" t="s">
        <v>3067</v>
      </c>
      <c r="P620" s="12" t="s">
        <v>12961</v>
      </c>
      <c r="Q620" s="11"/>
      <c r="R620" s="43">
        <v>8902403907</v>
      </c>
      <c r="S620" s="43">
        <v>8013187136</v>
      </c>
      <c r="T620" s="185" t="s">
        <v>12962</v>
      </c>
      <c r="U620" s="185" t="s">
        <v>12963</v>
      </c>
      <c r="V620" s="11" t="s">
        <v>12964</v>
      </c>
      <c r="W620" s="11" t="s">
        <v>2986</v>
      </c>
      <c r="X620" s="11" t="s">
        <v>12965</v>
      </c>
      <c r="Y620" s="11" t="s">
        <v>12966</v>
      </c>
      <c r="Z620" s="11" t="s">
        <v>2465</v>
      </c>
      <c r="AA620" s="11">
        <v>2011</v>
      </c>
      <c r="AB620" s="65">
        <v>9.6</v>
      </c>
      <c r="AC620" s="65">
        <v>9.6</v>
      </c>
      <c r="AD620" s="11">
        <v>9.6</v>
      </c>
      <c r="AE620" s="11">
        <v>10</v>
      </c>
      <c r="AF620" s="11" t="s">
        <v>191</v>
      </c>
      <c r="AG620" s="11" t="s">
        <v>2986</v>
      </c>
      <c r="AH620" s="11" t="s">
        <v>12965</v>
      </c>
      <c r="AI620" s="11" t="s">
        <v>12967</v>
      </c>
      <c r="AJ620" s="11" t="s">
        <v>2465</v>
      </c>
      <c r="AK620" s="11">
        <v>2013</v>
      </c>
      <c r="AL620" s="21">
        <v>88.2</v>
      </c>
      <c r="AM620" s="21">
        <v>88.2</v>
      </c>
      <c r="AN620" s="11">
        <v>441</v>
      </c>
      <c r="AO620" s="11">
        <v>500</v>
      </c>
      <c r="AP620" s="181" t="s">
        <v>829</v>
      </c>
      <c r="AQ620" s="181" t="s">
        <v>829</v>
      </c>
      <c r="AR620" s="181" t="s">
        <v>829</v>
      </c>
      <c r="AS620" s="181" t="s">
        <v>829</v>
      </c>
      <c r="AT620" s="181" t="s">
        <v>829</v>
      </c>
      <c r="AU620" s="187" t="s">
        <v>829</v>
      </c>
      <c r="AV620" s="11" t="s">
        <v>124</v>
      </c>
      <c r="AW620" s="11" t="s">
        <v>829</v>
      </c>
      <c r="AX620" s="11">
        <v>11280</v>
      </c>
      <c r="AY620" s="11">
        <v>2013</v>
      </c>
      <c r="AZ620" s="181" t="s">
        <v>1604</v>
      </c>
      <c r="BA620" s="181" t="s">
        <v>12830</v>
      </c>
      <c r="BB620" s="11">
        <v>2013</v>
      </c>
      <c r="BC620" s="11">
        <v>2017</v>
      </c>
      <c r="BD620" s="11" t="s">
        <v>2465</v>
      </c>
      <c r="BE620" s="45">
        <v>10900713009</v>
      </c>
      <c r="BF620" s="16">
        <v>131090110383</v>
      </c>
      <c r="BG620" s="21">
        <v>7.11</v>
      </c>
      <c r="BH620" s="21">
        <v>6.59</v>
      </c>
      <c r="BI620" s="21">
        <v>6.93</v>
      </c>
      <c r="BJ620" s="21">
        <v>7</v>
      </c>
      <c r="BK620" s="21">
        <v>6.36</v>
      </c>
      <c r="BL620" s="17">
        <f t="shared" si="53"/>
        <v>6.798</v>
      </c>
      <c r="BM620" s="46" t="s">
        <v>195</v>
      </c>
      <c r="BN620" s="47">
        <v>1</v>
      </c>
      <c r="BO620" s="48" t="s">
        <v>976</v>
      </c>
      <c r="BP620" s="48" t="s">
        <v>829</v>
      </c>
      <c r="BQ620" s="49" t="s">
        <v>829</v>
      </c>
      <c r="BR620" s="12" t="s">
        <v>12968</v>
      </c>
      <c r="BS620" s="12" t="s">
        <v>127</v>
      </c>
      <c r="BT620" s="12"/>
      <c r="BU620" s="12"/>
      <c r="BV620" s="12"/>
      <c r="BW620" s="12" t="s">
        <v>12969</v>
      </c>
      <c r="BX620" s="188" t="s">
        <v>829</v>
      </c>
      <c r="BY620" s="188" t="s">
        <v>829</v>
      </c>
      <c r="BZ620" s="18"/>
      <c r="CA620" s="12" t="s">
        <v>12970</v>
      </c>
      <c r="CB620" s="12"/>
      <c r="CC620" s="12"/>
      <c r="CD620" s="12" t="s">
        <v>12971</v>
      </c>
      <c r="CE620" s="12" t="s">
        <v>12972</v>
      </c>
      <c r="CF620" s="12" t="s">
        <v>12973</v>
      </c>
      <c r="CG620" s="12" t="s">
        <v>12974</v>
      </c>
      <c r="CH620" s="12" t="s">
        <v>12975</v>
      </c>
      <c r="CI620" s="12" t="s">
        <v>12976</v>
      </c>
      <c r="CJ620" s="12" t="s">
        <v>12977</v>
      </c>
      <c r="CK620" s="122" t="s">
        <v>829</v>
      </c>
      <c r="CL620" s="122" t="s">
        <v>829</v>
      </c>
      <c r="CM620" s="122" t="s">
        <v>829</v>
      </c>
      <c r="CN620" s="122" t="s">
        <v>829</v>
      </c>
      <c r="CO620" s="122" t="s">
        <v>829</v>
      </c>
      <c r="CP620" s="122" t="s">
        <v>829</v>
      </c>
      <c r="CQ620" s="12" t="s">
        <v>12978</v>
      </c>
      <c r="CR620" s="12" t="s">
        <v>12979</v>
      </c>
      <c r="CS620" s="12" t="s">
        <v>12980</v>
      </c>
      <c r="CT620" s="12" t="s">
        <v>12981</v>
      </c>
      <c r="CU620" s="12">
        <v>110075</v>
      </c>
      <c r="CV620" s="12" t="s">
        <v>12982</v>
      </c>
      <c r="CW620" s="12" t="s">
        <v>12983</v>
      </c>
      <c r="CX620" s="12" t="s">
        <v>12984</v>
      </c>
      <c r="CY620" s="12" t="s">
        <v>1535</v>
      </c>
      <c r="CZ620" s="12">
        <v>712248</v>
      </c>
    </row>
    <row r="621" spans="1:104" s="19" customFormat="1">
      <c r="A621" s="10">
        <v>620</v>
      </c>
      <c r="B621" s="181">
        <v>1310910010</v>
      </c>
      <c r="C621" s="181" t="s">
        <v>12817</v>
      </c>
      <c r="D621" s="122" t="s">
        <v>12985</v>
      </c>
      <c r="E621" s="122" t="s">
        <v>6204</v>
      </c>
      <c r="F621" s="122"/>
      <c r="G621" s="122" t="s">
        <v>1171</v>
      </c>
      <c r="H621" s="181" t="s">
        <v>12986</v>
      </c>
      <c r="I621" s="181" t="s">
        <v>181</v>
      </c>
      <c r="J621" s="183" t="s">
        <v>5048</v>
      </c>
      <c r="K621" s="181">
        <v>20</v>
      </c>
      <c r="L621" s="181" t="s">
        <v>323</v>
      </c>
      <c r="M621" s="181" t="s">
        <v>149</v>
      </c>
      <c r="N621" s="181" t="s">
        <v>108</v>
      </c>
      <c r="O621" s="181" t="s">
        <v>109</v>
      </c>
      <c r="P621" s="122" t="s">
        <v>12987</v>
      </c>
      <c r="Q621" s="181" t="s">
        <v>12988</v>
      </c>
      <c r="R621" s="184" t="s">
        <v>12989</v>
      </c>
      <c r="S621" s="184" t="s">
        <v>12990</v>
      </c>
      <c r="T621" s="185" t="s">
        <v>12991</v>
      </c>
      <c r="U621" s="185" t="s">
        <v>12992</v>
      </c>
      <c r="V621" s="181" t="s">
        <v>1673</v>
      </c>
      <c r="W621" s="181" t="s">
        <v>1572</v>
      </c>
      <c r="X621" s="181" t="s">
        <v>12993</v>
      </c>
      <c r="Y621" s="181" t="s">
        <v>12994</v>
      </c>
      <c r="Z621" s="181" t="s">
        <v>333</v>
      </c>
      <c r="AA621" s="181">
        <v>2011</v>
      </c>
      <c r="AB621" s="187">
        <v>86.63</v>
      </c>
      <c r="AC621" s="187">
        <v>86.63</v>
      </c>
      <c r="AD621" s="181">
        <v>693</v>
      </c>
      <c r="AE621" s="181">
        <v>800</v>
      </c>
      <c r="AF621" s="181" t="s">
        <v>227</v>
      </c>
      <c r="AG621" s="181" t="s">
        <v>2582</v>
      </c>
      <c r="AH621" s="181" t="s">
        <v>12993</v>
      </c>
      <c r="AI621" s="181" t="s">
        <v>12995</v>
      </c>
      <c r="AJ621" s="181" t="s">
        <v>333</v>
      </c>
      <c r="AK621" s="181">
        <v>2013</v>
      </c>
      <c r="AL621" s="187">
        <v>71</v>
      </c>
      <c r="AM621" s="187">
        <v>68.709999999999994</v>
      </c>
      <c r="AN621" s="181">
        <v>481</v>
      </c>
      <c r="AO621" s="181">
        <v>700</v>
      </c>
      <c r="AP621" s="181" t="s">
        <v>829</v>
      </c>
      <c r="AQ621" s="181" t="s">
        <v>829</v>
      </c>
      <c r="AR621" s="181" t="s">
        <v>829</v>
      </c>
      <c r="AS621" s="181" t="s">
        <v>829</v>
      </c>
      <c r="AT621" s="181" t="s">
        <v>829</v>
      </c>
      <c r="AU621" s="187" t="s">
        <v>829</v>
      </c>
      <c r="AV621" s="181" t="s">
        <v>124</v>
      </c>
      <c r="AW621" s="181" t="s">
        <v>829</v>
      </c>
      <c r="AX621" s="181">
        <v>9681</v>
      </c>
      <c r="AY621" s="181">
        <v>2013</v>
      </c>
      <c r="AZ621" s="181" t="s">
        <v>1604</v>
      </c>
      <c r="BA621" s="181" t="s">
        <v>12830</v>
      </c>
      <c r="BB621" s="181">
        <v>2013</v>
      </c>
      <c r="BC621" s="181">
        <v>2017</v>
      </c>
      <c r="BD621" s="181" t="s">
        <v>120</v>
      </c>
      <c r="BE621" s="189">
        <v>10900713010</v>
      </c>
      <c r="BF621" s="190">
        <v>131090110384</v>
      </c>
      <c r="BG621" s="187">
        <v>7.44</v>
      </c>
      <c r="BH621" s="187">
        <v>8</v>
      </c>
      <c r="BI621" s="187">
        <v>8.23</v>
      </c>
      <c r="BJ621" s="187">
        <v>9.08</v>
      </c>
      <c r="BK621" s="187">
        <v>8.64</v>
      </c>
      <c r="BL621" s="17">
        <f t="shared" si="53"/>
        <v>8.2780000000000005</v>
      </c>
      <c r="BM621" s="191" t="s">
        <v>976</v>
      </c>
      <c r="BN621" s="192" t="s">
        <v>829</v>
      </c>
      <c r="BO621" s="193" t="s">
        <v>976</v>
      </c>
      <c r="BP621" s="193" t="s">
        <v>829</v>
      </c>
      <c r="BQ621" s="188" t="s">
        <v>829</v>
      </c>
      <c r="BR621" s="122" t="s">
        <v>12996</v>
      </c>
      <c r="BS621" s="122" t="s">
        <v>2623</v>
      </c>
      <c r="BT621" s="122" t="s">
        <v>12832</v>
      </c>
      <c r="BU621" s="122" t="s">
        <v>11331</v>
      </c>
      <c r="BV621" s="122" t="s">
        <v>4727</v>
      </c>
      <c r="BW621" s="122" t="s">
        <v>12997</v>
      </c>
      <c r="BX621" s="188" t="s">
        <v>829</v>
      </c>
      <c r="BY621" s="188" t="s">
        <v>829</v>
      </c>
      <c r="BZ621" s="194" t="s">
        <v>12998</v>
      </c>
      <c r="CA621" s="122" t="s">
        <v>12999</v>
      </c>
      <c r="CB621" s="122" t="s">
        <v>13000</v>
      </c>
      <c r="CC621" s="122" t="s">
        <v>13001</v>
      </c>
      <c r="CD621" s="122" t="s">
        <v>13002</v>
      </c>
      <c r="CE621" s="122" t="s">
        <v>13003</v>
      </c>
      <c r="CF621" s="122" t="s">
        <v>13004</v>
      </c>
      <c r="CG621" s="122" t="s">
        <v>13005</v>
      </c>
      <c r="CH621" s="122" t="s">
        <v>13006</v>
      </c>
      <c r="CI621" s="122" t="s">
        <v>138</v>
      </c>
      <c r="CJ621" s="122" t="s">
        <v>8705</v>
      </c>
      <c r="CK621" s="122" t="s">
        <v>829</v>
      </c>
      <c r="CL621" s="122" t="s">
        <v>829</v>
      </c>
      <c r="CM621" s="122" t="s">
        <v>829</v>
      </c>
      <c r="CN621" s="122" t="s">
        <v>829</v>
      </c>
      <c r="CO621" s="122" t="s">
        <v>829</v>
      </c>
      <c r="CP621" s="122" t="s">
        <v>829</v>
      </c>
      <c r="CQ621" s="122" t="s">
        <v>13007</v>
      </c>
      <c r="CR621" s="122" t="s">
        <v>13008</v>
      </c>
      <c r="CS621" s="122" t="s">
        <v>1338</v>
      </c>
      <c r="CT621" s="122" t="s">
        <v>142</v>
      </c>
      <c r="CU621" s="122">
        <v>743412</v>
      </c>
      <c r="CV621" s="122" t="s">
        <v>13009</v>
      </c>
      <c r="CW621" s="122" t="s">
        <v>12860</v>
      </c>
      <c r="CX621" s="122" t="s">
        <v>572</v>
      </c>
      <c r="CY621" s="122" t="s">
        <v>142</v>
      </c>
      <c r="CZ621" s="122">
        <v>700152</v>
      </c>
    </row>
    <row r="622" spans="1:104" s="19" customFormat="1">
      <c r="A622" s="10">
        <v>621</v>
      </c>
      <c r="B622" s="181">
        <v>1310910046</v>
      </c>
      <c r="C622" s="181" t="s">
        <v>12817</v>
      </c>
      <c r="D622" s="122" t="s">
        <v>13010</v>
      </c>
      <c r="E622" s="122" t="s">
        <v>3539</v>
      </c>
      <c r="F622" s="122"/>
      <c r="G622" s="122" t="s">
        <v>3824</v>
      </c>
      <c r="H622" s="181"/>
      <c r="I622" s="181" t="s">
        <v>181</v>
      </c>
      <c r="J622" s="183" t="s">
        <v>13011</v>
      </c>
      <c r="K622" s="181">
        <v>21</v>
      </c>
      <c r="L622" s="181" t="s">
        <v>323</v>
      </c>
      <c r="M622" s="181" t="s">
        <v>107</v>
      </c>
      <c r="N622" s="181" t="s">
        <v>108</v>
      </c>
      <c r="O622" s="181" t="s">
        <v>109</v>
      </c>
      <c r="P622" s="122" t="s">
        <v>13012</v>
      </c>
      <c r="Q622" s="181"/>
      <c r="R622" s="184">
        <v>8100134554</v>
      </c>
      <c r="S622" s="184">
        <v>7631025271</v>
      </c>
      <c r="T622" s="185" t="s">
        <v>13013</v>
      </c>
      <c r="U622" s="122"/>
      <c r="V622" s="181" t="s">
        <v>2512</v>
      </c>
      <c r="W622" s="181" t="s">
        <v>2986</v>
      </c>
      <c r="X622" s="181" t="s">
        <v>3200</v>
      </c>
      <c r="Y622" s="181" t="s">
        <v>13014</v>
      </c>
      <c r="Z622" s="181" t="s">
        <v>120</v>
      </c>
      <c r="AA622" s="181">
        <v>2010</v>
      </c>
      <c r="AB622" s="196">
        <v>9.8000000000000007</v>
      </c>
      <c r="AC622" s="196">
        <v>9.8000000000000007</v>
      </c>
      <c r="AD622" s="181">
        <v>9.8000000000000007</v>
      </c>
      <c r="AE622" s="181">
        <v>10</v>
      </c>
      <c r="AF622" s="181" t="s">
        <v>13015</v>
      </c>
      <c r="AG622" s="181" t="s">
        <v>2986</v>
      </c>
      <c r="AH622" s="181" t="s">
        <v>13016</v>
      </c>
      <c r="AI622" s="18" t="s">
        <v>5057</v>
      </c>
      <c r="AJ622" s="181" t="s">
        <v>120</v>
      </c>
      <c r="AK622" s="181">
        <v>2012</v>
      </c>
      <c r="AL622" s="187">
        <v>91</v>
      </c>
      <c r="AM622" s="187">
        <v>91</v>
      </c>
      <c r="AN622" s="181">
        <v>455</v>
      </c>
      <c r="AO622" s="181">
        <v>500</v>
      </c>
      <c r="AP622" s="181" t="s">
        <v>829</v>
      </c>
      <c r="AQ622" s="181" t="s">
        <v>829</v>
      </c>
      <c r="AR622" s="181" t="s">
        <v>829</v>
      </c>
      <c r="AS622" s="181" t="s">
        <v>829</v>
      </c>
      <c r="AT622" s="181" t="s">
        <v>829</v>
      </c>
      <c r="AU622" s="187" t="s">
        <v>829</v>
      </c>
      <c r="AV622" s="181" t="s">
        <v>124</v>
      </c>
      <c r="AW622" s="181" t="s">
        <v>829</v>
      </c>
      <c r="AX622" s="181">
        <v>10632</v>
      </c>
      <c r="AY622" s="181">
        <v>2013</v>
      </c>
      <c r="AZ622" s="181" t="s">
        <v>13017</v>
      </c>
      <c r="BA622" s="181" t="s">
        <v>12830</v>
      </c>
      <c r="BB622" s="181">
        <v>2013</v>
      </c>
      <c r="BC622" s="181">
        <v>2017</v>
      </c>
      <c r="BD622" s="181" t="s">
        <v>1255</v>
      </c>
      <c r="BE622" s="189">
        <v>10900713011</v>
      </c>
      <c r="BF622" s="190">
        <v>131090110385</v>
      </c>
      <c r="BG622" s="187">
        <v>7</v>
      </c>
      <c r="BH622" s="187">
        <v>6.62</v>
      </c>
      <c r="BI622" s="187">
        <v>6.7</v>
      </c>
      <c r="BJ622" s="187">
        <v>6.5</v>
      </c>
      <c r="BK622" s="187">
        <v>4.6100000000000003</v>
      </c>
      <c r="BL622" s="17">
        <f t="shared" si="53"/>
        <v>6.2859999999999996</v>
      </c>
      <c r="BM622" s="191" t="s">
        <v>1260</v>
      </c>
      <c r="BN622" s="192">
        <v>4</v>
      </c>
      <c r="BO622" s="193" t="s">
        <v>1260</v>
      </c>
      <c r="BP622" s="193" t="s">
        <v>196</v>
      </c>
      <c r="BQ622" s="188">
        <v>1</v>
      </c>
      <c r="BR622" s="122"/>
      <c r="BS622" s="122"/>
      <c r="BT622" s="122"/>
      <c r="BU622" s="122"/>
      <c r="BV622" s="122"/>
      <c r="BW622" s="122"/>
      <c r="BX622" s="188" t="s">
        <v>829</v>
      </c>
      <c r="BY622" s="188" t="s">
        <v>829</v>
      </c>
      <c r="BZ622" s="194"/>
      <c r="CA622" s="122"/>
      <c r="CB622" s="122"/>
      <c r="CC622" s="122"/>
      <c r="CD622" s="122" t="s">
        <v>13018</v>
      </c>
      <c r="CE622" s="122" t="s">
        <v>8125</v>
      </c>
      <c r="CF622" s="122"/>
      <c r="CG622" s="122"/>
      <c r="CH622" s="122" t="s">
        <v>13019</v>
      </c>
      <c r="CI622" s="122" t="s">
        <v>138</v>
      </c>
      <c r="CJ622" s="122" t="s">
        <v>8705</v>
      </c>
      <c r="CK622" s="122" t="s">
        <v>829</v>
      </c>
      <c r="CL622" s="122" t="s">
        <v>829</v>
      </c>
      <c r="CM622" s="122" t="s">
        <v>829</v>
      </c>
      <c r="CN622" s="122" t="s">
        <v>829</v>
      </c>
      <c r="CO622" s="122" t="s">
        <v>829</v>
      </c>
      <c r="CP622" s="122" t="s">
        <v>829</v>
      </c>
      <c r="CQ622" s="18" t="s">
        <v>13020</v>
      </c>
      <c r="CR622" s="122" t="s">
        <v>3200</v>
      </c>
      <c r="CS622" s="122" t="s">
        <v>3200</v>
      </c>
      <c r="CT622" s="122" t="s">
        <v>207</v>
      </c>
      <c r="CU622" s="122">
        <v>825301</v>
      </c>
      <c r="CV622" s="18" t="s">
        <v>13021</v>
      </c>
      <c r="CW622" s="122" t="s">
        <v>12860</v>
      </c>
      <c r="CX622" s="122" t="s">
        <v>572</v>
      </c>
      <c r="CY622" s="122" t="s">
        <v>142</v>
      </c>
      <c r="CZ622" s="122">
        <v>700152</v>
      </c>
    </row>
    <row r="623" spans="1:104" s="19" customFormat="1">
      <c r="A623" s="10">
        <v>622</v>
      </c>
      <c r="B623" s="181">
        <v>1310910016</v>
      </c>
      <c r="C623" s="181" t="s">
        <v>12817</v>
      </c>
      <c r="D623" s="122" t="s">
        <v>13022</v>
      </c>
      <c r="E623" s="122" t="s">
        <v>13023</v>
      </c>
      <c r="F623" s="12"/>
      <c r="G623" s="122" t="s">
        <v>13024</v>
      </c>
      <c r="H623" s="181" t="s">
        <v>13025</v>
      </c>
      <c r="I623" s="181" t="s">
        <v>181</v>
      </c>
      <c r="J623" s="183" t="s">
        <v>13026</v>
      </c>
      <c r="K623" s="181">
        <v>23</v>
      </c>
      <c r="L623" s="11"/>
      <c r="M623" s="181" t="s">
        <v>1245</v>
      </c>
      <c r="N623" s="181" t="s">
        <v>1246</v>
      </c>
      <c r="O623" s="181" t="s">
        <v>1247</v>
      </c>
      <c r="P623" s="122" t="s">
        <v>13027</v>
      </c>
      <c r="Q623" s="181" t="s">
        <v>829</v>
      </c>
      <c r="R623" s="184">
        <v>8820081439</v>
      </c>
      <c r="S623" s="184" t="s">
        <v>829</v>
      </c>
      <c r="T623" s="185" t="s">
        <v>13028</v>
      </c>
      <c r="U623" s="122" t="s">
        <v>829</v>
      </c>
      <c r="V623" s="181" t="s">
        <v>13029</v>
      </c>
      <c r="W623" s="181" t="s">
        <v>1598</v>
      </c>
      <c r="X623" s="181" t="s">
        <v>13030</v>
      </c>
      <c r="Y623" s="181" t="s">
        <v>13031</v>
      </c>
      <c r="Z623" s="181" t="s">
        <v>120</v>
      </c>
      <c r="AA623" s="181">
        <v>2009</v>
      </c>
      <c r="AB623" s="187">
        <v>79</v>
      </c>
      <c r="AC623" s="187">
        <v>73.849999999999994</v>
      </c>
      <c r="AD623" s="181">
        <v>517</v>
      </c>
      <c r="AE623" s="181">
        <v>700</v>
      </c>
      <c r="AF623" s="181" t="s">
        <v>1496</v>
      </c>
      <c r="AG623" s="181" t="s">
        <v>1497</v>
      </c>
      <c r="AH623" s="181" t="s">
        <v>13032</v>
      </c>
      <c r="AI623" s="181" t="s">
        <v>13033</v>
      </c>
      <c r="AJ623" s="181" t="s">
        <v>120</v>
      </c>
      <c r="AK623" s="181">
        <v>2012</v>
      </c>
      <c r="AL623" s="187">
        <v>69.599999999999994</v>
      </c>
      <c r="AM623" s="187">
        <v>62.4</v>
      </c>
      <c r="AN623" s="181">
        <v>437</v>
      </c>
      <c r="AO623" s="181">
        <v>700</v>
      </c>
      <c r="AP623" s="18"/>
      <c r="AQ623" s="18"/>
      <c r="AR623" s="11"/>
      <c r="AS623" s="11"/>
      <c r="AT623" s="11"/>
      <c r="AU623" s="11"/>
      <c r="AV623" s="181" t="s">
        <v>124</v>
      </c>
      <c r="AW623" s="181">
        <v>10887</v>
      </c>
      <c r="AX623" s="11"/>
      <c r="AY623" s="181">
        <v>2013</v>
      </c>
      <c r="AZ623" s="181" t="s">
        <v>13017</v>
      </c>
      <c r="BA623" s="181" t="s">
        <v>13034</v>
      </c>
      <c r="BB623" s="181">
        <v>2013</v>
      </c>
      <c r="BC623" s="181">
        <v>2017</v>
      </c>
      <c r="BD623" s="181" t="s">
        <v>1255</v>
      </c>
      <c r="BE623" s="189">
        <v>10900713012</v>
      </c>
      <c r="BF623" s="190">
        <v>131090110386</v>
      </c>
      <c r="BG623" s="187">
        <v>6.3</v>
      </c>
      <c r="BH623" s="187">
        <v>5.6</v>
      </c>
      <c r="BI623" s="187">
        <v>5.4</v>
      </c>
      <c r="BJ623" s="187">
        <v>4.5999999999999996</v>
      </c>
      <c r="BK623" s="187">
        <v>4.5</v>
      </c>
      <c r="BL623" s="17">
        <f t="shared" si="53"/>
        <v>5.2799999999999994</v>
      </c>
      <c r="BM623" s="191" t="s">
        <v>7534</v>
      </c>
      <c r="BN623" s="192">
        <v>10</v>
      </c>
      <c r="BO623" s="193" t="s">
        <v>195</v>
      </c>
      <c r="BP623" s="193" t="s">
        <v>196</v>
      </c>
      <c r="BQ623" s="188">
        <v>1</v>
      </c>
      <c r="BR623" s="122" t="s">
        <v>13035</v>
      </c>
      <c r="BS623" s="122" t="s">
        <v>127</v>
      </c>
      <c r="BT623" s="18"/>
      <c r="BU623" s="18"/>
      <c r="BV623" s="18"/>
      <c r="BW623" s="18"/>
      <c r="BX623" s="188" t="s">
        <v>13036</v>
      </c>
      <c r="BY623" s="188" t="s">
        <v>13037</v>
      </c>
      <c r="BZ623" s="18"/>
      <c r="CA623" s="18"/>
      <c r="CB623" s="18"/>
      <c r="CC623" s="18"/>
      <c r="CD623" s="122" t="s">
        <v>13038</v>
      </c>
      <c r="CE623" s="122" t="s">
        <v>13039</v>
      </c>
      <c r="CF623" s="122" t="s">
        <v>13040</v>
      </c>
      <c r="CG623" s="122" t="s">
        <v>13041</v>
      </c>
      <c r="CH623" s="122" t="s">
        <v>13042</v>
      </c>
      <c r="CI623" s="122" t="s">
        <v>4171</v>
      </c>
      <c r="CJ623" s="18"/>
      <c r="CK623" s="18"/>
      <c r="CL623" s="122" t="s">
        <v>13043</v>
      </c>
      <c r="CM623" s="122" t="s">
        <v>13039</v>
      </c>
      <c r="CN623" s="122" t="s">
        <v>13044</v>
      </c>
      <c r="CO623" s="122" t="s">
        <v>13041</v>
      </c>
      <c r="CP623" s="122" t="s">
        <v>13045</v>
      </c>
      <c r="CQ623" s="122" t="s">
        <v>13046</v>
      </c>
      <c r="CR623" s="122" t="s">
        <v>862</v>
      </c>
      <c r="CS623" s="122" t="s">
        <v>140</v>
      </c>
      <c r="CT623" s="122" t="s">
        <v>142</v>
      </c>
      <c r="CU623" s="122">
        <v>711107</v>
      </c>
      <c r="CV623" s="122" t="s">
        <v>13046</v>
      </c>
      <c r="CW623" s="122" t="s">
        <v>862</v>
      </c>
      <c r="CX623" s="122" t="s">
        <v>140</v>
      </c>
      <c r="CY623" s="122" t="s">
        <v>142</v>
      </c>
      <c r="CZ623" s="122">
        <v>711107</v>
      </c>
    </row>
    <row r="624" spans="1:104" s="19" customFormat="1">
      <c r="A624" s="10">
        <v>623</v>
      </c>
      <c r="B624" s="181">
        <v>1310910015</v>
      </c>
      <c r="C624" s="181" t="s">
        <v>12817</v>
      </c>
      <c r="D624" s="122" t="s">
        <v>13047</v>
      </c>
      <c r="E624" s="122" t="s">
        <v>11651</v>
      </c>
      <c r="F624" s="122"/>
      <c r="G624" s="122" t="s">
        <v>13048</v>
      </c>
      <c r="H624" s="181" t="s">
        <v>13049</v>
      </c>
      <c r="I624" s="181" t="s">
        <v>181</v>
      </c>
      <c r="J624" s="183" t="s">
        <v>11951</v>
      </c>
      <c r="K624" s="181">
        <v>20</v>
      </c>
      <c r="L624" s="181" t="s">
        <v>148</v>
      </c>
      <c r="M624" s="181" t="s">
        <v>107</v>
      </c>
      <c r="N624" s="181" t="s">
        <v>108</v>
      </c>
      <c r="O624" s="181" t="s">
        <v>109</v>
      </c>
      <c r="P624" s="122" t="s">
        <v>7450</v>
      </c>
      <c r="Q624" s="181" t="s">
        <v>13050</v>
      </c>
      <c r="R624" s="184" t="s">
        <v>13051</v>
      </c>
      <c r="S624" s="184" t="s">
        <v>13052</v>
      </c>
      <c r="T624" s="185" t="s">
        <v>13053</v>
      </c>
      <c r="U624" s="185" t="s">
        <v>13054</v>
      </c>
      <c r="V624" s="181" t="s">
        <v>1673</v>
      </c>
      <c r="W624" s="181" t="s">
        <v>2146</v>
      </c>
      <c r="X624" s="181" t="s">
        <v>13055</v>
      </c>
      <c r="Y624" s="181" t="s">
        <v>8352</v>
      </c>
      <c r="Z624" s="181" t="s">
        <v>333</v>
      </c>
      <c r="AA624" s="181">
        <v>2011</v>
      </c>
      <c r="AB624" s="187">
        <v>86.75</v>
      </c>
      <c r="AC624" s="187">
        <v>86.75</v>
      </c>
      <c r="AD624" s="181">
        <v>694</v>
      </c>
      <c r="AE624" s="181">
        <v>800</v>
      </c>
      <c r="AF624" s="181" t="s">
        <v>227</v>
      </c>
      <c r="AG624" s="181" t="s">
        <v>2582</v>
      </c>
      <c r="AH624" s="181" t="s">
        <v>13055</v>
      </c>
      <c r="AI624" s="181" t="s">
        <v>12995</v>
      </c>
      <c r="AJ624" s="181" t="s">
        <v>333</v>
      </c>
      <c r="AK624" s="181">
        <v>2013</v>
      </c>
      <c r="AL624" s="187">
        <v>80.8</v>
      </c>
      <c r="AM624" s="187">
        <v>79.856999999999999</v>
      </c>
      <c r="AN624" s="181">
        <v>559</v>
      </c>
      <c r="AO624" s="181">
        <v>700</v>
      </c>
      <c r="AP624" s="181" t="s">
        <v>829</v>
      </c>
      <c r="AQ624" s="181" t="s">
        <v>829</v>
      </c>
      <c r="AR624" s="181" t="s">
        <v>829</v>
      </c>
      <c r="AS624" s="181" t="s">
        <v>829</v>
      </c>
      <c r="AT624" s="181" t="s">
        <v>829</v>
      </c>
      <c r="AU624" s="187" t="s">
        <v>829</v>
      </c>
      <c r="AV624" s="181" t="s">
        <v>124</v>
      </c>
      <c r="AW624" s="181" t="s">
        <v>829</v>
      </c>
      <c r="AX624" s="181">
        <v>7466</v>
      </c>
      <c r="AY624" s="181">
        <v>2013</v>
      </c>
      <c r="AZ624" s="181" t="s">
        <v>1604</v>
      </c>
      <c r="BA624" s="181" t="s">
        <v>12830</v>
      </c>
      <c r="BB624" s="181">
        <v>2013</v>
      </c>
      <c r="BC624" s="181">
        <v>2017</v>
      </c>
      <c r="BD624" s="181" t="s">
        <v>120</v>
      </c>
      <c r="BE624" s="189">
        <v>10900713013</v>
      </c>
      <c r="BF624" s="190">
        <v>131090110387</v>
      </c>
      <c r="BG624" s="187">
        <v>6.37</v>
      </c>
      <c r="BH624" s="187">
        <v>7.76</v>
      </c>
      <c r="BI624" s="187">
        <v>7.3</v>
      </c>
      <c r="BJ624" s="187">
        <v>7.38</v>
      </c>
      <c r="BK624" s="187">
        <v>6.96</v>
      </c>
      <c r="BL624" s="17">
        <f t="shared" si="53"/>
        <v>7.153999999999999</v>
      </c>
      <c r="BM624" s="191" t="s">
        <v>976</v>
      </c>
      <c r="BN624" s="192" t="s">
        <v>829</v>
      </c>
      <c r="BO624" s="193" t="s">
        <v>976</v>
      </c>
      <c r="BP624" s="193" t="s">
        <v>829</v>
      </c>
      <c r="BQ624" s="188" t="s">
        <v>829</v>
      </c>
      <c r="BR624" s="122" t="s">
        <v>13056</v>
      </c>
      <c r="BS624" s="122"/>
      <c r="BT624" s="122" t="s">
        <v>12832</v>
      </c>
      <c r="BU624" s="122" t="s">
        <v>11331</v>
      </c>
      <c r="BV624" s="122" t="s">
        <v>4727</v>
      </c>
      <c r="BW624" s="122" t="s">
        <v>829</v>
      </c>
      <c r="BX624" s="188" t="s">
        <v>829</v>
      </c>
      <c r="BY624" s="188" t="s">
        <v>829</v>
      </c>
      <c r="BZ624" s="194" t="s">
        <v>13057</v>
      </c>
      <c r="CA624" s="122"/>
      <c r="CB624" s="194" t="s">
        <v>13057</v>
      </c>
      <c r="CC624" s="122"/>
      <c r="CD624" s="122" t="s">
        <v>13058</v>
      </c>
      <c r="CE624" s="122" t="s">
        <v>1158</v>
      </c>
      <c r="CF624" s="122" t="s">
        <v>411</v>
      </c>
      <c r="CG624" s="122" t="s">
        <v>134</v>
      </c>
      <c r="CH624" s="122" t="s">
        <v>13059</v>
      </c>
      <c r="CI624" s="122" t="s">
        <v>138</v>
      </c>
      <c r="CJ624" s="122" t="s">
        <v>8705</v>
      </c>
      <c r="CK624" s="122" t="s">
        <v>829</v>
      </c>
      <c r="CL624" s="122" t="s">
        <v>829</v>
      </c>
      <c r="CM624" s="122" t="s">
        <v>829</v>
      </c>
      <c r="CN624" s="122" t="s">
        <v>829</v>
      </c>
      <c r="CO624" s="122" t="s">
        <v>829</v>
      </c>
      <c r="CP624" s="122" t="s">
        <v>829</v>
      </c>
      <c r="CQ624" s="122" t="s">
        <v>13060</v>
      </c>
      <c r="CR624" s="122" t="s">
        <v>13061</v>
      </c>
      <c r="CS624" s="122" t="s">
        <v>7465</v>
      </c>
      <c r="CT624" s="122" t="s">
        <v>142</v>
      </c>
      <c r="CU624" s="122">
        <v>723101</v>
      </c>
      <c r="CV624" s="122" t="s">
        <v>13062</v>
      </c>
      <c r="CW624" s="122" t="s">
        <v>12860</v>
      </c>
      <c r="CX624" s="122" t="s">
        <v>572</v>
      </c>
      <c r="CY624" s="122" t="s">
        <v>142</v>
      </c>
      <c r="CZ624" s="122">
        <v>700152</v>
      </c>
    </row>
    <row r="625" spans="1:104" s="19" customFormat="1">
      <c r="A625" s="10">
        <v>624</v>
      </c>
      <c r="B625" s="11">
        <v>1310910019</v>
      </c>
      <c r="C625" s="181" t="s">
        <v>12817</v>
      </c>
      <c r="D625" s="12" t="s">
        <v>13063</v>
      </c>
      <c r="E625" s="12" t="s">
        <v>3678</v>
      </c>
      <c r="F625" s="12"/>
      <c r="G625" s="12" t="s">
        <v>213</v>
      </c>
      <c r="H625" s="11" t="s">
        <v>13064</v>
      </c>
      <c r="I625" s="11" t="s">
        <v>181</v>
      </c>
      <c r="J625" s="42" t="s">
        <v>13065</v>
      </c>
      <c r="K625" s="11">
        <v>20</v>
      </c>
      <c r="L625" s="11" t="s">
        <v>323</v>
      </c>
      <c r="M625" s="11" t="s">
        <v>107</v>
      </c>
      <c r="N625" s="11" t="s">
        <v>108</v>
      </c>
      <c r="O625" s="11" t="s">
        <v>109</v>
      </c>
      <c r="P625" s="12" t="s">
        <v>13066</v>
      </c>
      <c r="Q625" s="11"/>
      <c r="R625" s="43">
        <v>9836474908</v>
      </c>
      <c r="S625" s="43">
        <v>7059436584</v>
      </c>
      <c r="T625" s="185" t="s">
        <v>13067</v>
      </c>
      <c r="U625" s="12"/>
      <c r="V625" s="11" t="s">
        <v>1673</v>
      </c>
      <c r="W625" s="11" t="s">
        <v>2146</v>
      </c>
      <c r="X625" s="11" t="s">
        <v>3256</v>
      </c>
      <c r="Y625" s="11" t="s">
        <v>13068</v>
      </c>
      <c r="Z625" s="11" t="s">
        <v>333</v>
      </c>
      <c r="AA625" s="11">
        <v>2011</v>
      </c>
      <c r="AB625" s="69">
        <v>76</v>
      </c>
      <c r="AC625" s="69">
        <v>76</v>
      </c>
      <c r="AD625" s="11">
        <v>608</v>
      </c>
      <c r="AE625" s="11">
        <v>800</v>
      </c>
      <c r="AF625" s="11" t="s">
        <v>227</v>
      </c>
      <c r="AG625" s="11" t="s">
        <v>2582</v>
      </c>
      <c r="AH625" s="11" t="s">
        <v>3256</v>
      </c>
      <c r="AI625" s="11" t="s">
        <v>13069</v>
      </c>
      <c r="AJ625" s="11" t="s">
        <v>333</v>
      </c>
      <c r="AK625" s="11">
        <v>2013</v>
      </c>
      <c r="AL625" s="21">
        <v>67.2</v>
      </c>
      <c r="AM625" s="21">
        <v>66</v>
      </c>
      <c r="AN625" s="11">
        <v>462</v>
      </c>
      <c r="AO625" s="11">
        <v>700</v>
      </c>
      <c r="AP625" s="181" t="s">
        <v>829</v>
      </c>
      <c r="AQ625" s="181" t="s">
        <v>829</v>
      </c>
      <c r="AR625" s="181" t="s">
        <v>829</v>
      </c>
      <c r="AS625" s="181" t="s">
        <v>829</v>
      </c>
      <c r="AT625" s="181" t="s">
        <v>829</v>
      </c>
      <c r="AU625" s="187" t="s">
        <v>829</v>
      </c>
      <c r="AV625" s="11" t="s">
        <v>124</v>
      </c>
      <c r="AW625" s="11" t="s">
        <v>829</v>
      </c>
      <c r="AX625" s="11">
        <v>10391</v>
      </c>
      <c r="AY625" s="11">
        <v>2013</v>
      </c>
      <c r="AZ625" s="11" t="s">
        <v>1604</v>
      </c>
      <c r="BA625" s="11" t="s">
        <v>12830</v>
      </c>
      <c r="BB625" s="11">
        <v>2013</v>
      </c>
      <c r="BC625" s="11">
        <v>2017</v>
      </c>
      <c r="BD625" s="11" t="s">
        <v>120</v>
      </c>
      <c r="BE625" s="45">
        <v>10900713014</v>
      </c>
      <c r="BF625" s="16">
        <v>131090110388</v>
      </c>
      <c r="BG625" s="21">
        <v>7.56</v>
      </c>
      <c r="BH625" s="21">
        <v>7.28</v>
      </c>
      <c r="BI625" s="21">
        <v>7.1</v>
      </c>
      <c r="BJ625" s="21">
        <v>7.35</v>
      </c>
      <c r="BK625" s="21">
        <v>7.21</v>
      </c>
      <c r="BL625" s="17">
        <f t="shared" si="53"/>
        <v>7.3</v>
      </c>
      <c r="BM625" s="46" t="s">
        <v>976</v>
      </c>
      <c r="BN625" s="47" t="s">
        <v>829</v>
      </c>
      <c r="BO625" s="48" t="s">
        <v>976</v>
      </c>
      <c r="BP625" s="48" t="s">
        <v>829</v>
      </c>
      <c r="BQ625" s="49" t="s">
        <v>829</v>
      </c>
      <c r="BR625" s="12" t="s">
        <v>13070</v>
      </c>
      <c r="BS625" s="12"/>
      <c r="BT625" s="12" t="s">
        <v>12832</v>
      </c>
      <c r="BU625" s="12" t="s">
        <v>11331</v>
      </c>
      <c r="BV625" s="319" t="s">
        <v>4727</v>
      </c>
      <c r="BW625" s="12"/>
      <c r="BX625" s="188" t="s">
        <v>829</v>
      </c>
      <c r="BY625" s="188" t="s">
        <v>829</v>
      </c>
      <c r="BZ625" s="18"/>
      <c r="CA625" s="12" t="s">
        <v>3038</v>
      </c>
      <c r="CB625" s="12"/>
      <c r="CC625" s="12" t="s">
        <v>13071</v>
      </c>
      <c r="CD625" s="12" t="s">
        <v>13072</v>
      </c>
      <c r="CE625" s="12" t="s">
        <v>288</v>
      </c>
      <c r="CF625" s="12" t="s">
        <v>13073</v>
      </c>
      <c r="CG625" s="12" t="s">
        <v>11814</v>
      </c>
      <c r="CH625" s="12" t="s">
        <v>13074</v>
      </c>
      <c r="CI625" s="12" t="s">
        <v>138</v>
      </c>
      <c r="CJ625" s="12" t="s">
        <v>8705</v>
      </c>
      <c r="CK625" s="12" t="s">
        <v>829</v>
      </c>
      <c r="CL625" s="122" t="s">
        <v>829</v>
      </c>
      <c r="CM625" s="122" t="s">
        <v>829</v>
      </c>
      <c r="CN625" s="122" t="s">
        <v>829</v>
      </c>
      <c r="CO625" s="122" t="s">
        <v>829</v>
      </c>
      <c r="CP625" s="122" t="s">
        <v>829</v>
      </c>
      <c r="CQ625" s="12" t="s">
        <v>13075</v>
      </c>
      <c r="CR625" s="12" t="s">
        <v>140</v>
      </c>
      <c r="CS625" s="12" t="s">
        <v>1338</v>
      </c>
      <c r="CT625" s="12" t="s">
        <v>142</v>
      </c>
      <c r="CU625" s="12">
        <v>700109</v>
      </c>
      <c r="CV625" s="12" t="s">
        <v>13075</v>
      </c>
      <c r="CW625" s="12" t="s">
        <v>140</v>
      </c>
      <c r="CX625" s="12" t="s">
        <v>1338</v>
      </c>
      <c r="CY625" s="12" t="s">
        <v>142</v>
      </c>
      <c r="CZ625" s="12">
        <v>700109</v>
      </c>
    </row>
    <row r="626" spans="1:104" s="19" customFormat="1">
      <c r="A626" s="10">
        <v>626</v>
      </c>
      <c r="B626" s="181">
        <v>1310910002</v>
      </c>
      <c r="C626" s="181" t="s">
        <v>12817</v>
      </c>
      <c r="D626" s="122" t="s">
        <v>13076</v>
      </c>
      <c r="E626" s="122" t="s">
        <v>13077</v>
      </c>
      <c r="F626" s="122"/>
      <c r="G626" s="122" t="s">
        <v>10065</v>
      </c>
      <c r="H626" s="181" t="s">
        <v>13078</v>
      </c>
      <c r="I626" s="181" t="s">
        <v>181</v>
      </c>
      <c r="J626" s="183" t="s">
        <v>13079</v>
      </c>
      <c r="K626" s="181">
        <v>20</v>
      </c>
      <c r="L626" s="181" t="s">
        <v>323</v>
      </c>
      <c r="M626" s="181" t="s">
        <v>149</v>
      </c>
      <c r="N626" s="181" t="s">
        <v>108</v>
      </c>
      <c r="O626" s="181" t="s">
        <v>109</v>
      </c>
      <c r="P626" s="122" t="s">
        <v>13080</v>
      </c>
      <c r="Q626" s="181"/>
      <c r="R626" s="184">
        <v>8981116337</v>
      </c>
      <c r="S626" s="184">
        <v>9631758614</v>
      </c>
      <c r="T626" s="185" t="s">
        <v>13081</v>
      </c>
      <c r="U626" s="185" t="s">
        <v>13082</v>
      </c>
      <c r="V626" s="181" t="s">
        <v>13083</v>
      </c>
      <c r="W626" s="181" t="s">
        <v>2986</v>
      </c>
      <c r="X626" s="181" t="s">
        <v>13084</v>
      </c>
      <c r="Y626" s="181" t="s">
        <v>13085</v>
      </c>
      <c r="Z626" s="181" t="s">
        <v>120</v>
      </c>
      <c r="AA626" s="181">
        <v>2010</v>
      </c>
      <c r="AB626" s="196">
        <v>9.4</v>
      </c>
      <c r="AC626" s="196">
        <v>9.4</v>
      </c>
      <c r="AD626" s="181">
        <v>9.4</v>
      </c>
      <c r="AE626" s="181">
        <v>10</v>
      </c>
      <c r="AF626" s="181" t="s">
        <v>13086</v>
      </c>
      <c r="AG626" s="181" t="s">
        <v>2986</v>
      </c>
      <c r="AH626" s="181" t="s">
        <v>13087</v>
      </c>
      <c r="AI626" s="181" t="s">
        <v>13088</v>
      </c>
      <c r="AJ626" s="181" t="s">
        <v>120</v>
      </c>
      <c r="AK626" s="181">
        <v>2012</v>
      </c>
      <c r="AL626" s="187">
        <v>74.17</v>
      </c>
      <c r="AM626" s="187">
        <v>75.400000000000006</v>
      </c>
      <c r="AN626" s="181">
        <v>445</v>
      </c>
      <c r="AO626" s="181">
        <v>600</v>
      </c>
      <c r="AP626" s="181" t="s">
        <v>829</v>
      </c>
      <c r="AQ626" s="181" t="s">
        <v>829</v>
      </c>
      <c r="AR626" s="181" t="s">
        <v>829</v>
      </c>
      <c r="AS626" s="181" t="s">
        <v>829</v>
      </c>
      <c r="AT626" s="181" t="s">
        <v>829</v>
      </c>
      <c r="AU626" s="187" t="s">
        <v>829</v>
      </c>
      <c r="AV626" s="181" t="s">
        <v>124</v>
      </c>
      <c r="AW626" s="181" t="s">
        <v>829</v>
      </c>
      <c r="AX626" s="181">
        <v>9803</v>
      </c>
      <c r="AY626" s="181">
        <v>2013</v>
      </c>
      <c r="AZ626" s="181" t="s">
        <v>1604</v>
      </c>
      <c r="BA626" s="181" t="s">
        <v>12830</v>
      </c>
      <c r="BB626" s="181">
        <v>2013</v>
      </c>
      <c r="BC626" s="181">
        <v>2017</v>
      </c>
      <c r="BD626" s="181" t="s">
        <v>120</v>
      </c>
      <c r="BE626" s="189">
        <v>10900713016</v>
      </c>
      <c r="BF626" s="190">
        <v>131090110390</v>
      </c>
      <c r="BG626" s="187">
        <v>7.26</v>
      </c>
      <c r="BH626" s="187">
        <v>7.14</v>
      </c>
      <c r="BI626" s="187">
        <v>6.4</v>
      </c>
      <c r="BJ626" s="187">
        <v>7.15</v>
      </c>
      <c r="BK626" s="187">
        <v>5.79</v>
      </c>
      <c r="BL626" s="17">
        <f t="shared" si="53"/>
        <v>6.7479999999999993</v>
      </c>
      <c r="BM626" s="191" t="s">
        <v>195</v>
      </c>
      <c r="BN626" s="192">
        <v>2</v>
      </c>
      <c r="BO626" s="193" t="s">
        <v>195</v>
      </c>
      <c r="BP626" s="193" t="s">
        <v>196</v>
      </c>
      <c r="BQ626" s="188">
        <v>1</v>
      </c>
      <c r="BR626" s="122" t="s">
        <v>13089</v>
      </c>
      <c r="BS626" s="122"/>
      <c r="BT626" s="122" t="s">
        <v>13090</v>
      </c>
      <c r="BU626" s="122" t="s">
        <v>7883</v>
      </c>
      <c r="BV626" s="122" t="s">
        <v>13091</v>
      </c>
      <c r="BW626" s="122"/>
      <c r="BX626" s="188" t="s">
        <v>829</v>
      </c>
      <c r="BY626" s="188" t="s">
        <v>829</v>
      </c>
      <c r="BZ626" s="194"/>
      <c r="CA626" s="122"/>
      <c r="CB626" s="122"/>
      <c r="CC626" s="122"/>
      <c r="CD626" s="122" t="s">
        <v>13092</v>
      </c>
      <c r="CE626" s="122" t="s">
        <v>2570</v>
      </c>
      <c r="CF626" s="122"/>
      <c r="CG626" s="122"/>
      <c r="CH626" s="122" t="s">
        <v>13093</v>
      </c>
      <c r="CI626" s="122" t="s">
        <v>138</v>
      </c>
      <c r="CJ626" s="122" t="s">
        <v>8705</v>
      </c>
      <c r="CK626" s="122" t="s">
        <v>829</v>
      </c>
      <c r="CL626" s="122" t="s">
        <v>829</v>
      </c>
      <c r="CM626" s="122" t="s">
        <v>829</v>
      </c>
      <c r="CN626" s="122" t="s">
        <v>829</v>
      </c>
      <c r="CO626" s="122" t="s">
        <v>829</v>
      </c>
      <c r="CP626" s="122" t="s">
        <v>829</v>
      </c>
      <c r="CQ626" s="122" t="s">
        <v>13094</v>
      </c>
      <c r="CR626" s="122" t="s">
        <v>13095</v>
      </c>
      <c r="CS626" s="122" t="s">
        <v>2848</v>
      </c>
      <c r="CT626" s="122" t="s">
        <v>175</v>
      </c>
      <c r="CU626" s="122">
        <v>801303</v>
      </c>
      <c r="CV626" s="122" t="s">
        <v>13096</v>
      </c>
      <c r="CW626" s="122" t="s">
        <v>12860</v>
      </c>
      <c r="CX626" s="122" t="s">
        <v>572</v>
      </c>
      <c r="CY626" s="122" t="s">
        <v>142</v>
      </c>
      <c r="CZ626" s="122">
        <v>700152</v>
      </c>
    </row>
    <row r="627" spans="1:104" s="19" customFormat="1">
      <c r="A627" s="10">
        <v>627</v>
      </c>
      <c r="B627" s="181">
        <v>1310910050</v>
      </c>
      <c r="C627" s="181" t="s">
        <v>12817</v>
      </c>
      <c r="D627" s="122" t="s">
        <v>13097</v>
      </c>
      <c r="E627" s="122" t="s">
        <v>13098</v>
      </c>
      <c r="F627" s="122"/>
      <c r="G627" s="122" t="s">
        <v>179</v>
      </c>
      <c r="H627" s="181" t="s">
        <v>13099</v>
      </c>
      <c r="I627" s="181" t="s">
        <v>181</v>
      </c>
      <c r="J627" s="183" t="s">
        <v>8308</v>
      </c>
      <c r="K627" s="181">
        <v>22</v>
      </c>
      <c r="L627" s="181" t="s">
        <v>106</v>
      </c>
      <c r="M627" s="181" t="s">
        <v>149</v>
      </c>
      <c r="N627" s="181" t="s">
        <v>108</v>
      </c>
      <c r="O627" s="181" t="s">
        <v>109</v>
      </c>
      <c r="P627" s="122" t="s">
        <v>13100</v>
      </c>
      <c r="Q627" s="181" t="s">
        <v>13101</v>
      </c>
      <c r="R627" s="184">
        <v>9748915004</v>
      </c>
      <c r="S627" s="184">
        <v>7278498476</v>
      </c>
      <c r="T627" s="185" t="s">
        <v>13102</v>
      </c>
      <c r="U627" s="185" t="s">
        <v>13103</v>
      </c>
      <c r="V627" s="181" t="s">
        <v>7347</v>
      </c>
      <c r="W627" s="181" t="s">
        <v>7348</v>
      </c>
      <c r="X627" s="181" t="s">
        <v>13104</v>
      </c>
      <c r="Y627" s="181" t="s">
        <v>13105</v>
      </c>
      <c r="Z627" s="181" t="s">
        <v>120</v>
      </c>
      <c r="AA627" s="181">
        <v>2010</v>
      </c>
      <c r="AB627" s="187">
        <v>76.400000000000006</v>
      </c>
      <c r="AC627" s="187">
        <v>73.14</v>
      </c>
      <c r="AD627" s="181">
        <v>512</v>
      </c>
      <c r="AE627" s="181">
        <v>700</v>
      </c>
      <c r="AF627" s="181" t="s">
        <v>7350</v>
      </c>
      <c r="AG627" s="181" t="s">
        <v>7348</v>
      </c>
      <c r="AH627" s="181" t="s">
        <v>13104</v>
      </c>
      <c r="AI627" s="181" t="s">
        <v>13106</v>
      </c>
      <c r="AJ627" s="181" t="s">
        <v>120</v>
      </c>
      <c r="AK627" s="181">
        <v>2012</v>
      </c>
      <c r="AL627" s="187">
        <v>72</v>
      </c>
      <c r="AM627" s="187">
        <v>65.33</v>
      </c>
      <c r="AN627" s="181">
        <v>392</v>
      </c>
      <c r="AO627" s="181">
        <v>600</v>
      </c>
      <c r="AP627" s="181" t="s">
        <v>829</v>
      </c>
      <c r="AQ627" s="181" t="s">
        <v>829</v>
      </c>
      <c r="AR627" s="181" t="s">
        <v>829</v>
      </c>
      <c r="AS627" s="181" t="s">
        <v>829</v>
      </c>
      <c r="AT627" s="181" t="s">
        <v>829</v>
      </c>
      <c r="AU627" s="187" t="s">
        <v>829</v>
      </c>
      <c r="AV627" s="181" t="s">
        <v>124</v>
      </c>
      <c r="AW627" s="181" t="s">
        <v>829</v>
      </c>
      <c r="AX627" s="181">
        <v>10935</v>
      </c>
      <c r="AY627" s="181">
        <v>2013</v>
      </c>
      <c r="AZ627" s="181" t="s">
        <v>1604</v>
      </c>
      <c r="BA627" s="181" t="s">
        <v>12830</v>
      </c>
      <c r="BB627" s="181">
        <v>2013</v>
      </c>
      <c r="BC627" s="181">
        <v>2017</v>
      </c>
      <c r="BD627" s="181" t="s">
        <v>120</v>
      </c>
      <c r="BE627" s="189">
        <v>10900713017</v>
      </c>
      <c r="BF627" s="190">
        <v>131090110391</v>
      </c>
      <c r="BG627" s="187">
        <v>6.56</v>
      </c>
      <c r="BH627" s="187">
        <v>6.1</v>
      </c>
      <c r="BI627" s="187">
        <v>5.7</v>
      </c>
      <c r="BJ627" s="187">
        <v>5.04</v>
      </c>
      <c r="BK627" s="187">
        <v>4.79</v>
      </c>
      <c r="BL627" s="17">
        <f t="shared" ref="BL627:BL662" si="56">SUM(BG627:BK627)/5</f>
        <v>5.6379999999999999</v>
      </c>
      <c r="BM627" s="191" t="s">
        <v>195</v>
      </c>
      <c r="BN627" s="192">
        <v>5</v>
      </c>
      <c r="BO627" s="193" t="s">
        <v>195</v>
      </c>
      <c r="BP627" s="193" t="s">
        <v>13107</v>
      </c>
      <c r="BQ627" s="188" t="s">
        <v>5797</v>
      </c>
      <c r="BR627" s="122" t="s">
        <v>13056</v>
      </c>
      <c r="BS627" s="122"/>
      <c r="BT627" s="122"/>
      <c r="BU627" s="122"/>
      <c r="BV627" s="122"/>
      <c r="BW627" s="122"/>
      <c r="BX627" s="188"/>
      <c r="BY627" s="188"/>
      <c r="BZ627" s="194"/>
      <c r="CA627" s="122"/>
      <c r="CB627" s="122"/>
      <c r="CC627" s="122"/>
      <c r="CD627" s="122" t="s">
        <v>5221</v>
      </c>
      <c r="CE627" s="122" t="s">
        <v>288</v>
      </c>
      <c r="CF627" s="122"/>
      <c r="CG627" s="122"/>
      <c r="CH627" s="122" t="s">
        <v>13108</v>
      </c>
      <c r="CI627" s="122" t="s">
        <v>171</v>
      </c>
      <c r="CJ627" s="122"/>
      <c r="CK627" s="122"/>
      <c r="CL627" s="122" t="s">
        <v>829</v>
      </c>
      <c r="CM627" s="122" t="s">
        <v>829</v>
      </c>
      <c r="CN627" s="122" t="s">
        <v>829</v>
      </c>
      <c r="CO627" s="122" t="s">
        <v>829</v>
      </c>
      <c r="CP627" s="122" t="s">
        <v>829</v>
      </c>
      <c r="CQ627" s="122" t="s">
        <v>13109</v>
      </c>
      <c r="CR627" s="122" t="s">
        <v>13110</v>
      </c>
      <c r="CS627" s="122" t="s">
        <v>1663</v>
      </c>
      <c r="CT627" s="122" t="s">
        <v>207</v>
      </c>
      <c r="CU627" s="122">
        <v>827013</v>
      </c>
      <c r="CV627" s="122" t="s">
        <v>13109</v>
      </c>
      <c r="CW627" s="122" t="s">
        <v>140</v>
      </c>
      <c r="CX627" s="122" t="s">
        <v>140</v>
      </c>
      <c r="CY627" s="122" t="s">
        <v>142</v>
      </c>
      <c r="CZ627" s="122">
        <v>700053</v>
      </c>
    </row>
    <row r="628" spans="1:104" s="19" customFormat="1">
      <c r="A628" s="10">
        <v>628</v>
      </c>
      <c r="B628" s="181">
        <v>1310910033</v>
      </c>
      <c r="C628" s="181" t="s">
        <v>12817</v>
      </c>
      <c r="D628" s="122" t="s">
        <v>13111</v>
      </c>
      <c r="E628" s="122" t="s">
        <v>1566</v>
      </c>
      <c r="F628" s="122"/>
      <c r="G628" s="122" t="s">
        <v>3046</v>
      </c>
      <c r="H628" s="181" t="s">
        <v>13112</v>
      </c>
      <c r="I628" s="181" t="s">
        <v>181</v>
      </c>
      <c r="J628" s="183" t="s">
        <v>3165</v>
      </c>
      <c r="K628" s="181">
        <v>20</v>
      </c>
      <c r="L628" s="181" t="s">
        <v>323</v>
      </c>
      <c r="M628" s="181" t="s">
        <v>107</v>
      </c>
      <c r="N628" s="181" t="s">
        <v>108</v>
      </c>
      <c r="O628" s="181" t="s">
        <v>109</v>
      </c>
      <c r="P628" s="122" t="s">
        <v>1021</v>
      </c>
      <c r="Q628" s="181" t="s">
        <v>13113</v>
      </c>
      <c r="R628" s="184" t="s">
        <v>13114</v>
      </c>
      <c r="S628" s="184" t="s">
        <v>13115</v>
      </c>
      <c r="T628" s="185" t="s">
        <v>13116</v>
      </c>
      <c r="U628" s="185" t="s">
        <v>13117</v>
      </c>
      <c r="V628" s="181" t="s">
        <v>378</v>
      </c>
      <c r="W628" s="181" t="s">
        <v>188</v>
      </c>
      <c r="X628" s="181" t="s">
        <v>13118</v>
      </c>
      <c r="Y628" s="181" t="s">
        <v>613</v>
      </c>
      <c r="Z628" s="181" t="s">
        <v>120</v>
      </c>
      <c r="AA628" s="181">
        <v>2011</v>
      </c>
      <c r="AB628" s="196">
        <v>9.1999999999999993</v>
      </c>
      <c r="AC628" s="196">
        <v>9.1999999999999993</v>
      </c>
      <c r="AD628" s="181">
        <v>10</v>
      </c>
      <c r="AE628" s="181">
        <v>500</v>
      </c>
      <c r="AF628" s="181" t="s">
        <v>381</v>
      </c>
      <c r="AG628" s="181" t="s">
        <v>2986</v>
      </c>
      <c r="AH628" s="181" t="s">
        <v>13118</v>
      </c>
      <c r="AI628" s="181" t="s">
        <v>13119</v>
      </c>
      <c r="AJ628" s="181" t="s">
        <v>120</v>
      </c>
      <c r="AK628" s="181">
        <v>2013</v>
      </c>
      <c r="AL628" s="187">
        <v>87.2</v>
      </c>
      <c r="AM628" s="187">
        <v>84.665999999999997</v>
      </c>
      <c r="AN628" s="181">
        <v>508</v>
      </c>
      <c r="AO628" s="181">
        <v>600</v>
      </c>
      <c r="AP628" s="181" t="s">
        <v>829</v>
      </c>
      <c r="AQ628" s="181" t="s">
        <v>829</v>
      </c>
      <c r="AR628" s="181" t="s">
        <v>829</v>
      </c>
      <c r="AS628" s="181" t="s">
        <v>829</v>
      </c>
      <c r="AT628" s="181" t="s">
        <v>829</v>
      </c>
      <c r="AU628" s="187" t="s">
        <v>829</v>
      </c>
      <c r="AV628" s="181" t="s">
        <v>124</v>
      </c>
      <c r="AW628" s="181" t="s">
        <v>829</v>
      </c>
      <c r="AX628" s="181">
        <v>10124</v>
      </c>
      <c r="AY628" s="181">
        <v>2013</v>
      </c>
      <c r="AZ628" s="181" t="s">
        <v>1604</v>
      </c>
      <c r="BA628" s="181" t="s">
        <v>12830</v>
      </c>
      <c r="BB628" s="181">
        <v>2013</v>
      </c>
      <c r="BC628" s="181">
        <v>2017</v>
      </c>
      <c r="BD628" s="181" t="s">
        <v>120</v>
      </c>
      <c r="BE628" s="189">
        <v>10900713018</v>
      </c>
      <c r="BF628" s="190">
        <v>131090110392</v>
      </c>
      <c r="BG628" s="187">
        <v>8.56</v>
      </c>
      <c r="BH628" s="187">
        <v>8.6199999999999992</v>
      </c>
      <c r="BI628" s="187">
        <v>7.97</v>
      </c>
      <c r="BJ628" s="187">
        <v>8.92</v>
      </c>
      <c r="BK628" s="187">
        <v>8.14</v>
      </c>
      <c r="BL628" s="17">
        <f t="shared" si="56"/>
        <v>8.4420000000000002</v>
      </c>
      <c r="BM628" s="191" t="s">
        <v>976</v>
      </c>
      <c r="BN628" s="192" t="s">
        <v>829</v>
      </c>
      <c r="BO628" s="193" t="s">
        <v>976</v>
      </c>
      <c r="BP628" s="193" t="s">
        <v>829</v>
      </c>
      <c r="BQ628" s="188" t="s">
        <v>829</v>
      </c>
      <c r="BR628" s="122" t="s">
        <v>13120</v>
      </c>
      <c r="BS628" s="122"/>
      <c r="BT628" s="122" t="s">
        <v>13121</v>
      </c>
      <c r="BU628" s="122" t="s">
        <v>13122</v>
      </c>
      <c r="BV628" s="122" t="s">
        <v>13123</v>
      </c>
      <c r="BW628" s="122" t="s">
        <v>829</v>
      </c>
      <c r="BX628" s="188" t="s">
        <v>829</v>
      </c>
      <c r="BY628" s="188" t="s">
        <v>829</v>
      </c>
      <c r="BZ628" s="194" t="s">
        <v>13124</v>
      </c>
      <c r="CA628" s="122"/>
      <c r="CB628" s="194" t="s">
        <v>13124</v>
      </c>
      <c r="CC628" s="122" t="s">
        <v>13125</v>
      </c>
      <c r="CD628" s="122" t="s">
        <v>13126</v>
      </c>
      <c r="CE628" s="122" t="s">
        <v>235</v>
      </c>
      <c r="CF628" s="122" t="s">
        <v>13127</v>
      </c>
      <c r="CG628" s="122" t="s">
        <v>13128</v>
      </c>
      <c r="CH628" s="122" t="s">
        <v>13129</v>
      </c>
      <c r="CI628" s="122" t="s">
        <v>138</v>
      </c>
      <c r="CJ628" s="122" t="s">
        <v>8705</v>
      </c>
      <c r="CK628" s="122" t="s">
        <v>829</v>
      </c>
      <c r="CL628" s="122" t="s">
        <v>829</v>
      </c>
      <c r="CM628" s="122" t="s">
        <v>829</v>
      </c>
      <c r="CN628" s="122" t="s">
        <v>829</v>
      </c>
      <c r="CO628" s="122" t="s">
        <v>829</v>
      </c>
      <c r="CP628" s="122" t="s">
        <v>829</v>
      </c>
      <c r="CQ628" s="122" t="s">
        <v>13130</v>
      </c>
      <c r="CR628" s="122" t="s">
        <v>3299</v>
      </c>
      <c r="CS628" s="122" t="s">
        <v>140</v>
      </c>
      <c r="CT628" s="122" t="s">
        <v>142</v>
      </c>
      <c r="CU628" s="122">
        <v>700078</v>
      </c>
      <c r="CV628" s="122" t="s">
        <v>13130</v>
      </c>
      <c r="CW628" s="122" t="s">
        <v>3299</v>
      </c>
      <c r="CX628" s="122" t="s">
        <v>140</v>
      </c>
      <c r="CY628" s="122" t="s">
        <v>142</v>
      </c>
      <c r="CZ628" s="122">
        <v>700078</v>
      </c>
    </row>
    <row r="629" spans="1:104" s="19" customFormat="1">
      <c r="A629" s="10">
        <v>629</v>
      </c>
      <c r="B629" s="181">
        <v>1310910024</v>
      </c>
      <c r="C629" s="181" t="s">
        <v>12817</v>
      </c>
      <c r="D629" s="122" t="s">
        <v>13131</v>
      </c>
      <c r="E629" s="122" t="s">
        <v>13132</v>
      </c>
      <c r="F629" s="122"/>
      <c r="G629" s="122" t="s">
        <v>6996</v>
      </c>
      <c r="H629" s="181" t="s">
        <v>13133</v>
      </c>
      <c r="I629" s="181" t="s">
        <v>181</v>
      </c>
      <c r="J629" s="183" t="s">
        <v>13134</v>
      </c>
      <c r="K629" s="181">
        <v>20</v>
      </c>
      <c r="L629" s="181" t="s">
        <v>323</v>
      </c>
      <c r="M629" s="181" t="s">
        <v>107</v>
      </c>
      <c r="N629" s="181" t="s">
        <v>108</v>
      </c>
      <c r="O629" s="181" t="s">
        <v>109</v>
      </c>
      <c r="P629" s="122" t="s">
        <v>13135</v>
      </c>
      <c r="Q629" s="181" t="s">
        <v>13136</v>
      </c>
      <c r="R629" s="184" t="s">
        <v>13137</v>
      </c>
      <c r="S629" s="184" t="s">
        <v>13138</v>
      </c>
      <c r="T629" s="185" t="s">
        <v>13139</v>
      </c>
      <c r="U629" s="185" t="s">
        <v>13140</v>
      </c>
      <c r="V629" s="181" t="s">
        <v>1673</v>
      </c>
      <c r="W629" s="181" t="s">
        <v>2146</v>
      </c>
      <c r="X629" s="181" t="s">
        <v>2104</v>
      </c>
      <c r="Y629" s="181" t="s">
        <v>13141</v>
      </c>
      <c r="Z629" s="181" t="s">
        <v>333</v>
      </c>
      <c r="AA629" s="181">
        <v>2011</v>
      </c>
      <c r="AB629" s="187">
        <v>83.125</v>
      </c>
      <c r="AC629" s="187">
        <v>83.125</v>
      </c>
      <c r="AD629" s="181">
        <v>665</v>
      </c>
      <c r="AE629" s="181">
        <v>800</v>
      </c>
      <c r="AF629" s="181" t="s">
        <v>227</v>
      </c>
      <c r="AG629" s="181" t="s">
        <v>2582</v>
      </c>
      <c r="AH629" s="181" t="s">
        <v>2104</v>
      </c>
      <c r="AI629" s="181" t="s">
        <v>1920</v>
      </c>
      <c r="AJ629" s="181" t="s">
        <v>333</v>
      </c>
      <c r="AK629" s="181">
        <v>2013</v>
      </c>
      <c r="AL629" s="187">
        <v>81</v>
      </c>
      <c r="AM629" s="187">
        <v>79.570999999999998</v>
      </c>
      <c r="AN629" s="181">
        <v>557</v>
      </c>
      <c r="AO629" s="181">
        <v>700</v>
      </c>
      <c r="AP629" s="181" t="s">
        <v>829</v>
      </c>
      <c r="AQ629" s="181" t="s">
        <v>829</v>
      </c>
      <c r="AR629" s="181" t="s">
        <v>829</v>
      </c>
      <c r="AS629" s="181" t="s">
        <v>829</v>
      </c>
      <c r="AT629" s="181" t="s">
        <v>829</v>
      </c>
      <c r="AU629" s="187" t="s">
        <v>829</v>
      </c>
      <c r="AV629" s="181" t="s">
        <v>124</v>
      </c>
      <c r="AW629" s="181" t="s">
        <v>829</v>
      </c>
      <c r="AX629" s="181">
        <v>9613</v>
      </c>
      <c r="AY629" s="181">
        <v>2013</v>
      </c>
      <c r="AZ629" s="181" t="s">
        <v>1604</v>
      </c>
      <c r="BA629" s="181" t="s">
        <v>12830</v>
      </c>
      <c r="BB629" s="181">
        <v>2013</v>
      </c>
      <c r="BC629" s="181">
        <v>2017</v>
      </c>
      <c r="BD629" s="181" t="s">
        <v>120</v>
      </c>
      <c r="BE629" s="189">
        <v>10900713019</v>
      </c>
      <c r="BF629" s="190">
        <v>131090110393</v>
      </c>
      <c r="BG629" s="187">
        <v>8.15</v>
      </c>
      <c r="BH629" s="187">
        <v>8.34</v>
      </c>
      <c r="BI629" s="187">
        <v>7.7</v>
      </c>
      <c r="BJ629" s="187">
        <v>8.23</v>
      </c>
      <c r="BK629" s="187">
        <v>7.64</v>
      </c>
      <c r="BL629" s="17">
        <f t="shared" si="56"/>
        <v>8.0120000000000005</v>
      </c>
      <c r="BM629" s="191" t="s">
        <v>976</v>
      </c>
      <c r="BN629" s="192" t="s">
        <v>829</v>
      </c>
      <c r="BO629" s="193" t="s">
        <v>976</v>
      </c>
      <c r="BP629" s="193" t="s">
        <v>829</v>
      </c>
      <c r="BQ629" s="188" t="s">
        <v>829</v>
      </c>
      <c r="BR629" s="122" t="s">
        <v>13142</v>
      </c>
      <c r="BS629" s="122" t="s">
        <v>2623</v>
      </c>
      <c r="BT629" s="122" t="s">
        <v>13121</v>
      </c>
      <c r="BU629" s="122" t="s">
        <v>13122</v>
      </c>
      <c r="BV629" s="122" t="s">
        <v>13123</v>
      </c>
      <c r="BW629" s="122" t="s">
        <v>13143</v>
      </c>
      <c r="BX629" s="188" t="s">
        <v>829</v>
      </c>
      <c r="BY629" s="188" t="s">
        <v>829</v>
      </c>
      <c r="BZ629" s="194" t="s">
        <v>13144</v>
      </c>
      <c r="CA629" s="122"/>
      <c r="CB629" s="194" t="s">
        <v>13144</v>
      </c>
      <c r="CC629" s="122"/>
      <c r="CD629" s="122" t="s">
        <v>13145</v>
      </c>
      <c r="CE629" s="122" t="s">
        <v>288</v>
      </c>
      <c r="CF629" s="122" t="s">
        <v>1824</v>
      </c>
      <c r="CG629" s="122"/>
      <c r="CH629" s="122" t="s">
        <v>13146</v>
      </c>
      <c r="CI629" s="122" t="s">
        <v>138</v>
      </c>
      <c r="CJ629" s="122" t="s">
        <v>8705</v>
      </c>
      <c r="CK629" s="122" t="s">
        <v>829</v>
      </c>
      <c r="CL629" s="122" t="s">
        <v>829</v>
      </c>
      <c r="CM629" s="122" t="s">
        <v>829</v>
      </c>
      <c r="CN629" s="122" t="s">
        <v>829</v>
      </c>
      <c r="CO629" s="122" t="s">
        <v>829</v>
      </c>
      <c r="CP629" s="122" t="s">
        <v>829</v>
      </c>
      <c r="CQ629" s="122" t="s">
        <v>13147</v>
      </c>
      <c r="CR629" s="122" t="s">
        <v>13148</v>
      </c>
      <c r="CS629" s="122" t="s">
        <v>862</v>
      </c>
      <c r="CT629" s="122" t="s">
        <v>142</v>
      </c>
      <c r="CU629" s="122">
        <v>711104</v>
      </c>
      <c r="CV629" s="122" t="s">
        <v>13147</v>
      </c>
      <c r="CW629" s="122" t="s">
        <v>13148</v>
      </c>
      <c r="CX629" s="122" t="s">
        <v>862</v>
      </c>
      <c r="CY629" s="122" t="s">
        <v>142</v>
      </c>
      <c r="CZ629" s="122">
        <v>711104</v>
      </c>
    </row>
    <row r="630" spans="1:104" s="19" customFormat="1">
      <c r="A630" s="10">
        <v>630</v>
      </c>
      <c r="B630" s="181">
        <v>1310910053</v>
      </c>
      <c r="C630" s="181" t="s">
        <v>12817</v>
      </c>
      <c r="D630" s="122" t="s">
        <v>13149</v>
      </c>
      <c r="E630" s="122" t="s">
        <v>9392</v>
      </c>
      <c r="F630" s="122"/>
      <c r="G630" s="122" t="s">
        <v>102</v>
      </c>
      <c r="H630" s="181" t="s">
        <v>13150</v>
      </c>
      <c r="I630" s="181" t="s">
        <v>181</v>
      </c>
      <c r="J630" s="183" t="s">
        <v>13151</v>
      </c>
      <c r="K630" s="181">
        <v>21</v>
      </c>
      <c r="L630" s="181" t="s">
        <v>106</v>
      </c>
      <c r="M630" s="181" t="s">
        <v>107</v>
      </c>
      <c r="N630" s="181" t="s">
        <v>108</v>
      </c>
      <c r="O630" s="181" t="s">
        <v>109</v>
      </c>
      <c r="P630" s="122" t="s">
        <v>6130</v>
      </c>
      <c r="Q630" s="181" t="s">
        <v>13152</v>
      </c>
      <c r="R630" s="184">
        <v>8900543805</v>
      </c>
      <c r="S630" s="184" t="s">
        <v>829</v>
      </c>
      <c r="T630" s="185" t="s">
        <v>13153</v>
      </c>
      <c r="U630" s="122" t="s">
        <v>829</v>
      </c>
      <c r="V630" s="181" t="s">
        <v>1673</v>
      </c>
      <c r="W630" s="181" t="s">
        <v>2146</v>
      </c>
      <c r="X630" s="181" t="s">
        <v>6134</v>
      </c>
      <c r="Y630" s="181" t="s">
        <v>13154</v>
      </c>
      <c r="Z630" s="181" t="s">
        <v>8586</v>
      </c>
      <c r="AA630" s="181">
        <v>2011</v>
      </c>
      <c r="AB630" s="196"/>
      <c r="AC630" s="196">
        <v>86</v>
      </c>
      <c r="AD630" s="181">
        <v>774</v>
      </c>
      <c r="AE630" s="181">
        <v>900</v>
      </c>
      <c r="AF630" s="181" t="s">
        <v>227</v>
      </c>
      <c r="AG630" s="181" t="s">
        <v>2582</v>
      </c>
      <c r="AH630" s="181" t="s">
        <v>6134</v>
      </c>
      <c r="AI630" s="181" t="s">
        <v>13155</v>
      </c>
      <c r="AJ630" s="181" t="s">
        <v>333</v>
      </c>
      <c r="AK630" s="181">
        <v>2013</v>
      </c>
      <c r="AL630" s="187">
        <v>70.599999999999994</v>
      </c>
      <c r="AM630" s="187">
        <v>69.28</v>
      </c>
      <c r="AN630" s="181">
        <v>485</v>
      </c>
      <c r="AO630" s="181">
        <v>700</v>
      </c>
      <c r="AP630" s="181" t="s">
        <v>829</v>
      </c>
      <c r="AQ630" s="181" t="s">
        <v>829</v>
      </c>
      <c r="AR630" s="181" t="s">
        <v>829</v>
      </c>
      <c r="AS630" s="181" t="s">
        <v>829</v>
      </c>
      <c r="AT630" s="181" t="s">
        <v>829</v>
      </c>
      <c r="AU630" s="187" t="s">
        <v>829</v>
      </c>
      <c r="AV630" s="181" t="s">
        <v>124</v>
      </c>
      <c r="AW630" s="181" t="s">
        <v>829</v>
      </c>
      <c r="AX630" s="181">
        <v>8665</v>
      </c>
      <c r="AY630" s="181">
        <v>2013</v>
      </c>
      <c r="AZ630" s="181" t="s">
        <v>1604</v>
      </c>
      <c r="BA630" s="181" t="s">
        <v>12830</v>
      </c>
      <c r="BB630" s="181">
        <v>2013</v>
      </c>
      <c r="BC630" s="181">
        <v>2017</v>
      </c>
      <c r="BD630" s="181" t="s">
        <v>120</v>
      </c>
      <c r="BE630" s="189">
        <v>10900713020</v>
      </c>
      <c r="BF630" s="190">
        <v>131090110394</v>
      </c>
      <c r="BG630" s="187">
        <v>7</v>
      </c>
      <c r="BH630" s="187">
        <v>7.69</v>
      </c>
      <c r="BI630" s="187">
        <v>7.73</v>
      </c>
      <c r="BJ630" s="187">
        <v>8.58</v>
      </c>
      <c r="BK630" s="187">
        <v>7.89</v>
      </c>
      <c r="BL630" s="17">
        <f t="shared" si="56"/>
        <v>7.7780000000000005</v>
      </c>
      <c r="BM630" s="191" t="s">
        <v>976</v>
      </c>
      <c r="BN630" s="192" t="s">
        <v>829</v>
      </c>
      <c r="BO630" s="193" t="s">
        <v>976</v>
      </c>
      <c r="BP630" s="193" t="s">
        <v>829</v>
      </c>
      <c r="BQ630" s="188" t="s">
        <v>829</v>
      </c>
      <c r="BR630" s="122" t="s">
        <v>13156</v>
      </c>
      <c r="BS630" s="122"/>
      <c r="BT630" s="122" t="s">
        <v>13157</v>
      </c>
      <c r="BU630" s="122" t="s">
        <v>13158</v>
      </c>
      <c r="BV630" s="122" t="s">
        <v>13159</v>
      </c>
      <c r="BW630" s="122" t="s">
        <v>13160</v>
      </c>
      <c r="BX630" s="188" t="s">
        <v>829</v>
      </c>
      <c r="BY630" s="188" t="s">
        <v>829</v>
      </c>
      <c r="BZ630" s="194" t="s">
        <v>13161</v>
      </c>
      <c r="CA630" s="122" t="s">
        <v>13162</v>
      </c>
      <c r="CB630" s="122" t="s">
        <v>13163</v>
      </c>
      <c r="CC630" s="320" t="s">
        <v>13162</v>
      </c>
      <c r="CD630" s="122" t="s">
        <v>13164</v>
      </c>
      <c r="CE630" s="122" t="s">
        <v>13165</v>
      </c>
      <c r="CF630" s="122" t="s">
        <v>13166</v>
      </c>
      <c r="CG630" s="122" t="s">
        <v>134</v>
      </c>
      <c r="CH630" s="122" t="s">
        <v>13167</v>
      </c>
      <c r="CI630" s="122" t="s">
        <v>235</v>
      </c>
      <c r="CJ630" s="122" t="s">
        <v>13168</v>
      </c>
      <c r="CK630" s="122" t="s">
        <v>13169</v>
      </c>
      <c r="CL630" s="122" t="s">
        <v>829</v>
      </c>
      <c r="CM630" s="122" t="s">
        <v>829</v>
      </c>
      <c r="CN630" s="122" t="s">
        <v>829</v>
      </c>
      <c r="CO630" s="122" t="s">
        <v>829</v>
      </c>
      <c r="CP630" s="122" t="s">
        <v>829</v>
      </c>
      <c r="CQ630" s="122" t="s">
        <v>13170</v>
      </c>
      <c r="CR630" s="122" t="s">
        <v>13171</v>
      </c>
      <c r="CS630" s="122" t="s">
        <v>365</v>
      </c>
      <c r="CT630" s="122" t="s">
        <v>142</v>
      </c>
      <c r="CU630" s="122">
        <v>735101</v>
      </c>
      <c r="CV630" s="122" t="s">
        <v>13172</v>
      </c>
      <c r="CW630" s="122" t="s">
        <v>13173</v>
      </c>
      <c r="CX630" s="122" t="s">
        <v>140</v>
      </c>
      <c r="CY630" s="122" t="s">
        <v>142</v>
      </c>
      <c r="CZ630" s="122">
        <v>700032</v>
      </c>
    </row>
    <row r="631" spans="1:104" s="19" customFormat="1">
      <c r="A631" s="10">
        <v>631</v>
      </c>
      <c r="B631" s="181">
        <v>1310910007</v>
      </c>
      <c r="C631" s="181" t="s">
        <v>12817</v>
      </c>
      <c r="D631" s="122" t="s">
        <v>13174</v>
      </c>
      <c r="E631" s="122" t="s">
        <v>13175</v>
      </c>
      <c r="F631" s="122"/>
      <c r="G631" s="122" t="s">
        <v>556</v>
      </c>
      <c r="H631" s="181" t="s">
        <v>13176</v>
      </c>
      <c r="I631" s="181" t="s">
        <v>181</v>
      </c>
      <c r="J631" s="183" t="s">
        <v>13177</v>
      </c>
      <c r="K631" s="181">
        <v>23</v>
      </c>
      <c r="L631" s="181" t="s">
        <v>323</v>
      </c>
      <c r="M631" s="181" t="s">
        <v>107</v>
      </c>
      <c r="N631" s="181" t="s">
        <v>108</v>
      </c>
      <c r="O631" s="181" t="s">
        <v>109</v>
      </c>
      <c r="P631" s="122" t="s">
        <v>13178</v>
      </c>
      <c r="Q631" s="181"/>
      <c r="R631" s="184">
        <v>7278566704</v>
      </c>
      <c r="S631" s="184">
        <v>7209616118</v>
      </c>
      <c r="T631" s="185" t="s">
        <v>13179</v>
      </c>
      <c r="U631" s="185" t="s">
        <v>13180</v>
      </c>
      <c r="V631" s="181" t="s">
        <v>683</v>
      </c>
      <c r="W631" s="181" t="s">
        <v>2818</v>
      </c>
      <c r="X631" s="181" t="s">
        <v>13181</v>
      </c>
      <c r="Y631" s="181" t="s">
        <v>13182</v>
      </c>
      <c r="Z631" s="181" t="s">
        <v>158</v>
      </c>
      <c r="AA631" s="181">
        <v>2009</v>
      </c>
      <c r="AB631" s="187">
        <v>52</v>
      </c>
      <c r="AC631" s="187">
        <v>53</v>
      </c>
      <c r="AD631" s="181">
        <v>315</v>
      </c>
      <c r="AE631" s="181">
        <v>600</v>
      </c>
      <c r="AF631" s="181" t="s">
        <v>687</v>
      </c>
      <c r="AG631" s="181" t="s">
        <v>2818</v>
      </c>
      <c r="AH631" s="181" t="s">
        <v>13183</v>
      </c>
      <c r="AI631" s="181" t="s">
        <v>13184</v>
      </c>
      <c r="AJ631" s="181" t="s">
        <v>120</v>
      </c>
      <c r="AK631" s="181">
        <v>2012</v>
      </c>
      <c r="AL631" s="187">
        <v>57</v>
      </c>
      <c r="AM631" s="187">
        <v>57</v>
      </c>
      <c r="AN631" s="181">
        <v>282</v>
      </c>
      <c r="AO631" s="181">
        <v>500</v>
      </c>
      <c r="AP631" s="181" t="s">
        <v>829</v>
      </c>
      <c r="AQ631" s="181" t="s">
        <v>829</v>
      </c>
      <c r="AR631" s="181" t="s">
        <v>829</v>
      </c>
      <c r="AS631" s="181" t="s">
        <v>829</v>
      </c>
      <c r="AT631" s="181" t="s">
        <v>829</v>
      </c>
      <c r="AU631" s="187" t="s">
        <v>829</v>
      </c>
      <c r="AV631" s="181" t="s">
        <v>124</v>
      </c>
      <c r="AW631" s="181" t="s">
        <v>829</v>
      </c>
      <c r="AX631" s="181">
        <v>10486</v>
      </c>
      <c r="AY631" s="181">
        <v>2013</v>
      </c>
      <c r="AZ631" s="181" t="s">
        <v>1604</v>
      </c>
      <c r="BA631" s="181" t="s">
        <v>12830</v>
      </c>
      <c r="BB631" s="181">
        <v>2013</v>
      </c>
      <c r="BC631" s="181">
        <v>2017</v>
      </c>
      <c r="BD631" s="181" t="s">
        <v>120</v>
      </c>
      <c r="BE631" s="189">
        <v>10900713021</v>
      </c>
      <c r="BF631" s="190">
        <v>131090110395</v>
      </c>
      <c r="BG631" s="187">
        <v>7.63</v>
      </c>
      <c r="BH631" s="187">
        <v>7.93</v>
      </c>
      <c r="BI631" s="187">
        <v>7.4</v>
      </c>
      <c r="BJ631" s="187">
        <v>7.19</v>
      </c>
      <c r="BK631" s="187">
        <v>7.89</v>
      </c>
      <c r="BL631" s="17">
        <f t="shared" si="56"/>
        <v>7.6079999999999997</v>
      </c>
      <c r="BM631" s="191" t="s">
        <v>976</v>
      </c>
      <c r="BN631" s="192" t="s">
        <v>829</v>
      </c>
      <c r="BO631" s="193" t="s">
        <v>195</v>
      </c>
      <c r="BP631" s="193" t="s">
        <v>196</v>
      </c>
      <c r="BQ631" s="188">
        <v>1</v>
      </c>
      <c r="BR631" s="122" t="s">
        <v>13185</v>
      </c>
      <c r="BS631" s="122" t="s">
        <v>978</v>
      </c>
      <c r="BT631" s="122" t="s">
        <v>13186</v>
      </c>
      <c r="BU631" s="122" t="s">
        <v>13187</v>
      </c>
      <c r="BV631" s="122" t="s">
        <v>13188</v>
      </c>
      <c r="BW631" s="122" t="s">
        <v>13189</v>
      </c>
      <c r="BX631" s="188" t="s">
        <v>829</v>
      </c>
      <c r="BY631" s="188" t="s">
        <v>829</v>
      </c>
      <c r="BZ631" s="194"/>
      <c r="CA631" s="122" t="s">
        <v>829</v>
      </c>
      <c r="CB631" s="122"/>
      <c r="CC631" s="122" t="s">
        <v>829</v>
      </c>
      <c r="CD631" s="122" t="s">
        <v>13190</v>
      </c>
      <c r="CE631" s="122" t="s">
        <v>624</v>
      </c>
      <c r="CF631" s="122" t="s">
        <v>1824</v>
      </c>
      <c r="CG631" s="122" t="s">
        <v>13191</v>
      </c>
      <c r="CH631" s="122" t="s">
        <v>13192</v>
      </c>
      <c r="CI631" s="122" t="s">
        <v>138</v>
      </c>
      <c r="CJ631" s="122" t="s">
        <v>8705</v>
      </c>
      <c r="CK631" s="122" t="s">
        <v>829</v>
      </c>
      <c r="CL631" s="122" t="s">
        <v>829</v>
      </c>
      <c r="CM631" s="122" t="s">
        <v>829</v>
      </c>
      <c r="CN631" s="122" t="s">
        <v>829</v>
      </c>
      <c r="CO631" s="122" t="s">
        <v>829</v>
      </c>
      <c r="CP631" s="122" t="s">
        <v>829</v>
      </c>
      <c r="CQ631" s="122" t="s">
        <v>13193</v>
      </c>
      <c r="CR631" s="122" t="s">
        <v>13194</v>
      </c>
      <c r="CS631" s="122" t="s">
        <v>13195</v>
      </c>
      <c r="CT631" s="122" t="s">
        <v>207</v>
      </c>
      <c r="CU631" s="122">
        <v>832109</v>
      </c>
      <c r="CV631" s="122" t="s">
        <v>13196</v>
      </c>
      <c r="CW631" s="122" t="s">
        <v>417</v>
      </c>
      <c r="CX631" s="122" t="s">
        <v>572</v>
      </c>
      <c r="CY631" s="122" t="s">
        <v>142</v>
      </c>
      <c r="CZ631" s="122">
        <v>700152</v>
      </c>
    </row>
    <row r="632" spans="1:104" s="19" customFormat="1">
      <c r="A632" s="10">
        <v>632</v>
      </c>
      <c r="B632" s="181">
        <v>1310910023</v>
      </c>
      <c r="C632" s="181" t="s">
        <v>12817</v>
      </c>
      <c r="D632" s="122" t="s">
        <v>13197</v>
      </c>
      <c r="E632" s="122" t="s">
        <v>2557</v>
      </c>
      <c r="F632" s="122"/>
      <c r="G632" s="122" t="s">
        <v>213</v>
      </c>
      <c r="H632" s="181" t="s">
        <v>13198</v>
      </c>
      <c r="I632" s="181" t="s">
        <v>181</v>
      </c>
      <c r="J632" s="183" t="s">
        <v>9168</v>
      </c>
      <c r="K632" s="181">
        <v>22</v>
      </c>
      <c r="L632" s="181" t="s">
        <v>323</v>
      </c>
      <c r="M632" s="181" t="s">
        <v>107</v>
      </c>
      <c r="N632" s="181" t="s">
        <v>108</v>
      </c>
      <c r="O632" s="181" t="s">
        <v>109</v>
      </c>
      <c r="P632" s="122" t="s">
        <v>13199</v>
      </c>
      <c r="Q632" s="181" t="s">
        <v>13200</v>
      </c>
      <c r="R632" s="184" t="s">
        <v>13201</v>
      </c>
      <c r="S632" s="184">
        <v>919804178019</v>
      </c>
      <c r="T632" s="185" t="s">
        <v>13202</v>
      </c>
      <c r="U632" s="185" t="s">
        <v>13203</v>
      </c>
      <c r="V632" s="181" t="s">
        <v>1673</v>
      </c>
      <c r="W632" s="181" t="s">
        <v>2146</v>
      </c>
      <c r="X632" s="181" t="s">
        <v>13204</v>
      </c>
      <c r="Y632" s="181" t="s">
        <v>13205</v>
      </c>
      <c r="Z632" s="181" t="s">
        <v>333</v>
      </c>
      <c r="AA632" s="181">
        <v>2011</v>
      </c>
      <c r="AB632" s="187">
        <v>87.625</v>
      </c>
      <c r="AC632" s="187">
        <v>87.89</v>
      </c>
      <c r="AD632" s="181">
        <v>791</v>
      </c>
      <c r="AE632" s="181">
        <v>900</v>
      </c>
      <c r="AF632" s="181" t="s">
        <v>227</v>
      </c>
      <c r="AG632" s="181" t="s">
        <v>2582</v>
      </c>
      <c r="AH632" s="181" t="s">
        <v>10516</v>
      </c>
      <c r="AI632" s="181" t="s">
        <v>13206</v>
      </c>
      <c r="AJ632" s="181" t="s">
        <v>333</v>
      </c>
      <c r="AK632" s="181">
        <v>2013</v>
      </c>
      <c r="AL632" s="187">
        <v>82</v>
      </c>
      <c r="AM632" s="187">
        <v>81.83</v>
      </c>
      <c r="AN632" s="181">
        <v>491</v>
      </c>
      <c r="AO632" s="181">
        <v>600</v>
      </c>
      <c r="AP632" s="181" t="s">
        <v>829</v>
      </c>
      <c r="AQ632" s="181" t="s">
        <v>829</v>
      </c>
      <c r="AR632" s="181" t="s">
        <v>829</v>
      </c>
      <c r="AS632" s="181" t="s">
        <v>829</v>
      </c>
      <c r="AT632" s="181" t="s">
        <v>829</v>
      </c>
      <c r="AU632" s="187" t="s">
        <v>829</v>
      </c>
      <c r="AV632" s="181" t="s">
        <v>124</v>
      </c>
      <c r="AW632" s="181" t="s">
        <v>829</v>
      </c>
      <c r="AX632" s="181">
        <v>10471</v>
      </c>
      <c r="AY632" s="181">
        <v>2013</v>
      </c>
      <c r="AZ632" s="181" t="s">
        <v>1604</v>
      </c>
      <c r="BA632" s="181" t="s">
        <v>12830</v>
      </c>
      <c r="BB632" s="181">
        <v>2013</v>
      </c>
      <c r="BC632" s="181">
        <v>2017</v>
      </c>
      <c r="BD632" s="181" t="s">
        <v>120</v>
      </c>
      <c r="BE632" s="189">
        <v>10900713023</v>
      </c>
      <c r="BF632" s="190">
        <v>131090110397</v>
      </c>
      <c r="BG632" s="187">
        <v>8.0399999999999991</v>
      </c>
      <c r="BH632" s="187">
        <v>8.14</v>
      </c>
      <c r="BI632" s="187">
        <v>7.9</v>
      </c>
      <c r="BJ632" s="187">
        <v>8</v>
      </c>
      <c r="BK632" s="187">
        <v>7.54</v>
      </c>
      <c r="BL632" s="17">
        <f t="shared" si="56"/>
        <v>7.9239999999999995</v>
      </c>
      <c r="BM632" s="191" t="s">
        <v>976</v>
      </c>
      <c r="BN632" s="192" t="s">
        <v>829</v>
      </c>
      <c r="BO632" s="193" t="s">
        <v>976</v>
      </c>
      <c r="BP632" s="193" t="s">
        <v>829</v>
      </c>
      <c r="BQ632" s="188" t="s">
        <v>829</v>
      </c>
      <c r="BR632" s="122" t="s">
        <v>13207</v>
      </c>
      <c r="BS632" s="122"/>
      <c r="BT632" s="122" t="s">
        <v>13208</v>
      </c>
      <c r="BU632" s="122" t="s">
        <v>13122</v>
      </c>
      <c r="BV632" s="122" t="s">
        <v>13123</v>
      </c>
      <c r="BW632" s="122" t="s">
        <v>13209</v>
      </c>
      <c r="BX632" s="188" t="s">
        <v>829</v>
      </c>
      <c r="BY632" s="188" t="s">
        <v>829</v>
      </c>
      <c r="BZ632" s="194" t="s">
        <v>13210</v>
      </c>
      <c r="CA632" s="122" t="s">
        <v>13211</v>
      </c>
      <c r="CB632" s="122" t="s">
        <v>13212</v>
      </c>
      <c r="CC632" s="122" t="s">
        <v>13213</v>
      </c>
      <c r="CD632" s="122" t="s">
        <v>13214</v>
      </c>
      <c r="CE632" s="122" t="s">
        <v>2468</v>
      </c>
      <c r="CF632" s="122"/>
      <c r="CG632" s="122" t="s">
        <v>13215</v>
      </c>
      <c r="CH632" s="122" t="s">
        <v>13216</v>
      </c>
      <c r="CI632" s="122" t="s">
        <v>2468</v>
      </c>
      <c r="CJ632" s="122"/>
      <c r="CK632" s="122" t="s">
        <v>13215</v>
      </c>
      <c r="CL632" s="122" t="s">
        <v>829</v>
      </c>
      <c r="CM632" s="122" t="s">
        <v>829</v>
      </c>
      <c r="CN632" s="122" t="s">
        <v>829</v>
      </c>
      <c r="CO632" s="122" t="s">
        <v>829</v>
      </c>
      <c r="CP632" s="122" t="s">
        <v>829</v>
      </c>
      <c r="CQ632" s="122" t="s">
        <v>13217</v>
      </c>
      <c r="CR632" s="122" t="s">
        <v>13218</v>
      </c>
      <c r="CS632" s="122" t="s">
        <v>550</v>
      </c>
      <c r="CT632" s="122" t="s">
        <v>142</v>
      </c>
      <c r="CU632" s="122">
        <v>713155</v>
      </c>
      <c r="CV632" s="122" t="s">
        <v>13219</v>
      </c>
      <c r="CW632" s="122" t="s">
        <v>13220</v>
      </c>
      <c r="CX632" s="122" t="s">
        <v>4784</v>
      </c>
      <c r="CY632" s="122" t="s">
        <v>13221</v>
      </c>
      <c r="CZ632" s="122">
        <v>700049</v>
      </c>
    </row>
    <row r="633" spans="1:104" s="19" customFormat="1">
      <c r="A633" s="10">
        <v>634</v>
      </c>
      <c r="B633" s="181">
        <v>1310910035</v>
      </c>
      <c r="C633" s="181" t="s">
        <v>12817</v>
      </c>
      <c r="D633" s="122" t="s">
        <v>13222</v>
      </c>
      <c r="E633" s="122" t="s">
        <v>13223</v>
      </c>
      <c r="F633" s="122"/>
      <c r="G633" s="122" t="s">
        <v>1196</v>
      </c>
      <c r="H633" s="181" t="s">
        <v>13224</v>
      </c>
      <c r="I633" s="181" t="s">
        <v>181</v>
      </c>
      <c r="J633" s="183" t="s">
        <v>13225</v>
      </c>
      <c r="K633" s="181">
        <v>21</v>
      </c>
      <c r="L633" s="181" t="s">
        <v>323</v>
      </c>
      <c r="M633" s="181" t="s">
        <v>107</v>
      </c>
      <c r="N633" s="181" t="s">
        <v>108</v>
      </c>
      <c r="O633" s="181" t="s">
        <v>109</v>
      </c>
      <c r="P633" s="122" t="s">
        <v>13226</v>
      </c>
      <c r="Q633" s="181" t="s">
        <v>13227</v>
      </c>
      <c r="R633" s="184" t="s">
        <v>13228</v>
      </c>
      <c r="S633" s="184" t="s">
        <v>13229</v>
      </c>
      <c r="T633" s="185" t="s">
        <v>13230</v>
      </c>
      <c r="U633" s="185" t="s">
        <v>13231</v>
      </c>
      <c r="V633" s="181" t="s">
        <v>1673</v>
      </c>
      <c r="W633" s="181" t="s">
        <v>1572</v>
      </c>
      <c r="X633" s="181" t="s">
        <v>2620</v>
      </c>
      <c r="Y633" s="181" t="s">
        <v>852</v>
      </c>
      <c r="Z633" s="181" t="s">
        <v>333</v>
      </c>
      <c r="AA633" s="181">
        <v>2011</v>
      </c>
      <c r="AB633" s="187">
        <v>83.75</v>
      </c>
      <c r="AC633" s="187">
        <v>83.75</v>
      </c>
      <c r="AD633" s="181">
        <v>670</v>
      </c>
      <c r="AE633" s="181">
        <v>800</v>
      </c>
      <c r="AF633" s="181" t="s">
        <v>227</v>
      </c>
      <c r="AG633" s="181" t="s">
        <v>2582</v>
      </c>
      <c r="AH633" s="181" t="s">
        <v>13232</v>
      </c>
      <c r="AI633" s="181" t="s">
        <v>12995</v>
      </c>
      <c r="AJ633" s="181" t="s">
        <v>333</v>
      </c>
      <c r="AK633" s="181">
        <v>2013</v>
      </c>
      <c r="AL633" s="187">
        <v>73.400000000000006</v>
      </c>
      <c r="AM633" s="187">
        <v>71.569999999999993</v>
      </c>
      <c r="AN633" s="181">
        <v>501</v>
      </c>
      <c r="AO633" s="181">
        <v>700</v>
      </c>
      <c r="AP633" s="181" t="s">
        <v>829</v>
      </c>
      <c r="AQ633" s="181" t="s">
        <v>829</v>
      </c>
      <c r="AR633" s="181" t="s">
        <v>829</v>
      </c>
      <c r="AS633" s="181" t="s">
        <v>829</v>
      </c>
      <c r="AT633" s="181" t="s">
        <v>829</v>
      </c>
      <c r="AU633" s="187" t="s">
        <v>829</v>
      </c>
      <c r="AV633" s="181" t="s">
        <v>124</v>
      </c>
      <c r="AW633" s="181" t="s">
        <v>829</v>
      </c>
      <c r="AX633" s="181">
        <v>7464</v>
      </c>
      <c r="AY633" s="181">
        <v>2013</v>
      </c>
      <c r="AZ633" s="181" t="s">
        <v>1604</v>
      </c>
      <c r="BA633" s="181" t="s">
        <v>12830</v>
      </c>
      <c r="BB633" s="181">
        <v>2013</v>
      </c>
      <c r="BC633" s="181">
        <v>2017</v>
      </c>
      <c r="BD633" s="181" t="s">
        <v>120</v>
      </c>
      <c r="BE633" s="189">
        <v>10900713025</v>
      </c>
      <c r="BF633" s="190">
        <v>131090110399</v>
      </c>
      <c r="BG633" s="187">
        <v>7.41</v>
      </c>
      <c r="BH633" s="187">
        <v>7.52</v>
      </c>
      <c r="BI633" s="187">
        <v>7.7</v>
      </c>
      <c r="BJ633" s="187">
        <v>7.54</v>
      </c>
      <c r="BK633" s="187">
        <v>7.61</v>
      </c>
      <c r="BL633" s="17">
        <f t="shared" si="56"/>
        <v>7.556</v>
      </c>
      <c r="BM633" s="191" t="s">
        <v>976</v>
      </c>
      <c r="BN633" s="192" t="s">
        <v>829</v>
      </c>
      <c r="BO633" s="193" t="s">
        <v>976</v>
      </c>
      <c r="BP633" s="193" t="s">
        <v>829</v>
      </c>
      <c r="BQ633" s="188" t="s">
        <v>829</v>
      </c>
      <c r="BR633" s="122" t="s">
        <v>13233</v>
      </c>
      <c r="BS633" s="122"/>
      <c r="BT633" s="122" t="s">
        <v>13234</v>
      </c>
      <c r="BU633" s="122" t="s">
        <v>13235</v>
      </c>
      <c r="BV633" s="122" t="s">
        <v>13236</v>
      </c>
      <c r="BW633" s="122" t="s">
        <v>13237</v>
      </c>
      <c r="BX633" s="188" t="s">
        <v>829</v>
      </c>
      <c r="BY633" s="188" t="s">
        <v>829</v>
      </c>
      <c r="BZ633" s="194" t="s">
        <v>13238</v>
      </c>
      <c r="CA633" s="122"/>
      <c r="CB633" s="194" t="s">
        <v>13239</v>
      </c>
      <c r="CC633" s="122"/>
      <c r="CD633" s="122" t="s">
        <v>13240</v>
      </c>
      <c r="CE633" s="122" t="s">
        <v>235</v>
      </c>
      <c r="CF633" s="122" t="s">
        <v>13241</v>
      </c>
      <c r="CG633" s="122" t="s">
        <v>5439</v>
      </c>
      <c r="CH633" s="122" t="s">
        <v>13242</v>
      </c>
      <c r="CI633" s="122" t="s">
        <v>138</v>
      </c>
      <c r="CJ633" s="122" t="s">
        <v>8705</v>
      </c>
      <c r="CK633" s="122" t="s">
        <v>829</v>
      </c>
      <c r="CL633" s="122" t="s">
        <v>829</v>
      </c>
      <c r="CM633" s="122" t="s">
        <v>829</v>
      </c>
      <c r="CN633" s="122" t="s">
        <v>829</v>
      </c>
      <c r="CO633" s="122" t="s">
        <v>829</v>
      </c>
      <c r="CP633" s="122" t="s">
        <v>829</v>
      </c>
      <c r="CQ633" s="122" t="s">
        <v>13243</v>
      </c>
      <c r="CR633" s="122" t="s">
        <v>7761</v>
      </c>
      <c r="CS633" s="122" t="s">
        <v>140</v>
      </c>
      <c r="CT633" s="122" t="s">
        <v>142</v>
      </c>
      <c r="CU633" s="122">
        <v>700028</v>
      </c>
      <c r="CV633" s="122" t="s">
        <v>13244</v>
      </c>
      <c r="CW633" s="122" t="s">
        <v>12860</v>
      </c>
      <c r="CX633" s="122" t="s">
        <v>572</v>
      </c>
      <c r="CY633" s="122" t="s">
        <v>142</v>
      </c>
      <c r="CZ633" s="122">
        <v>700152</v>
      </c>
    </row>
    <row r="634" spans="1:104" s="19" customFormat="1">
      <c r="A634" s="10">
        <v>635</v>
      </c>
      <c r="B634" s="181">
        <v>1310910013</v>
      </c>
      <c r="C634" s="181" t="s">
        <v>12817</v>
      </c>
      <c r="D634" s="122" t="s">
        <v>13245</v>
      </c>
      <c r="E634" s="122" t="s">
        <v>4352</v>
      </c>
      <c r="F634" s="122"/>
      <c r="G634" s="122" t="s">
        <v>8693</v>
      </c>
      <c r="H634" s="181" t="s">
        <v>13246</v>
      </c>
      <c r="I634" s="181" t="s">
        <v>181</v>
      </c>
      <c r="J634" s="183" t="s">
        <v>13247</v>
      </c>
      <c r="K634" s="181">
        <v>21</v>
      </c>
      <c r="L634" s="181" t="s">
        <v>323</v>
      </c>
      <c r="M634" s="181" t="s">
        <v>107</v>
      </c>
      <c r="N634" s="181" t="s">
        <v>108</v>
      </c>
      <c r="O634" s="181" t="s">
        <v>109</v>
      </c>
      <c r="P634" s="122" t="s">
        <v>13248</v>
      </c>
      <c r="Q634" s="181" t="s">
        <v>13249</v>
      </c>
      <c r="R634" s="184" t="s">
        <v>13250</v>
      </c>
      <c r="S634" s="184" t="s">
        <v>13251</v>
      </c>
      <c r="T634" s="185" t="s">
        <v>13252</v>
      </c>
      <c r="U634" s="185" t="s">
        <v>13253</v>
      </c>
      <c r="V634" s="181" t="s">
        <v>1673</v>
      </c>
      <c r="W634" s="181" t="s">
        <v>2146</v>
      </c>
      <c r="X634" s="181" t="s">
        <v>13254</v>
      </c>
      <c r="Y634" s="181" t="s">
        <v>13255</v>
      </c>
      <c r="Z634" s="181" t="s">
        <v>333</v>
      </c>
      <c r="AA634" s="181">
        <v>2010</v>
      </c>
      <c r="AB634" s="187">
        <v>78.5</v>
      </c>
      <c r="AC634" s="187">
        <v>78.77</v>
      </c>
      <c r="AD634" s="181">
        <v>709</v>
      </c>
      <c r="AE634" s="181">
        <v>900</v>
      </c>
      <c r="AF634" s="181" t="s">
        <v>227</v>
      </c>
      <c r="AG634" s="181" t="s">
        <v>2582</v>
      </c>
      <c r="AH634" s="181" t="s">
        <v>13254</v>
      </c>
      <c r="AI634" s="181" t="s">
        <v>12995</v>
      </c>
      <c r="AJ634" s="181" t="s">
        <v>333</v>
      </c>
      <c r="AK634" s="181">
        <v>2013</v>
      </c>
      <c r="AL634" s="187">
        <v>74.400000000000006</v>
      </c>
      <c r="AM634" s="187">
        <v>73.849999999999994</v>
      </c>
      <c r="AN634" s="181">
        <v>517</v>
      </c>
      <c r="AO634" s="181">
        <v>700</v>
      </c>
      <c r="AP634" s="181" t="s">
        <v>829</v>
      </c>
      <c r="AQ634" s="181" t="s">
        <v>829</v>
      </c>
      <c r="AR634" s="181" t="s">
        <v>829</v>
      </c>
      <c r="AS634" s="181" t="s">
        <v>829</v>
      </c>
      <c r="AT634" s="181" t="s">
        <v>829</v>
      </c>
      <c r="AU634" s="187" t="s">
        <v>829</v>
      </c>
      <c r="AV634" s="181" t="s">
        <v>124</v>
      </c>
      <c r="AW634" s="181" t="s">
        <v>829</v>
      </c>
      <c r="AX634" s="181">
        <v>9267</v>
      </c>
      <c r="AY634" s="181">
        <v>2013</v>
      </c>
      <c r="AZ634" s="181" t="s">
        <v>1604</v>
      </c>
      <c r="BA634" s="181" t="s">
        <v>12830</v>
      </c>
      <c r="BB634" s="181">
        <v>2013</v>
      </c>
      <c r="BC634" s="181">
        <v>2017</v>
      </c>
      <c r="BD634" s="181" t="s">
        <v>120</v>
      </c>
      <c r="BE634" s="189">
        <v>10900713026</v>
      </c>
      <c r="BF634" s="190">
        <v>131090110400</v>
      </c>
      <c r="BG634" s="187">
        <v>7.56</v>
      </c>
      <c r="BH634" s="187">
        <v>7.45</v>
      </c>
      <c r="BI634" s="187">
        <v>7.4</v>
      </c>
      <c r="BJ634" s="187">
        <v>7.69</v>
      </c>
      <c r="BK634" s="187">
        <v>8</v>
      </c>
      <c r="BL634" s="17">
        <f t="shared" si="56"/>
        <v>7.62</v>
      </c>
      <c r="BM634" s="191" t="s">
        <v>976</v>
      </c>
      <c r="BN634" s="192" t="s">
        <v>829</v>
      </c>
      <c r="BO634" s="193" t="s">
        <v>195</v>
      </c>
      <c r="BP634" s="193" t="s">
        <v>196</v>
      </c>
      <c r="BQ634" s="188">
        <v>1</v>
      </c>
      <c r="BR634" s="122" t="s">
        <v>13256</v>
      </c>
      <c r="BS634" s="122"/>
      <c r="BT634" s="122" t="s">
        <v>12832</v>
      </c>
      <c r="BU634" s="122" t="s">
        <v>11331</v>
      </c>
      <c r="BV634" s="122" t="s">
        <v>4727</v>
      </c>
      <c r="BW634" s="122"/>
      <c r="BX634" s="188" t="s">
        <v>829</v>
      </c>
      <c r="BY634" s="188" t="s">
        <v>829</v>
      </c>
      <c r="BZ634" s="194" t="s">
        <v>13257</v>
      </c>
      <c r="CA634" s="122" t="s">
        <v>13258</v>
      </c>
      <c r="CB634" s="194" t="s">
        <v>13257</v>
      </c>
      <c r="CC634" s="122" t="s">
        <v>13258</v>
      </c>
      <c r="CD634" s="122" t="s">
        <v>13259</v>
      </c>
      <c r="CE634" s="122" t="s">
        <v>2570</v>
      </c>
      <c r="CF634" s="122" t="s">
        <v>1824</v>
      </c>
      <c r="CG634" s="122" t="s">
        <v>2570</v>
      </c>
      <c r="CH634" s="122" t="s">
        <v>13260</v>
      </c>
      <c r="CI634" s="122" t="s">
        <v>138</v>
      </c>
      <c r="CJ634" s="122" t="s">
        <v>8705</v>
      </c>
      <c r="CK634" s="122" t="s">
        <v>829</v>
      </c>
      <c r="CL634" s="122" t="s">
        <v>829</v>
      </c>
      <c r="CM634" s="122" t="s">
        <v>829</v>
      </c>
      <c r="CN634" s="122" t="s">
        <v>829</v>
      </c>
      <c r="CO634" s="122" t="s">
        <v>829</v>
      </c>
      <c r="CP634" s="122" t="s">
        <v>829</v>
      </c>
      <c r="CQ634" s="122" t="s">
        <v>13261</v>
      </c>
      <c r="CR634" s="122" t="s">
        <v>13262</v>
      </c>
      <c r="CS634" s="122" t="s">
        <v>1137</v>
      </c>
      <c r="CT634" s="122" t="s">
        <v>142</v>
      </c>
      <c r="CU634" s="122">
        <v>721301</v>
      </c>
      <c r="CV634" s="122" t="s">
        <v>13263</v>
      </c>
      <c r="CW634" s="122" t="s">
        <v>13264</v>
      </c>
      <c r="CX634" s="122" t="s">
        <v>140</v>
      </c>
      <c r="CY634" s="122" t="s">
        <v>142</v>
      </c>
      <c r="CZ634" s="122">
        <v>700084</v>
      </c>
    </row>
    <row r="635" spans="1:104" s="19" customFormat="1">
      <c r="A635" s="10">
        <v>636</v>
      </c>
      <c r="B635" s="181">
        <v>1310910040</v>
      </c>
      <c r="C635" s="181" t="s">
        <v>12817</v>
      </c>
      <c r="D635" s="122" t="s">
        <v>13265</v>
      </c>
      <c r="E635" s="122" t="s">
        <v>717</v>
      </c>
      <c r="F635" s="122" t="s">
        <v>13266</v>
      </c>
      <c r="G635" s="122" t="s">
        <v>13267</v>
      </c>
      <c r="H635" s="181"/>
      <c r="I635" s="181" t="s">
        <v>181</v>
      </c>
      <c r="J635" s="183" t="s">
        <v>1968</v>
      </c>
      <c r="K635" s="181">
        <v>20</v>
      </c>
      <c r="L635" s="181" t="s">
        <v>106</v>
      </c>
      <c r="M635" s="181" t="s">
        <v>845</v>
      </c>
      <c r="N635" s="181" t="s">
        <v>578</v>
      </c>
      <c r="O635" s="181" t="s">
        <v>109</v>
      </c>
      <c r="P635" s="122" t="s">
        <v>13268</v>
      </c>
      <c r="Q635" s="181" t="s">
        <v>13269</v>
      </c>
      <c r="R635" s="11">
        <v>8906882203</v>
      </c>
      <c r="S635" s="184">
        <v>9062895848</v>
      </c>
      <c r="T635" s="185" t="s">
        <v>13270</v>
      </c>
      <c r="U635" s="185" t="s">
        <v>13271</v>
      </c>
      <c r="V635" s="181" t="s">
        <v>2512</v>
      </c>
      <c r="W635" s="181" t="s">
        <v>2986</v>
      </c>
      <c r="X635" s="181" t="s">
        <v>13272</v>
      </c>
      <c r="Y635" s="181" t="s">
        <v>13273</v>
      </c>
      <c r="Z635" s="181" t="s">
        <v>158</v>
      </c>
      <c r="AA635" s="181">
        <v>2010</v>
      </c>
      <c r="AB635" s="196">
        <v>9</v>
      </c>
      <c r="AC635" s="196">
        <v>9</v>
      </c>
      <c r="AD635" s="181">
        <v>9</v>
      </c>
      <c r="AE635" s="181">
        <v>10</v>
      </c>
      <c r="AF635" s="181" t="s">
        <v>707</v>
      </c>
      <c r="AG635" s="181" t="s">
        <v>2986</v>
      </c>
      <c r="AH635" s="181" t="s">
        <v>13274</v>
      </c>
      <c r="AI635" s="181" t="s">
        <v>13275</v>
      </c>
      <c r="AJ635" s="181" t="s">
        <v>120</v>
      </c>
      <c r="AK635" s="181">
        <v>2012</v>
      </c>
      <c r="AL635" s="187">
        <v>75</v>
      </c>
      <c r="AM635" s="187">
        <v>75</v>
      </c>
      <c r="AN635" s="181">
        <v>375</v>
      </c>
      <c r="AO635" s="181">
        <v>500</v>
      </c>
      <c r="AP635" s="181" t="s">
        <v>829</v>
      </c>
      <c r="AQ635" s="181" t="s">
        <v>829</v>
      </c>
      <c r="AR635" s="181" t="s">
        <v>829</v>
      </c>
      <c r="AS635" s="181" t="s">
        <v>829</v>
      </c>
      <c r="AT635" s="181" t="s">
        <v>829</v>
      </c>
      <c r="AU635" s="187" t="s">
        <v>829</v>
      </c>
      <c r="AV635" s="181" t="s">
        <v>124</v>
      </c>
      <c r="AW635" s="181" t="s">
        <v>829</v>
      </c>
      <c r="AX635" s="181">
        <v>7921</v>
      </c>
      <c r="AY635" s="181">
        <v>2013</v>
      </c>
      <c r="AZ635" s="181" t="s">
        <v>1604</v>
      </c>
      <c r="BA635" s="181" t="s">
        <v>12830</v>
      </c>
      <c r="BB635" s="181">
        <v>2013</v>
      </c>
      <c r="BC635" s="181">
        <v>2017</v>
      </c>
      <c r="BD635" s="181" t="s">
        <v>120</v>
      </c>
      <c r="BE635" s="189">
        <v>10900713027</v>
      </c>
      <c r="BF635" s="190">
        <v>131090110401</v>
      </c>
      <c r="BG635" s="187">
        <v>6.41</v>
      </c>
      <c r="BH635" s="187">
        <v>7.14</v>
      </c>
      <c r="BI635" s="187">
        <v>6.63</v>
      </c>
      <c r="BJ635" s="187">
        <v>7.38</v>
      </c>
      <c r="BK635" s="187">
        <v>5.46</v>
      </c>
      <c r="BL635" s="17">
        <f t="shared" si="56"/>
        <v>6.6039999999999992</v>
      </c>
      <c r="BM635" s="191" t="s">
        <v>195</v>
      </c>
      <c r="BN635" s="192">
        <v>2</v>
      </c>
      <c r="BO635" s="193" t="s">
        <v>195</v>
      </c>
      <c r="BP635" s="193" t="s">
        <v>196</v>
      </c>
      <c r="BQ635" s="188">
        <v>1</v>
      </c>
      <c r="BR635" s="122" t="s">
        <v>13120</v>
      </c>
      <c r="BS635" s="122"/>
      <c r="BT635" s="122" t="s">
        <v>13276</v>
      </c>
      <c r="BU635" s="122" t="s">
        <v>13277</v>
      </c>
      <c r="BV635" s="122" t="s">
        <v>13278</v>
      </c>
      <c r="BW635" s="122" t="s">
        <v>13279</v>
      </c>
      <c r="BX635" s="188" t="s">
        <v>829</v>
      </c>
      <c r="BY635" s="188" t="s">
        <v>829</v>
      </c>
      <c r="BZ635" s="194"/>
      <c r="CA635" s="122"/>
      <c r="CB635" s="122"/>
      <c r="CC635" s="122"/>
      <c r="CD635" s="122" t="s">
        <v>13280</v>
      </c>
      <c r="CE635" s="122" t="s">
        <v>3177</v>
      </c>
      <c r="CF635" s="122" t="s">
        <v>7418</v>
      </c>
      <c r="CG635" s="122" t="s">
        <v>3361</v>
      </c>
      <c r="CH635" s="122" t="s">
        <v>13281</v>
      </c>
      <c r="CI635" s="122" t="s">
        <v>138</v>
      </c>
      <c r="CJ635" s="122" t="s">
        <v>8705</v>
      </c>
      <c r="CK635" s="122" t="s">
        <v>829</v>
      </c>
      <c r="CL635" s="122" t="s">
        <v>829</v>
      </c>
      <c r="CM635" s="122" t="s">
        <v>829</v>
      </c>
      <c r="CN635" s="122" t="s">
        <v>829</v>
      </c>
      <c r="CO635" s="122" t="s">
        <v>829</v>
      </c>
      <c r="CP635" s="122" t="s">
        <v>829</v>
      </c>
      <c r="CQ635" s="122" t="s">
        <v>13282</v>
      </c>
      <c r="CR635" s="122" t="s">
        <v>13283</v>
      </c>
      <c r="CS635" s="122" t="s">
        <v>174</v>
      </c>
      <c r="CT635" s="122" t="s">
        <v>175</v>
      </c>
      <c r="CU635" s="122">
        <v>811214</v>
      </c>
      <c r="CV635" s="122" t="s">
        <v>13284</v>
      </c>
      <c r="CW635" s="122" t="s">
        <v>13285</v>
      </c>
      <c r="CX635" s="122" t="s">
        <v>13286</v>
      </c>
      <c r="CY635" s="122" t="s">
        <v>142</v>
      </c>
      <c r="CZ635" s="122">
        <v>700094</v>
      </c>
    </row>
    <row r="636" spans="1:104" s="19" customFormat="1">
      <c r="A636" s="10">
        <v>637</v>
      </c>
      <c r="B636" s="181">
        <v>1310910031</v>
      </c>
      <c r="C636" s="181" t="s">
        <v>12817</v>
      </c>
      <c r="D636" s="122" t="s">
        <v>13287</v>
      </c>
      <c r="E636" s="122" t="s">
        <v>13288</v>
      </c>
      <c r="F636" s="122"/>
      <c r="G636" s="122" t="s">
        <v>13289</v>
      </c>
      <c r="H636" s="222" t="s">
        <v>13290</v>
      </c>
      <c r="I636" s="181" t="s">
        <v>181</v>
      </c>
      <c r="J636" s="183" t="s">
        <v>2339</v>
      </c>
      <c r="K636" s="181">
        <v>21</v>
      </c>
      <c r="L636" s="181" t="s">
        <v>148</v>
      </c>
      <c r="M636" s="181" t="s">
        <v>149</v>
      </c>
      <c r="N636" s="181" t="s">
        <v>578</v>
      </c>
      <c r="O636" s="181" t="s">
        <v>109</v>
      </c>
      <c r="P636" s="122" t="s">
        <v>13291</v>
      </c>
      <c r="Q636" s="181" t="s">
        <v>13292</v>
      </c>
      <c r="R636" s="184" t="s">
        <v>13293</v>
      </c>
      <c r="S636" s="184" t="s">
        <v>13294</v>
      </c>
      <c r="T636" s="185" t="s">
        <v>13295</v>
      </c>
      <c r="U636" s="185" t="s">
        <v>13296</v>
      </c>
      <c r="V636" s="181" t="s">
        <v>116</v>
      </c>
      <c r="W636" s="181" t="s">
        <v>3386</v>
      </c>
      <c r="X636" s="181" t="s">
        <v>13297</v>
      </c>
      <c r="Y636" s="181" t="s">
        <v>13298</v>
      </c>
      <c r="Z636" s="181" t="s">
        <v>120</v>
      </c>
      <c r="AA636" s="181">
        <v>2011</v>
      </c>
      <c r="AB636" s="187">
        <v>89.6</v>
      </c>
      <c r="AC636" s="187">
        <v>87.714299999999994</v>
      </c>
      <c r="AD636" s="181">
        <v>614</v>
      </c>
      <c r="AE636" s="181">
        <v>700</v>
      </c>
      <c r="AF636" s="181" t="s">
        <v>121</v>
      </c>
      <c r="AG636" s="181" t="s">
        <v>7348</v>
      </c>
      <c r="AH636" s="181" t="s">
        <v>13299</v>
      </c>
      <c r="AI636" s="181" t="s">
        <v>5687</v>
      </c>
      <c r="AJ636" s="181" t="s">
        <v>120</v>
      </c>
      <c r="AK636" s="181">
        <v>2013</v>
      </c>
      <c r="AL636" s="187">
        <v>91</v>
      </c>
      <c r="AM636" s="187">
        <v>89.167000000000002</v>
      </c>
      <c r="AN636" s="181">
        <v>535</v>
      </c>
      <c r="AO636" s="181">
        <v>600</v>
      </c>
      <c r="AP636" s="181" t="s">
        <v>829</v>
      </c>
      <c r="AQ636" s="181" t="s">
        <v>829</v>
      </c>
      <c r="AR636" s="181" t="s">
        <v>829</v>
      </c>
      <c r="AS636" s="181" t="s">
        <v>829</v>
      </c>
      <c r="AT636" s="181" t="s">
        <v>829</v>
      </c>
      <c r="AU636" s="187" t="s">
        <v>829</v>
      </c>
      <c r="AV636" s="181" t="s">
        <v>124</v>
      </c>
      <c r="AW636" s="181" t="s">
        <v>829</v>
      </c>
      <c r="AX636" s="181">
        <v>5856</v>
      </c>
      <c r="AY636" s="181">
        <v>2013</v>
      </c>
      <c r="AZ636" s="181" t="s">
        <v>125</v>
      </c>
      <c r="BA636" s="181" t="s">
        <v>12830</v>
      </c>
      <c r="BB636" s="181">
        <v>2013</v>
      </c>
      <c r="BC636" s="181">
        <v>2017</v>
      </c>
      <c r="BD636" s="181" t="s">
        <v>120</v>
      </c>
      <c r="BE636" s="189">
        <v>10900713028</v>
      </c>
      <c r="BF636" s="190">
        <v>131090110402</v>
      </c>
      <c r="BG636" s="187">
        <v>9</v>
      </c>
      <c r="BH636" s="187">
        <v>8.9</v>
      </c>
      <c r="BI636" s="187">
        <v>8.5</v>
      </c>
      <c r="BJ636" s="187">
        <v>9.0399999999999991</v>
      </c>
      <c r="BK636" s="187">
        <v>8.11</v>
      </c>
      <c r="BL636" s="17">
        <f t="shared" si="56"/>
        <v>8.7099999999999991</v>
      </c>
      <c r="BM636" s="191" t="s">
        <v>976</v>
      </c>
      <c r="BN636" s="192" t="s">
        <v>829</v>
      </c>
      <c r="BO636" s="193" t="s">
        <v>976</v>
      </c>
      <c r="BP636" s="193" t="s">
        <v>829</v>
      </c>
      <c r="BQ636" s="188" t="s">
        <v>829</v>
      </c>
      <c r="BR636" s="122" t="s">
        <v>13300</v>
      </c>
      <c r="BS636" s="122" t="s">
        <v>13301</v>
      </c>
      <c r="BT636" s="122" t="s">
        <v>13302</v>
      </c>
      <c r="BU636" s="122" t="s">
        <v>13303</v>
      </c>
      <c r="BV636" s="122" t="s">
        <v>13304</v>
      </c>
      <c r="BW636" s="122" t="s">
        <v>13305</v>
      </c>
      <c r="BX636" s="188" t="s">
        <v>829</v>
      </c>
      <c r="BY636" s="188" t="s">
        <v>829</v>
      </c>
      <c r="BZ636" s="194" t="s">
        <v>13306</v>
      </c>
      <c r="CA636" s="122" t="s">
        <v>13307</v>
      </c>
      <c r="CB636" s="194" t="s">
        <v>13306</v>
      </c>
      <c r="CC636" s="122" t="s">
        <v>13308</v>
      </c>
      <c r="CD636" s="122" t="s">
        <v>13309</v>
      </c>
      <c r="CE636" s="122" t="s">
        <v>13310</v>
      </c>
      <c r="CF636" s="122"/>
      <c r="CG636" s="122" t="s">
        <v>13310</v>
      </c>
      <c r="CH636" s="122" t="s">
        <v>13311</v>
      </c>
      <c r="CI636" s="122" t="s">
        <v>138</v>
      </c>
      <c r="CJ636" s="122" t="s">
        <v>8705</v>
      </c>
      <c r="CK636" s="122" t="s">
        <v>829</v>
      </c>
      <c r="CL636" s="122" t="s">
        <v>829</v>
      </c>
      <c r="CM636" s="122" t="s">
        <v>829</v>
      </c>
      <c r="CN636" s="122" t="s">
        <v>829</v>
      </c>
      <c r="CO636" s="122" t="s">
        <v>829</v>
      </c>
      <c r="CP636" s="122" t="s">
        <v>829</v>
      </c>
      <c r="CQ636" s="122" t="s">
        <v>13312</v>
      </c>
      <c r="CR636" s="122" t="s">
        <v>13313</v>
      </c>
      <c r="CS636" s="122" t="s">
        <v>140</v>
      </c>
      <c r="CT636" s="122" t="s">
        <v>142</v>
      </c>
      <c r="CU636" s="122">
        <v>700014</v>
      </c>
      <c r="CV636" s="122" t="s">
        <v>13312</v>
      </c>
      <c r="CW636" s="122" t="s">
        <v>13314</v>
      </c>
      <c r="CX636" s="122" t="s">
        <v>140</v>
      </c>
      <c r="CY636" s="122" t="s">
        <v>142</v>
      </c>
      <c r="CZ636" s="122">
        <v>700014</v>
      </c>
    </row>
    <row r="637" spans="1:104" s="19" customFormat="1">
      <c r="A637" s="10">
        <v>638</v>
      </c>
      <c r="B637" s="181">
        <v>1310910052</v>
      </c>
      <c r="C637" s="181" t="s">
        <v>12817</v>
      </c>
      <c r="D637" s="122" t="s">
        <v>13315</v>
      </c>
      <c r="E637" s="122" t="s">
        <v>13316</v>
      </c>
      <c r="F637" s="122"/>
      <c r="G637" s="122" t="s">
        <v>13317</v>
      </c>
      <c r="H637" s="181" t="s">
        <v>13318</v>
      </c>
      <c r="I637" s="181" t="s">
        <v>181</v>
      </c>
      <c r="J637" s="183" t="s">
        <v>2270</v>
      </c>
      <c r="K637" s="181">
        <v>20</v>
      </c>
      <c r="L637" s="181" t="s">
        <v>148</v>
      </c>
      <c r="M637" s="181" t="s">
        <v>107</v>
      </c>
      <c r="N637" s="181" t="s">
        <v>578</v>
      </c>
      <c r="O637" s="181" t="s">
        <v>109</v>
      </c>
      <c r="P637" s="122" t="s">
        <v>13319</v>
      </c>
      <c r="Q637" s="181" t="s">
        <v>13320</v>
      </c>
      <c r="R637" s="184">
        <v>8100845758</v>
      </c>
      <c r="S637" s="184">
        <v>9883154225</v>
      </c>
      <c r="T637" s="185" t="s">
        <v>13321</v>
      </c>
      <c r="U637" s="185" t="s">
        <v>13322</v>
      </c>
      <c r="V637" s="181" t="s">
        <v>116</v>
      </c>
      <c r="W637" s="181" t="s">
        <v>7348</v>
      </c>
      <c r="X637" s="181" t="s">
        <v>13297</v>
      </c>
      <c r="Y637" s="181" t="s">
        <v>13298</v>
      </c>
      <c r="Z637" s="181" t="s">
        <v>120</v>
      </c>
      <c r="AA637" s="181">
        <v>2011</v>
      </c>
      <c r="AB637" s="187">
        <v>91.4</v>
      </c>
      <c r="AC637" s="187">
        <v>89</v>
      </c>
      <c r="AD637" s="181">
        <v>623</v>
      </c>
      <c r="AE637" s="181">
        <v>700</v>
      </c>
      <c r="AF637" s="181" t="s">
        <v>7350</v>
      </c>
      <c r="AG637" s="181" t="s">
        <v>7348</v>
      </c>
      <c r="AH637" s="181" t="s">
        <v>13323</v>
      </c>
      <c r="AI637" s="181" t="s">
        <v>4654</v>
      </c>
      <c r="AJ637" s="181" t="s">
        <v>120</v>
      </c>
      <c r="AK637" s="181">
        <v>2013</v>
      </c>
      <c r="AL637" s="187">
        <v>92.5</v>
      </c>
      <c r="AM637" s="187">
        <v>88</v>
      </c>
      <c r="AN637" s="181">
        <v>528</v>
      </c>
      <c r="AO637" s="181">
        <v>600</v>
      </c>
      <c r="AP637" s="181" t="s">
        <v>829</v>
      </c>
      <c r="AQ637" s="181" t="s">
        <v>829</v>
      </c>
      <c r="AR637" s="181" t="s">
        <v>829</v>
      </c>
      <c r="AS637" s="181" t="s">
        <v>829</v>
      </c>
      <c r="AT637" s="181" t="s">
        <v>829</v>
      </c>
      <c r="AU637" s="187" t="s">
        <v>829</v>
      </c>
      <c r="AV637" s="181" t="s">
        <v>124</v>
      </c>
      <c r="AW637" s="181" t="s">
        <v>829</v>
      </c>
      <c r="AX637" s="181">
        <v>11270</v>
      </c>
      <c r="AY637" s="181">
        <v>2013</v>
      </c>
      <c r="AZ637" s="181" t="s">
        <v>1604</v>
      </c>
      <c r="BA637" s="181" t="s">
        <v>12830</v>
      </c>
      <c r="BB637" s="181">
        <v>2013</v>
      </c>
      <c r="BC637" s="181">
        <v>2017</v>
      </c>
      <c r="BD637" s="181" t="s">
        <v>120</v>
      </c>
      <c r="BE637" s="189">
        <v>10900713029</v>
      </c>
      <c r="BF637" s="190">
        <v>131090110403</v>
      </c>
      <c r="BG637" s="187">
        <v>7.96</v>
      </c>
      <c r="BH637" s="187">
        <v>8.52</v>
      </c>
      <c r="BI637" s="187">
        <v>7.7</v>
      </c>
      <c r="BJ637" s="187">
        <v>8.3800000000000008</v>
      </c>
      <c r="BK637" s="187">
        <v>8.5</v>
      </c>
      <c r="BL637" s="17">
        <f t="shared" si="56"/>
        <v>8.2119999999999997</v>
      </c>
      <c r="BM637" s="191" t="s">
        <v>976</v>
      </c>
      <c r="BN637" s="192" t="s">
        <v>1351</v>
      </c>
      <c r="BO637" s="193" t="s">
        <v>976</v>
      </c>
      <c r="BP637" s="193" t="s">
        <v>1351</v>
      </c>
      <c r="BQ637" s="188" t="s">
        <v>1351</v>
      </c>
      <c r="BR637" s="181" t="s">
        <v>13324</v>
      </c>
      <c r="BS637" s="181" t="s">
        <v>13325</v>
      </c>
      <c r="BT637" s="321" t="s">
        <v>13326</v>
      </c>
      <c r="BU637" s="321" t="s">
        <v>13327</v>
      </c>
      <c r="BV637" s="321" t="s">
        <v>13328</v>
      </c>
      <c r="BW637" s="321" t="s">
        <v>13329</v>
      </c>
      <c r="BX637" s="188" t="s">
        <v>829</v>
      </c>
      <c r="BY637" s="188" t="s">
        <v>829</v>
      </c>
      <c r="BZ637" s="18" t="s">
        <v>13330</v>
      </c>
      <c r="CA637" s="18" t="s">
        <v>13331</v>
      </c>
      <c r="CB637" s="18" t="s">
        <v>13330</v>
      </c>
      <c r="CC637" s="18" t="s">
        <v>13331</v>
      </c>
      <c r="CD637" s="181" t="s">
        <v>13332</v>
      </c>
      <c r="CE637" s="181" t="s">
        <v>288</v>
      </c>
      <c r="CF637" s="181" t="s">
        <v>1824</v>
      </c>
      <c r="CG637" s="181" t="s">
        <v>263</v>
      </c>
      <c r="CH637" s="181" t="s">
        <v>13333</v>
      </c>
      <c r="CI637" s="181" t="s">
        <v>138</v>
      </c>
      <c r="CJ637" s="181" t="s">
        <v>8705</v>
      </c>
      <c r="CK637" s="181" t="s">
        <v>1351</v>
      </c>
      <c r="CL637" s="122" t="s">
        <v>829</v>
      </c>
      <c r="CM637" s="122" t="s">
        <v>829</v>
      </c>
      <c r="CN637" s="122" t="s">
        <v>829</v>
      </c>
      <c r="CO637" s="122" t="s">
        <v>829</v>
      </c>
      <c r="CP637" s="122" t="s">
        <v>829</v>
      </c>
      <c r="CQ637" s="181" t="s">
        <v>13334</v>
      </c>
      <c r="CR637" s="181" t="s">
        <v>13335</v>
      </c>
      <c r="CS637" s="181" t="s">
        <v>140</v>
      </c>
      <c r="CT637" s="181" t="s">
        <v>142</v>
      </c>
      <c r="CU637" s="181">
        <v>700016</v>
      </c>
      <c r="CV637" s="181" t="s">
        <v>13334</v>
      </c>
      <c r="CW637" s="181" t="s">
        <v>13335</v>
      </c>
      <c r="CX637" s="181" t="s">
        <v>140</v>
      </c>
      <c r="CY637" s="181" t="s">
        <v>142</v>
      </c>
      <c r="CZ637" s="181">
        <v>700016</v>
      </c>
    </row>
    <row r="638" spans="1:104" s="19" customFormat="1">
      <c r="A638" s="10">
        <v>639</v>
      </c>
      <c r="B638" s="181">
        <v>1310910020</v>
      </c>
      <c r="C638" s="181" t="s">
        <v>12817</v>
      </c>
      <c r="D638" s="122" t="s">
        <v>13336</v>
      </c>
      <c r="E638" s="122" t="s">
        <v>13337</v>
      </c>
      <c r="F638" s="122"/>
      <c r="G638" s="122" t="s">
        <v>556</v>
      </c>
      <c r="H638" s="181" t="s">
        <v>13338</v>
      </c>
      <c r="I638" s="181" t="s">
        <v>181</v>
      </c>
      <c r="J638" s="183" t="s">
        <v>13339</v>
      </c>
      <c r="K638" s="181">
        <v>21</v>
      </c>
      <c r="L638" s="181" t="s">
        <v>323</v>
      </c>
      <c r="M638" s="181" t="s">
        <v>107</v>
      </c>
      <c r="N638" s="181" t="s">
        <v>108</v>
      </c>
      <c r="O638" s="181" t="s">
        <v>109</v>
      </c>
      <c r="P638" s="122" t="s">
        <v>1788</v>
      </c>
      <c r="Q638" s="181" t="s">
        <v>13340</v>
      </c>
      <c r="R638" s="184">
        <v>9804430124</v>
      </c>
      <c r="S638" s="184" t="s">
        <v>13341</v>
      </c>
      <c r="T638" s="185" t="s">
        <v>13342</v>
      </c>
      <c r="U638" s="185" t="s">
        <v>13343</v>
      </c>
      <c r="V638" s="181" t="s">
        <v>1673</v>
      </c>
      <c r="W638" s="181" t="s">
        <v>1572</v>
      </c>
      <c r="X638" s="181" t="s">
        <v>8480</v>
      </c>
      <c r="Y638" s="181" t="s">
        <v>13344</v>
      </c>
      <c r="Z638" s="181" t="s">
        <v>333</v>
      </c>
      <c r="AA638" s="181">
        <v>2011</v>
      </c>
      <c r="AB638" s="187">
        <v>88.13</v>
      </c>
      <c r="AC638" s="187">
        <v>82.55</v>
      </c>
      <c r="AD638" s="181">
        <v>743</v>
      </c>
      <c r="AE638" s="181">
        <v>900</v>
      </c>
      <c r="AF638" s="181" t="s">
        <v>227</v>
      </c>
      <c r="AG638" s="181" t="s">
        <v>2582</v>
      </c>
      <c r="AH638" s="181" t="s">
        <v>8480</v>
      </c>
      <c r="AI638" s="181" t="s">
        <v>13345</v>
      </c>
      <c r="AJ638" s="181" t="s">
        <v>120</v>
      </c>
      <c r="AK638" s="181">
        <v>2013</v>
      </c>
      <c r="AL638" s="187">
        <v>85.8</v>
      </c>
      <c r="AM638" s="187">
        <v>84.43</v>
      </c>
      <c r="AN638" s="181">
        <v>591</v>
      </c>
      <c r="AO638" s="181">
        <v>700</v>
      </c>
      <c r="AP638" s="181" t="s">
        <v>829</v>
      </c>
      <c r="AQ638" s="181" t="s">
        <v>829</v>
      </c>
      <c r="AR638" s="181" t="s">
        <v>829</v>
      </c>
      <c r="AS638" s="181" t="s">
        <v>829</v>
      </c>
      <c r="AT638" s="181" t="s">
        <v>829</v>
      </c>
      <c r="AU638" s="187" t="s">
        <v>829</v>
      </c>
      <c r="AV638" s="181" t="s">
        <v>124</v>
      </c>
      <c r="AW638" s="181" t="s">
        <v>829</v>
      </c>
      <c r="AX638" s="181">
        <v>6062</v>
      </c>
      <c r="AY638" s="181">
        <v>2013</v>
      </c>
      <c r="AZ638" s="181" t="s">
        <v>1604</v>
      </c>
      <c r="BA638" s="181" t="s">
        <v>12830</v>
      </c>
      <c r="BB638" s="181">
        <v>2013</v>
      </c>
      <c r="BC638" s="181">
        <v>2017</v>
      </c>
      <c r="BD638" s="181" t="s">
        <v>120</v>
      </c>
      <c r="BE638" s="189">
        <v>10900713030</v>
      </c>
      <c r="BF638" s="190">
        <v>131090110404</v>
      </c>
      <c r="BG638" s="187">
        <v>8.41</v>
      </c>
      <c r="BH638" s="187">
        <v>8.9</v>
      </c>
      <c r="BI638" s="187">
        <v>8.8000000000000007</v>
      </c>
      <c r="BJ638" s="187">
        <v>9.35</v>
      </c>
      <c r="BK638" s="187">
        <v>8.61</v>
      </c>
      <c r="BL638" s="17">
        <f t="shared" si="56"/>
        <v>8.8140000000000001</v>
      </c>
      <c r="BM638" s="191" t="s">
        <v>976</v>
      </c>
      <c r="BN638" s="192" t="s">
        <v>829</v>
      </c>
      <c r="BO638" s="193" t="s">
        <v>976</v>
      </c>
      <c r="BP638" s="193" t="s">
        <v>829</v>
      </c>
      <c r="BQ638" s="188" t="s">
        <v>829</v>
      </c>
      <c r="BR638" s="122" t="s">
        <v>13346</v>
      </c>
      <c r="BS638" s="122" t="s">
        <v>2623</v>
      </c>
      <c r="BT638" s="122" t="s">
        <v>13347</v>
      </c>
      <c r="BU638" s="122" t="s">
        <v>13348</v>
      </c>
      <c r="BV638" s="122" t="s">
        <v>13349</v>
      </c>
      <c r="BW638" s="122" t="s">
        <v>13350</v>
      </c>
      <c r="BX638" s="188" t="s">
        <v>829</v>
      </c>
      <c r="BY638" s="188" t="s">
        <v>829</v>
      </c>
      <c r="BZ638" s="194" t="s">
        <v>13351</v>
      </c>
      <c r="CA638" s="122"/>
      <c r="CB638" s="194" t="s">
        <v>13351</v>
      </c>
      <c r="CC638" s="122"/>
      <c r="CD638" s="122" t="s">
        <v>13352</v>
      </c>
      <c r="CE638" s="122" t="s">
        <v>134</v>
      </c>
      <c r="CF638" s="122" t="s">
        <v>13353</v>
      </c>
      <c r="CG638" s="122" t="s">
        <v>169</v>
      </c>
      <c r="CH638" s="122" t="s">
        <v>13354</v>
      </c>
      <c r="CI638" s="122" t="s">
        <v>138</v>
      </c>
      <c r="CJ638" s="122" t="s">
        <v>8705</v>
      </c>
      <c r="CK638" s="122" t="s">
        <v>829</v>
      </c>
      <c r="CL638" s="122" t="s">
        <v>829</v>
      </c>
      <c r="CM638" s="122" t="s">
        <v>829</v>
      </c>
      <c r="CN638" s="122" t="s">
        <v>829</v>
      </c>
      <c r="CO638" s="122" t="s">
        <v>829</v>
      </c>
      <c r="CP638" s="122" t="s">
        <v>829</v>
      </c>
      <c r="CQ638" s="122" t="s">
        <v>13355</v>
      </c>
      <c r="CR638" s="122" t="s">
        <v>13356</v>
      </c>
      <c r="CS638" s="122" t="s">
        <v>140</v>
      </c>
      <c r="CT638" s="122" t="s">
        <v>142</v>
      </c>
      <c r="CU638" s="122">
        <v>700070</v>
      </c>
      <c r="CV638" s="122" t="s">
        <v>13355</v>
      </c>
      <c r="CW638" s="122" t="s">
        <v>13356</v>
      </c>
      <c r="CX638" s="122" t="s">
        <v>140</v>
      </c>
      <c r="CY638" s="122" t="s">
        <v>142</v>
      </c>
      <c r="CZ638" s="122">
        <v>700070</v>
      </c>
    </row>
    <row r="639" spans="1:104" s="19" customFormat="1">
      <c r="A639" s="10">
        <v>640</v>
      </c>
      <c r="B639" s="181">
        <v>1310910018</v>
      </c>
      <c r="C639" s="181" t="s">
        <v>12817</v>
      </c>
      <c r="D639" s="122" t="s">
        <v>13357</v>
      </c>
      <c r="E639" s="122" t="s">
        <v>13358</v>
      </c>
      <c r="F639" s="122"/>
      <c r="G639" s="122" t="s">
        <v>1171</v>
      </c>
      <c r="H639" s="181" t="s">
        <v>13359</v>
      </c>
      <c r="I639" s="181" t="s">
        <v>181</v>
      </c>
      <c r="J639" s="183" t="s">
        <v>12345</v>
      </c>
      <c r="K639" s="181">
        <v>20</v>
      </c>
      <c r="L639" s="181" t="s">
        <v>148</v>
      </c>
      <c r="M639" s="181" t="s">
        <v>107</v>
      </c>
      <c r="N639" s="181" t="s">
        <v>108</v>
      </c>
      <c r="O639" s="181" t="s">
        <v>109</v>
      </c>
      <c r="P639" s="122" t="s">
        <v>13360</v>
      </c>
      <c r="Q639" s="181" t="s">
        <v>13361</v>
      </c>
      <c r="R639" s="184" t="s">
        <v>13362</v>
      </c>
      <c r="S639" s="184" t="s">
        <v>13363</v>
      </c>
      <c r="T639" s="185" t="s">
        <v>13364</v>
      </c>
      <c r="U639" s="185" t="s">
        <v>13365</v>
      </c>
      <c r="V639" s="181" t="s">
        <v>1673</v>
      </c>
      <c r="W639" s="181" t="s">
        <v>1572</v>
      </c>
      <c r="X639" s="181" t="s">
        <v>1573</v>
      </c>
      <c r="Y639" s="181" t="s">
        <v>8352</v>
      </c>
      <c r="Z639" s="181" t="s">
        <v>333</v>
      </c>
      <c r="AA639" s="181">
        <v>2011</v>
      </c>
      <c r="AB639" s="187">
        <v>79</v>
      </c>
      <c r="AC639" s="187">
        <v>79</v>
      </c>
      <c r="AD639" s="181">
        <v>632</v>
      </c>
      <c r="AE639" s="181">
        <v>800</v>
      </c>
      <c r="AF639" s="181" t="s">
        <v>227</v>
      </c>
      <c r="AG639" s="181" t="s">
        <v>2582</v>
      </c>
      <c r="AH639" s="181" t="s">
        <v>3419</v>
      </c>
      <c r="AI639" s="181" t="s">
        <v>12995</v>
      </c>
      <c r="AJ639" s="181" t="s">
        <v>333</v>
      </c>
      <c r="AK639" s="181">
        <v>2013</v>
      </c>
      <c r="AL639" s="187">
        <v>66.400000000000006</v>
      </c>
      <c r="AM639" s="187">
        <v>65.569999999999993</v>
      </c>
      <c r="AN639" s="181">
        <v>459</v>
      </c>
      <c r="AO639" s="181">
        <v>700</v>
      </c>
      <c r="AP639" s="181" t="s">
        <v>829</v>
      </c>
      <c r="AQ639" s="181" t="s">
        <v>829</v>
      </c>
      <c r="AR639" s="181" t="s">
        <v>829</v>
      </c>
      <c r="AS639" s="181" t="s">
        <v>829</v>
      </c>
      <c r="AT639" s="181" t="s">
        <v>829</v>
      </c>
      <c r="AU639" s="187" t="s">
        <v>829</v>
      </c>
      <c r="AV639" s="181" t="s">
        <v>124</v>
      </c>
      <c r="AW639" s="181" t="s">
        <v>829</v>
      </c>
      <c r="AX639" s="181">
        <v>10405</v>
      </c>
      <c r="AY639" s="181">
        <v>2013</v>
      </c>
      <c r="AZ639" s="181" t="s">
        <v>1604</v>
      </c>
      <c r="BA639" s="181" t="s">
        <v>12830</v>
      </c>
      <c r="BB639" s="181">
        <v>2013</v>
      </c>
      <c r="BC639" s="181">
        <v>2017</v>
      </c>
      <c r="BD639" s="181" t="s">
        <v>120</v>
      </c>
      <c r="BE639" s="189">
        <v>10900713031</v>
      </c>
      <c r="BF639" s="190">
        <v>131090110405</v>
      </c>
      <c r="BG639" s="187">
        <v>7.89</v>
      </c>
      <c r="BH639" s="187">
        <v>8.2799999999999994</v>
      </c>
      <c r="BI639" s="187">
        <v>7.3</v>
      </c>
      <c r="BJ639" s="187">
        <v>7.69</v>
      </c>
      <c r="BK639" s="187">
        <v>7.75</v>
      </c>
      <c r="BL639" s="17">
        <f t="shared" si="56"/>
        <v>7.7819999999999991</v>
      </c>
      <c r="BM639" s="191" t="s">
        <v>976</v>
      </c>
      <c r="BN639" s="192" t="s">
        <v>829</v>
      </c>
      <c r="BO639" s="193" t="s">
        <v>976</v>
      </c>
      <c r="BP639" s="193" t="s">
        <v>829</v>
      </c>
      <c r="BQ639" s="188" t="s">
        <v>829</v>
      </c>
      <c r="BR639" s="122" t="s">
        <v>13366</v>
      </c>
      <c r="BS639" s="122" t="s">
        <v>2623</v>
      </c>
      <c r="BT639" s="122" t="s">
        <v>13367</v>
      </c>
      <c r="BU639" s="122" t="s">
        <v>13368</v>
      </c>
      <c r="BV639" s="122" t="s">
        <v>13369</v>
      </c>
      <c r="BW639" s="122" t="s">
        <v>13370</v>
      </c>
      <c r="BX639" s="188" t="s">
        <v>829</v>
      </c>
      <c r="BY639" s="188" t="s">
        <v>829</v>
      </c>
      <c r="BZ639" s="194" t="s">
        <v>13371</v>
      </c>
      <c r="CA639" s="122" t="s">
        <v>13372</v>
      </c>
      <c r="CB639" s="194" t="s">
        <v>13371</v>
      </c>
      <c r="CC639" s="122" t="s">
        <v>13372</v>
      </c>
      <c r="CD639" s="122" t="s">
        <v>13373</v>
      </c>
      <c r="CE639" s="122" t="s">
        <v>13374</v>
      </c>
      <c r="CF639" s="122" t="s">
        <v>13375</v>
      </c>
      <c r="CG639" s="122" t="s">
        <v>13374</v>
      </c>
      <c r="CH639" s="122" t="s">
        <v>13376</v>
      </c>
      <c r="CI639" s="122" t="s">
        <v>138</v>
      </c>
      <c r="CJ639" s="122" t="s">
        <v>8705</v>
      </c>
      <c r="CK639" s="122" t="s">
        <v>829</v>
      </c>
      <c r="CL639" s="122" t="s">
        <v>829</v>
      </c>
      <c r="CM639" s="122" t="s">
        <v>829</v>
      </c>
      <c r="CN639" s="122" t="s">
        <v>829</v>
      </c>
      <c r="CO639" s="122" t="s">
        <v>829</v>
      </c>
      <c r="CP639" s="122" t="s">
        <v>829</v>
      </c>
      <c r="CQ639" s="122" t="s">
        <v>13377</v>
      </c>
      <c r="CR639" s="122" t="s">
        <v>13378</v>
      </c>
      <c r="CS639" s="122" t="s">
        <v>550</v>
      </c>
      <c r="CT639" s="122" t="s">
        <v>142</v>
      </c>
      <c r="CU639" s="122">
        <v>713378</v>
      </c>
      <c r="CV639" s="122" t="s">
        <v>13009</v>
      </c>
      <c r="CW639" s="122" t="s">
        <v>12860</v>
      </c>
      <c r="CX639" s="122" t="s">
        <v>572</v>
      </c>
      <c r="CY639" s="122" t="s">
        <v>142</v>
      </c>
      <c r="CZ639" s="122">
        <v>700152</v>
      </c>
    </row>
    <row r="640" spans="1:104" s="19" customFormat="1">
      <c r="A640" s="10">
        <v>641</v>
      </c>
      <c r="B640" s="181">
        <v>1310910041</v>
      </c>
      <c r="C640" s="181" t="s">
        <v>12817</v>
      </c>
      <c r="D640" s="122" t="s">
        <v>13379</v>
      </c>
      <c r="E640" s="122" t="s">
        <v>13380</v>
      </c>
      <c r="F640" s="122"/>
      <c r="G640" s="122" t="s">
        <v>179</v>
      </c>
      <c r="H640" s="181" t="s">
        <v>13381</v>
      </c>
      <c r="I640" s="181" t="s">
        <v>181</v>
      </c>
      <c r="J640" s="183" t="s">
        <v>13382</v>
      </c>
      <c r="K640" s="181">
        <v>22</v>
      </c>
      <c r="L640" s="181" t="s">
        <v>506</v>
      </c>
      <c r="M640" s="181" t="s">
        <v>149</v>
      </c>
      <c r="N640" s="181" t="s">
        <v>108</v>
      </c>
      <c r="O640" s="181" t="s">
        <v>109</v>
      </c>
      <c r="P640" s="122" t="s">
        <v>13383</v>
      </c>
      <c r="Q640" s="181" t="s">
        <v>13384</v>
      </c>
      <c r="R640" s="184" t="s">
        <v>13385</v>
      </c>
      <c r="S640" s="184" t="s">
        <v>13386</v>
      </c>
      <c r="T640" s="185" t="s">
        <v>13387</v>
      </c>
      <c r="U640" s="185" t="s">
        <v>13388</v>
      </c>
      <c r="V640" s="181" t="s">
        <v>7348</v>
      </c>
      <c r="W640" s="181" t="s">
        <v>7347</v>
      </c>
      <c r="X640" s="181" t="s">
        <v>13389</v>
      </c>
      <c r="Y640" s="181" t="s">
        <v>13390</v>
      </c>
      <c r="Z640" s="181" t="s">
        <v>120</v>
      </c>
      <c r="AA640" s="181">
        <v>2010</v>
      </c>
      <c r="AB640" s="187">
        <v>93.8</v>
      </c>
      <c r="AC640" s="187">
        <v>90.71</v>
      </c>
      <c r="AD640" s="181">
        <v>635</v>
      </c>
      <c r="AE640" s="181">
        <v>700</v>
      </c>
      <c r="AF640" s="181" t="s">
        <v>381</v>
      </c>
      <c r="AG640" s="181" t="s">
        <v>2986</v>
      </c>
      <c r="AH640" s="181" t="s">
        <v>13391</v>
      </c>
      <c r="AI640" s="181" t="s">
        <v>1005</v>
      </c>
      <c r="AJ640" s="181" t="s">
        <v>120</v>
      </c>
      <c r="AK640" s="181">
        <v>2012</v>
      </c>
      <c r="AL640" s="187">
        <v>82.8</v>
      </c>
      <c r="AM640" s="187">
        <v>82.8</v>
      </c>
      <c r="AN640" s="181">
        <v>414</v>
      </c>
      <c r="AO640" s="181">
        <v>500</v>
      </c>
      <c r="AP640" s="181" t="s">
        <v>829</v>
      </c>
      <c r="AQ640" s="181" t="s">
        <v>829</v>
      </c>
      <c r="AR640" s="181" t="s">
        <v>829</v>
      </c>
      <c r="AS640" s="181" t="s">
        <v>829</v>
      </c>
      <c r="AT640" s="181" t="s">
        <v>829</v>
      </c>
      <c r="AU640" s="187" t="s">
        <v>829</v>
      </c>
      <c r="AV640" s="181" t="s">
        <v>124</v>
      </c>
      <c r="AW640" s="181" t="s">
        <v>829</v>
      </c>
      <c r="AX640" s="181">
        <v>10832</v>
      </c>
      <c r="AY640" s="181">
        <v>2013</v>
      </c>
      <c r="AZ640" s="181" t="s">
        <v>1604</v>
      </c>
      <c r="BA640" s="181" t="s">
        <v>12830</v>
      </c>
      <c r="BB640" s="181">
        <v>2013</v>
      </c>
      <c r="BC640" s="181">
        <v>2017</v>
      </c>
      <c r="BD640" s="181" t="s">
        <v>120</v>
      </c>
      <c r="BE640" s="189">
        <v>10900713032</v>
      </c>
      <c r="BF640" s="190">
        <v>131090110406</v>
      </c>
      <c r="BG640" s="187">
        <v>7.85</v>
      </c>
      <c r="BH640" s="187">
        <v>7.9</v>
      </c>
      <c r="BI640" s="187">
        <v>7.8</v>
      </c>
      <c r="BJ640" s="187">
        <v>7.77</v>
      </c>
      <c r="BK640" s="187">
        <v>7.71</v>
      </c>
      <c r="BL640" s="17">
        <f t="shared" si="56"/>
        <v>7.806</v>
      </c>
      <c r="BM640" s="191" t="s">
        <v>976</v>
      </c>
      <c r="BN640" s="192" t="s">
        <v>829</v>
      </c>
      <c r="BO640" s="193" t="s">
        <v>195</v>
      </c>
      <c r="BP640" s="193" t="s">
        <v>196</v>
      </c>
      <c r="BQ640" s="188">
        <v>1</v>
      </c>
      <c r="BR640" s="122" t="s">
        <v>13392</v>
      </c>
      <c r="BS640" s="122" t="s">
        <v>2466</v>
      </c>
      <c r="BT640" s="122" t="s">
        <v>13393</v>
      </c>
      <c r="BU640" s="122" t="s">
        <v>13394</v>
      </c>
      <c r="BV640" s="122" t="s">
        <v>13395</v>
      </c>
      <c r="BW640" s="122" t="s">
        <v>13396</v>
      </c>
      <c r="BX640" s="188" t="s">
        <v>829</v>
      </c>
      <c r="BY640" s="188" t="s">
        <v>829</v>
      </c>
      <c r="BZ640" s="194" t="s">
        <v>13397</v>
      </c>
      <c r="CA640" s="122" t="s">
        <v>13398</v>
      </c>
      <c r="CB640" s="194" t="s">
        <v>13397</v>
      </c>
      <c r="CC640" s="122" t="s">
        <v>13398</v>
      </c>
      <c r="CD640" s="122" t="s">
        <v>12703</v>
      </c>
      <c r="CE640" s="122" t="s">
        <v>13399</v>
      </c>
      <c r="CF640" s="122" t="s">
        <v>7155</v>
      </c>
      <c r="CG640" s="122" t="s">
        <v>361</v>
      </c>
      <c r="CH640" s="122" t="s">
        <v>10223</v>
      </c>
      <c r="CI640" s="122" t="s">
        <v>138</v>
      </c>
      <c r="CJ640" s="122" t="s">
        <v>8705</v>
      </c>
      <c r="CK640" s="122" t="s">
        <v>829</v>
      </c>
      <c r="CL640" s="122" t="s">
        <v>829</v>
      </c>
      <c r="CM640" s="122" t="s">
        <v>829</v>
      </c>
      <c r="CN640" s="122" t="s">
        <v>829</v>
      </c>
      <c r="CO640" s="122" t="s">
        <v>829</v>
      </c>
      <c r="CP640" s="122" t="s">
        <v>829</v>
      </c>
      <c r="CQ640" s="122" t="s">
        <v>13400</v>
      </c>
      <c r="CR640" s="122" t="s">
        <v>13401</v>
      </c>
      <c r="CS640" s="122" t="s">
        <v>266</v>
      </c>
      <c r="CT640" s="122" t="s">
        <v>175</v>
      </c>
      <c r="CU640" s="122">
        <v>813204</v>
      </c>
      <c r="CV640" s="122" t="s">
        <v>13402</v>
      </c>
      <c r="CW640" s="122" t="s">
        <v>12860</v>
      </c>
      <c r="CX640" s="122" t="s">
        <v>572</v>
      </c>
      <c r="CY640" s="122" t="s">
        <v>142</v>
      </c>
      <c r="CZ640" s="122">
        <v>700094</v>
      </c>
    </row>
    <row r="641" spans="1:104" s="19" customFormat="1">
      <c r="A641" s="10">
        <v>642</v>
      </c>
      <c r="B641" s="181">
        <v>1310910006</v>
      </c>
      <c r="C641" s="181" t="s">
        <v>12817</v>
      </c>
      <c r="D641" s="122" t="s">
        <v>13403</v>
      </c>
      <c r="E641" s="122" t="s">
        <v>13404</v>
      </c>
      <c r="F641" s="122"/>
      <c r="G641" s="122" t="s">
        <v>911</v>
      </c>
      <c r="H641" s="181" t="s">
        <v>13405</v>
      </c>
      <c r="I641" s="181" t="s">
        <v>181</v>
      </c>
      <c r="J641" s="183" t="s">
        <v>13406</v>
      </c>
      <c r="K641" s="181">
        <v>20</v>
      </c>
      <c r="L641" s="181" t="s">
        <v>323</v>
      </c>
      <c r="M641" s="181" t="s">
        <v>107</v>
      </c>
      <c r="N641" s="181" t="s">
        <v>108</v>
      </c>
      <c r="O641" s="181" t="s">
        <v>109</v>
      </c>
      <c r="P641" s="122" t="s">
        <v>13407</v>
      </c>
      <c r="Q641" s="181" t="s">
        <v>13408</v>
      </c>
      <c r="R641" s="184" t="s">
        <v>13409</v>
      </c>
      <c r="S641" s="184" t="s">
        <v>13410</v>
      </c>
      <c r="T641" s="185" t="s">
        <v>13411</v>
      </c>
      <c r="U641" s="185" t="s">
        <v>13412</v>
      </c>
      <c r="V641" s="181" t="s">
        <v>1673</v>
      </c>
      <c r="W641" s="181" t="s">
        <v>1572</v>
      </c>
      <c r="X641" s="181" t="s">
        <v>13413</v>
      </c>
      <c r="Y641" s="181" t="s">
        <v>8352</v>
      </c>
      <c r="Z641" s="181" t="s">
        <v>333</v>
      </c>
      <c r="AA641" s="181">
        <v>2011</v>
      </c>
      <c r="AB641" s="187">
        <v>88.375</v>
      </c>
      <c r="AC641" s="187">
        <v>88.375</v>
      </c>
      <c r="AD641" s="181">
        <v>707</v>
      </c>
      <c r="AE641" s="181">
        <v>800</v>
      </c>
      <c r="AF641" s="181" t="s">
        <v>227</v>
      </c>
      <c r="AG641" s="181" t="s">
        <v>2582</v>
      </c>
      <c r="AH641" s="181" t="s">
        <v>4094</v>
      </c>
      <c r="AI641" s="181" t="s">
        <v>12995</v>
      </c>
      <c r="AJ641" s="181" t="s">
        <v>333</v>
      </c>
      <c r="AK641" s="181">
        <v>2013</v>
      </c>
      <c r="AL641" s="187">
        <v>85.6</v>
      </c>
      <c r="AM641" s="187">
        <v>82.85</v>
      </c>
      <c r="AN641" s="181">
        <v>580</v>
      </c>
      <c r="AO641" s="181">
        <v>700</v>
      </c>
      <c r="AP641" s="181" t="s">
        <v>829</v>
      </c>
      <c r="AQ641" s="181" t="s">
        <v>829</v>
      </c>
      <c r="AR641" s="181" t="s">
        <v>829</v>
      </c>
      <c r="AS641" s="181" t="s">
        <v>829</v>
      </c>
      <c r="AT641" s="181" t="s">
        <v>829</v>
      </c>
      <c r="AU641" s="187" t="s">
        <v>829</v>
      </c>
      <c r="AV641" s="181" t="s">
        <v>124</v>
      </c>
      <c r="AW641" s="181" t="s">
        <v>829</v>
      </c>
      <c r="AX641" s="181">
        <v>4521</v>
      </c>
      <c r="AY641" s="181">
        <v>2013</v>
      </c>
      <c r="AZ641" s="181" t="s">
        <v>1604</v>
      </c>
      <c r="BA641" s="181" t="s">
        <v>12830</v>
      </c>
      <c r="BB641" s="181">
        <v>2013</v>
      </c>
      <c r="BC641" s="181">
        <v>2017</v>
      </c>
      <c r="BD641" s="181" t="s">
        <v>120</v>
      </c>
      <c r="BE641" s="189">
        <v>10900713033</v>
      </c>
      <c r="BF641" s="190">
        <v>131090110407</v>
      </c>
      <c r="BG641" s="187">
        <v>8.67</v>
      </c>
      <c r="BH641" s="187">
        <v>9.17</v>
      </c>
      <c r="BI641" s="187">
        <v>8.6</v>
      </c>
      <c r="BJ641" s="187">
        <v>9.1199999999999992</v>
      </c>
      <c r="BK641" s="187">
        <v>8.5</v>
      </c>
      <c r="BL641" s="17">
        <f t="shared" si="56"/>
        <v>8.8119999999999994</v>
      </c>
      <c r="BM641" s="191" t="s">
        <v>976</v>
      </c>
      <c r="BN641" s="192" t="s">
        <v>829</v>
      </c>
      <c r="BO641" s="193" t="s">
        <v>976</v>
      </c>
      <c r="BP641" s="193" t="s">
        <v>829</v>
      </c>
      <c r="BQ641" s="188" t="s">
        <v>829</v>
      </c>
      <c r="BR641" s="122" t="s">
        <v>13414</v>
      </c>
      <c r="BS641" s="122"/>
      <c r="BT641" s="122" t="s">
        <v>13415</v>
      </c>
      <c r="BU641" s="122" t="s">
        <v>13416</v>
      </c>
      <c r="BV641" s="122" t="s">
        <v>13417</v>
      </c>
      <c r="BW641" s="122" t="s">
        <v>13370</v>
      </c>
      <c r="BX641" s="188" t="s">
        <v>829</v>
      </c>
      <c r="BY641" s="188" t="s">
        <v>829</v>
      </c>
      <c r="BZ641" s="194" t="s">
        <v>13418</v>
      </c>
      <c r="CA641" s="122"/>
      <c r="CB641" s="122" t="s">
        <v>13418</v>
      </c>
      <c r="CC641" s="122"/>
      <c r="CD641" s="122" t="s">
        <v>13419</v>
      </c>
      <c r="CE641" s="122" t="s">
        <v>13399</v>
      </c>
      <c r="CF641" s="122" t="s">
        <v>13413</v>
      </c>
      <c r="CG641" s="122" t="s">
        <v>13420</v>
      </c>
      <c r="CH641" s="122" t="s">
        <v>13421</v>
      </c>
      <c r="CI641" s="122" t="s">
        <v>13422</v>
      </c>
      <c r="CJ641" s="122" t="s">
        <v>1110</v>
      </c>
      <c r="CK641" s="122" t="s">
        <v>13422</v>
      </c>
      <c r="CL641" s="122" t="s">
        <v>829</v>
      </c>
      <c r="CM641" s="122" t="s">
        <v>829</v>
      </c>
      <c r="CN641" s="122" t="s">
        <v>829</v>
      </c>
      <c r="CO641" s="122" t="s">
        <v>829</v>
      </c>
      <c r="CP641" s="122" t="s">
        <v>829</v>
      </c>
      <c r="CQ641" s="122" t="s">
        <v>13423</v>
      </c>
      <c r="CR641" s="122" t="s">
        <v>13424</v>
      </c>
      <c r="CS641" s="122" t="s">
        <v>1534</v>
      </c>
      <c r="CT641" s="122" t="s">
        <v>142</v>
      </c>
      <c r="CU641" s="122">
        <v>722143</v>
      </c>
      <c r="CV641" s="122" t="s">
        <v>13009</v>
      </c>
      <c r="CW641" s="122" t="s">
        <v>12860</v>
      </c>
      <c r="CX641" s="122" t="s">
        <v>572</v>
      </c>
      <c r="CY641" s="122" t="s">
        <v>142</v>
      </c>
      <c r="CZ641" s="122">
        <v>700152</v>
      </c>
    </row>
    <row r="642" spans="1:104" s="19" customFormat="1">
      <c r="A642" s="10">
        <v>643</v>
      </c>
      <c r="B642" s="181">
        <v>1310910042</v>
      </c>
      <c r="C642" s="181" t="s">
        <v>12817</v>
      </c>
      <c r="D642" s="122" t="s">
        <v>13425</v>
      </c>
      <c r="E642" s="122" t="s">
        <v>8014</v>
      </c>
      <c r="F642" s="122"/>
      <c r="G642" s="122" t="s">
        <v>556</v>
      </c>
      <c r="H642" s="181" t="s">
        <v>13426</v>
      </c>
      <c r="I642" s="181" t="s">
        <v>181</v>
      </c>
      <c r="J642" s="183" t="s">
        <v>13427</v>
      </c>
      <c r="K642" s="181">
        <v>23</v>
      </c>
      <c r="L642" s="181" t="s">
        <v>148</v>
      </c>
      <c r="M642" s="181" t="s">
        <v>107</v>
      </c>
      <c r="N642" s="181" t="s">
        <v>108</v>
      </c>
      <c r="O642" s="181" t="s">
        <v>109</v>
      </c>
      <c r="P642" s="122" t="s">
        <v>13428</v>
      </c>
      <c r="Q642" s="181" t="s">
        <v>13429</v>
      </c>
      <c r="R642" s="184">
        <v>919163517365</v>
      </c>
      <c r="S642" s="184">
        <v>919007221494</v>
      </c>
      <c r="T642" s="185" t="s">
        <v>13430</v>
      </c>
      <c r="U642" s="122"/>
      <c r="V642" s="181" t="s">
        <v>1624</v>
      </c>
      <c r="W642" s="181" t="s">
        <v>7348</v>
      </c>
      <c r="X642" s="181" t="s">
        <v>118</v>
      </c>
      <c r="Y642" s="181" t="s">
        <v>13431</v>
      </c>
      <c r="Z642" s="181" t="s">
        <v>120</v>
      </c>
      <c r="AA642" s="181">
        <v>2010</v>
      </c>
      <c r="AB642" s="187">
        <v>78</v>
      </c>
      <c r="AC642" s="187">
        <v>74.44</v>
      </c>
      <c r="AD642" s="181">
        <v>521</v>
      </c>
      <c r="AE642" s="181">
        <v>700</v>
      </c>
      <c r="AF642" s="181" t="s">
        <v>1496</v>
      </c>
      <c r="AG642" s="181" t="s">
        <v>7348</v>
      </c>
      <c r="AH642" s="181" t="s">
        <v>10258</v>
      </c>
      <c r="AI642" s="181" t="s">
        <v>13432</v>
      </c>
      <c r="AJ642" s="181" t="s">
        <v>120</v>
      </c>
      <c r="AK642" s="181">
        <v>2012</v>
      </c>
      <c r="AL642" s="187">
        <v>79</v>
      </c>
      <c r="AM642" s="187">
        <v>73.33</v>
      </c>
      <c r="AN642" s="181">
        <v>440</v>
      </c>
      <c r="AO642" s="181">
        <v>600</v>
      </c>
      <c r="AP642" s="181" t="s">
        <v>829</v>
      </c>
      <c r="AQ642" s="181" t="s">
        <v>829</v>
      </c>
      <c r="AR642" s="181" t="s">
        <v>829</v>
      </c>
      <c r="AS642" s="181" t="s">
        <v>829</v>
      </c>
      <c r="AT642" s="181" t="s">
        <v>829</v>
      </c>
      <c r="AU642" s="187" t="s">
        <v>829</v>
      </c>
      <c r="AV642" s="181" t="s">
        <v>124</v>
      </c>
      <c r="AW642" s="181" t="s">
        <v>829</v>
      </c>
      <c r="AX642" s="181">
        <v>7884</v>
      </c>
      <c r="AY642" s="181">
        <v>2013</v>
      </c>
      <c r="AZ642" s="181" t="s">
        <v>7937</v>
      </c>
      <c r="BA642" s="181" t="s">
        <v>13433</v>
      </c>
      <c r="BB642" s="181">
        <v>2013</v>
      </c>
      <c r="BC642" s="181">
        <v>2017</v>
      </c>
      <c r="BD642" s="181" t="s">
        <v>120</v>
      </c>
      <c r="BE642" s="189">
        <v>10900713034</v>
      </c>
      <c r="BF642" s="190">
        <v>131090110408</v>
      </c>
      <c r="BG642" s="187">
        <v>8.11</v>
      </c>
      <c r="BH642" s="187">
        <v>7.93</v>
      </c>
      <c r="BI642" s="187">
        <v>7.7</v>
      </c>
      <c r="BJ642" s="187">
        <v>8.15</v>
      </c>
      <c r="BK642" s="187">
        <v>7.86</v>
      </c>
      <c r="BL642" s="17">
        <f t="shared" si="56"/>
        <v>7.95</v>
      </c>
      <c r="BM642" s="191" t="s">
        <v>976</v>
      </c>
      <c r="BN642" s="192" t="s">
        <v>829</v>
      </c>
      <c r="BO642" s="193" t="s">
        <v>195</v>
      </c>
      <c r="BP642" s="193" t="s">
        <v>196</v>
      </c>
      <c r="BQ642" s="188" t="s">
        <v>1952</v>
      </c>
      <c r="BR642" s="122" t="s">
        <v>13056</v>
      </c>
      <c r="BS642" s="122"/>
      <c r="BT642" s="122" t="s">
        <v>13434</v>
      </c>
      <c r="BU642" s="122" t="s">
        <v>13435</v>
      </c>
      <c r="BV642" s="122" t="s">
        <v>13436</v>
      </c>
      <c r="BW642" s="122" t="s">
        <v>12833</v>
      </c>
      <c r="BX642" s="188" t="s">
        <v>829</v>
      </c>
      <c r="BY642" s="188" t="s">
        <v>829</v>
      </c>
      <c r="BZ642" s="194"/>
      <c r="CA642" s="122"/>
      <c r="CB642" s="122"/>
      <c r="CC642" s="122"/>
      <c r="CD642" s="122" t="s">
        <v>13437</v>
      </c>
      <c r="CE642" s="122" t="s">
        <v>235</v>
      </c>
      <c r="CF642" s="122" t="s">
        <v>1159</v>
      </c>
      <c r="CG642" s="122" t="s">
        <v>13438</v>
      </c>
      <c r="CH642" s="122" t="s">
        <v>13439</v>
      </c>
      <c r="CI642" s="122" t="s">
        <v>138</v>
      </c>
      <c r="CJ642" s="122" t="s">
        <v>8705</v>
      </c>
      <c r="CK642" s="122" t="s">
        <v>829</v>
      </c>
      <c r="CL642" s="122" t="s">
        <v>829</v>
      </c>
      <c r="CM642" s="122" t="s">
        <v>829</v>
      </c>
      <c r="CN642" s="122" t="s">
        <v>829</v>
      </c>
      <c r="CO642" s="122" t="s">
        <v>829</v>
      </c>
      <c r="CP642" s="122" t="s">
        <v>829</v>
      </c>
      <c r="CQ642" s="122" t="s">
        <v>13440</v>
      </c>
      <c r="CR642" s="122" t="s">
        <v>140</v>
      </c>
      <c r="CS642" s="122" t="s">
        <v>572</v>
      </c>
      <c r="CT642" s="122" t="s">
        <v>142</v>
      </c>
      <c r="CU642" s="122">
        <v>700084</v>
      </c>
      <c r="CV642" s="122" t="s">
        <v>13441</v>
      </c>
      <c r="CW642" s="122" t="s">
        <v>140</v>
      </c>
      <c r="CX642" s="122" t="s">
        <v>572</v>
      </c>
      <c r="CY642" s="122" t="s">
        <v>142</v>
      </c>
      <c r="CZ642" s="122">
        <v>700084</v>
      </c>
    </row>
    <row r="643" spans="1:104" s="19" customFormat="1">
      <c r="A643" s="10">
        <v>644</v>
      </c>
      <c r="B643" s="181">
        <v>1310910034</v>
      </c>
      <c r="C643" s="181" t="s">
        <v>12817</v>
      </c>
      <c r="D643" s="122" t="s">
        <v>13442</v>
      </c>
      <c r="E643" s="122" t="s">
        <v>13443</v>
      </c>
      <c r="F643" s="122"/>
      <c r="G643" s="122" t="s">
        <v>13444</v>
      </c>
      <c r="H643" s="181" t="s">
        <v>13445</v>
      </c>
      <c r="I643" s="181" t="s">
        <v>181</v>
      </c>
      <c r="J643" s="183" t="s">
        <v>13446</v>
      </c>
      <c r="K643" s="181">
        <v>20</v>
      </c>
      <c r="L643" s="181" t="s">
        <v>148</v>
      </c>
      <c r="M643" s="181" t="s">
        <v>107</v>
      </c>
      <c r="N643" s="181" t="s">
        <v>578</v>
      </c>
      <c r="O643" s="181" t="s">
        <v>109</v>
      </c>
      <c r="P643" s="122" t="s">
        <v>13447</v>
      </c>
      <c r="Q643" s="181" t="s">
        <v>13448</v>
      </c>
      <c r="R643" s="184" t="s">
        <v>13449</v>
      </c>
      <c r="S643" s="184" t="s">
        <v>13450</v>
      </c>
      <c r="T643" s="185" t="s">
        <v>13451</v>
      </c>
      <c r="U643" s="185" t="s">
        <v>13452</v>
      </c>
      <c r="V643" s="181" t="s">
        <v>1673</v>
      </c>
      <c r="W643" s="181" t="s">
        <v>1572</v>
      </c>
      <c r="X643" s="181" t="s">
        <v>13453</v>
      </c>
      <c r="Y643" s="181" t="s">
        <v>8352</v>
      </c>
      <c r="Z643" s="181" t="s">
        <v>333</v>
      </c>
      <c r="AA643" s="181">
        <v>2011</v>
      </c>
      <c r="AB643" s="187">
        <v>82.62</v>
      </c>
      <c r="AC643" s="187">
        <v>82.62</v>
      </c>
      <c r="AD643" s="181">
        <v>661</v>
      </c>
      <c r="AE643" s="181">
        <v>800</v>
      </c>
      <c r="AF643" s="181" t="s">
        <v>227</v>
      </c>
      <c r="AG643" s="181" t="s">
        <v>2582</v>
      </c>
      <c r="AH643" s="181" t="s">
        <v>13454</v>
      </c>
      <c r="AI643" s="181" t="s">
        <v>12995</v>
      </c>
      <c r="AJ643" s="181" t="s">
        <v>333</v>
      </c>
      <c r="AK643" s="181">
        <v>2013</v>
      </c>
      <c r="AL643" s="187">
        <v>77.8</v>
      </c>
      <c r="AM643" s="187">
        <v>78</v>
      </c>
      <c r="AN643" s="181">
        <v>546</v>
      </c>
      <c r="AO643" s="181">
        <v>700</v>
      </c>
      <c r="AP643" s="181" t="s">
        <v>829</v>
      </c>
      <c r="AQ643" s="181" t="s">
        <v>829</v>
      </c>
      <c r="AR643" s="181" t="s">
        <v>829</v>
      </c>
      <c r="AS643" s="181" t="s">
        <v>829</v>
      </c>
      <c r="AT643" s="181" t="s">
        <v>829</v>
      </c>
      <c r="AU643" s="187" t="s">
        <v>829</v>
      </c>
      <c r="AV643" s="181" t="s">
        <v>124</v>
      </c>
      <c r="AW643" s="181" t="s">
        <v>829</v>
      </c>
      <c r="AX643" s="181">
        <v>10750</v>
      </c>
      <c r="AY643" s="181">
        <v>2013</v>
      </c>
      <c r="AZ643" s="181" t="s">
        <v>1604</v>
      </c>
      <c r="BA643" s="181" t="s">
        <v>12830</v>
      </c>
      <c r="BB643" s="181">
        <v>2013</v>
      </c>
      <c r="BC643" s="181">
        <v>2017</v>
      </c>
      <c r="BD643" s="181" t="s">
        <v>120</v>
      </c>
      <c r="BE643" s="189">
        <v>10900713035</v>
      </c>
      <c r="BF643" s="190">
        <v>131090110409</v>
      </c>
      <c r="BG643" s="187">
        <v>7.07</v>
      </c>
      <c r="BH643" s="187">
        <v>7.48</v>
      </c>
      <c r="BI643" s="187">
        <v>7.17</v>
      </c>
      <c r="BJ643" s="187">
        <v>6.85</v>
      </c>
      <c r="BK643" s="187">
        <v>7.64</v>
      </c>
      <c r="BL643" s="17">
        <f t="shared" si="56"/>
        <v>7.242</v>
      </c>
      <c r="BM643" s="191" t="s">
        <v>195</v>
      </c>
      <c r="BN643" s="192">
        <v>1</v>
      </c>
      <c r="BO643" s="193" t="s">
        <v>976</v>
      </c>
      <c r="BP643" s="193" t="s">
        <v>829</v>
      </c>
      <c r="BQ643" s="188" t="s">
        <v>829</v>
      </c>
      <c r="BR643" s="122" t="s">
        <v>13120</v>
      </c>
      <c r="BS643" s="122"/>
      <c r="BT643" s="122"/>
      <c r="BU643" s="122"/>
      <c r="BV643" s="122"/>
      <c r="BW643" s="122" t="s">
        <v>12833</v>
      </c>
      <c r="BX643" s="188" t="s">
        <v>829</v>
      </c>
      <c r="BY643" s="188" t="s">
        <v>829</v>
      </c>
      <c r="BZ643" s="194"/>
      <c r="CA643" s="122"/>
      <c r="CB643" s="122"/>
      <c r="CC643" s="122"/>
      <c r="CD643" s="122" t="s">
        <v>13455</v>
      </c>
      <c r="CE643" s="122" t="s">
        <v>235</v>
      </c>
      <c r="CF643" s="122" t="s">
        <v>13456</v>
      </c>
      <c r="CG643" s="122" t="s">
        <v>13457</v>
      </c>
      <c r="CH643" s="122" t="s">
        <v>13458</v>
      </c>
      <c r="CI643" s="122" t="s">
        <v>138</v>
      </c>
      <c r="CJ643" s="122" t="s">
        <v>8705</v>
      </c>
      <c r="CK643" s="122" t="s">
        <v>829</v>
      </c>
      <c r="CL643" s="122" t="s">
        <v>829</v>
      </c>
      <c r="CM643" s="122" t="s">
        <v>829</v>
      </c>
      <c r="CN643" s="122" t="s">
        <v>829</v>
      </c>
      <c r="CO643" s="122" t="s">
        <v>829</v>
      </c>
      <c r="CP643" s="122" t="s">
        <v>829</v>
      </c>
      <c r="CQ643" s="122" t="s">
        <v>13459</v>
      </c>
      <c r="CR643" s="122" t="s">
        <v>13460</v>
      </c>
      <c r="CS643" s="122" t="s">
        <v>1064</v>
      </c>
      <c r="CT643" s="122" t="s">
        <v>142</v>
      </c>
      <c r="CU643" s="122">
        <v>742224</v>
      </c>
      <c r="CV643" s="122" t="s">
        <v>13461</v>
      </c>
      <c r="CW643" s="122" t="s">
        <v>13462</v>
      </c>
      <c r="CX643" s="122" t="s">
        <v>140</v>
      </c>
      <c r="CY643" s="122" t="s">
        <v>142</v>
      </c>
      <c r="CZ643" s="122">
        <v>700017</v>
      </c>
    </row>
    <row r="644" spans="1:104" s="19" customFormat="1">
      <c r="A644" s="10">
        <v>645</v>
      </c>
      <c r="B644" s="181">
        <v>1310910001</v>
      </c>
      <c r="C644" s="181" t="s">
        <v>12817</v>
      </c>
      <c r="D644" s="122" t="s">
        <v>13463</v>
      </c>
      <c r="E644" s="122" t="s">
        <v>5334</v>
      </c>
      <c r="F644" s="122"/>
      <c r="G644" s="122" t="s">
        <v>6996</v>
      </c>
      <c r="H644" s="181">
        <v>20151636944</v>
      </c>
      <c r="I644" s="181" t="s">
        <v>181</v>
      </c>
      <c r="J644" s="183" t="s">
        <v>5766</v>
      </c>
      <c r="K644" s="181">
        <v>21</v>
      </c>
      <c r="L644" s="181" t="s">
        <v>3207</v>
      </c>
      <c r="M644" s="181" t="s">
        <v>107</v>
      </c>
      <c r="N644" s="181" t="s">
        <v>108</v>
      </c>
      <c r="O644" s="181" t="s">
        <v>109</v>
      </c>
      <c r="P644" s="122" t="s">
        <v>13464</v>
      </c>
      <c r="Q644" s="181"/>
      <c r="R644" s="184" t="s">
        <v>13465</v>
      </c>
      <c r="S644" s="184"/>
      <c r="T644" s="185" t="s">
        <v>13466</v>
      </c>
      <c r="U644" s="122"/>
      <c r="V644" s="181" t="s">
        <v>378</v>
      </c>
      <c r="W644" s="181" t="s">
        <v>2986</v>
      </c>
      <c r="X644" s="181" t="s">
        <v>13467</v>
      </c>
      <c r="Y644" s="181" t="s">
        <v>13468</v>
      </c>
      <c r="Z644" s="181" t="s">
        <v>120</v>
      </c>
      <c r="AA644" s="181">
        <v>2011</v>
      </c>
      <c r="AB644" s="196">
        <v>7</v>
      </c>
      <c r="AC644" s="196">
        <v>7</v>
      </c>
      <c r="AD644" s="181">
        <v>7</v>
      </c>
      <c r="AE644" s="181">
        <v>10</v>
      </c>
      <c r="AF644" s="181" t="s">
        <v>381</v>
      </c>
      <c r="AG644" s="181" t="s">
        <v>2986</v>
      </c>
      <c r="AH644" s="181" t="s">
        <v>13467</v>
      </c>
      <c r="AI644" s="181" t="s">
        <v>5724</v>
      </c>
      <c r="AJ644" s="181" t="s">
        <v>120</v>
      </c>
      <c r="AK644" s="181">
        <v>2013</v>
      </c>
      <c r="AL644" s="187">
        <v>57.4</v>
      </c>
      <c r="AM644" s="187">
        <v>55</v>
      </c>
      <c r="AN644" s="181">
        <v>330</v>
      </c>
      <c r="AO644" s="181">
        <v>600</v>
      </c>
      <c r="AP644" s="181" t="s">
        <v>829</v>
      </c>
      <c r="AQ644" s="181" t="s">
        <v>829</v>
      </c>
      <c r="AR644" s="181" t="s">
        <v>829</v>
      </c>
      <c r="AS644" s="181" t="s">
        <v>829</v>
      </c>
      <c r="AT644" s="181" t="s">
        <v>829</v>
      </c>
      <c r="AU644" s="187" t="s">
        <v>829</v>
      </c>
      <c r="AV644" s="181" t="s">
        <v>124</v>
      </c>
      <c r="AW644" s="181" t="s">
        <v>829</v>
      </c>
      <c r="AX644" s="181">
        <v>10452</v>
      </c>
      <c r="AY644" s="181">
        <v>2013</v>
      </c>
      <c r="AZ644" s="181" t="s">
        <v>1604</v>
      </c>
      <c r="BA644" s="181" t="s">
        <v>12830</v>
      </c>
      <c r="BB644" s="181">
        <v>2013</v>
      </c>
      <c r="BC644" s="181">
        <v>2017</v>
      </c>
      <c r="BD644" s="181" t="s">
        <v>120</v>
      </c>
      <c r="BE644" s="189">
        <v>10900713036</v>
      </c>
      <c r="BF644" s="190">
        <v>131090110410</v>
      </c>
      <c r="BG644" s="187">
        <v>6.96</v>
      </c>
      <c r="BH644" s="187">
        <v>6.38</v>
      </c>
      <c r="BI644" s="187">
        <v>6.67</v>
      </c>
      <c r="BJ644" s="187">
        <v>7.23</v>
      </c>
      <c r="BK644" s="187">
        <v>7.14</v>
      </c>
      <c r="BL644" s="17">
        <f t="shared" si="56"/>
        <v>6.8759999999999994</v>
      </c>
      <c r="BM644" s="191" t="s">
        <v>976</v>
      </c>
      <c r="BN644" s="192" t="s">
        <v>829</v>
      </c>
      <c r="BO644" s="193" t="s">
        <v>976</v>
      </c>
      <c r="BP644" s="193" t="s">
        <v>829</v>
      </c>
      <c r="BQ644" s="188" t="s">
        <v>829</v>
      </c>
      <c r="BR644" s="122" t="s">
        <v>13469</v>
      </c>
      <c r="BS644" s="122"/>
      <c r="BT644" s="122"/>
      <c r="BU644" s="122"/>
      <c r="BV644" s="122"/>
      <c r="BW644" s="122" t="s">
        <v>12833</v>
      </c>
      <c r="BX644" s="188" t="s">
        <v>829</v>
      </c>
      <c r="BY644" s="188" t="s">
        <v>829</v>
      </c>
      <c r="BZ644" s="122" t="s">
        <v>13470</v>
      </c>
      <c r="CA644" s="122"/>
      <c r="CB644" s="122" t="s">
        <v>13470</v>
      </c>
      <c r="CC644" s="122"/>
      <c r="CD644" s="122" t="s">
        <v>13471</v>
      </c>
      <c r="CE644" s="122" t="s">
        <v>624</v>
      </c>
      <c r="CF644" s="122" t="s">
        <v>1824</v>
      </c>
      <c r="CG644" s="122" t="s">
        <v>263</v>
      </c>
      <c r="CH644" s="122" t="s">
        <v>13472</v>
      </c>
      <c r="CI644" s="122" t="s">
        <v>138</v>
      </c>
      <c r="CJ644" s="122" t="s">
        <v>8705</v>
      </c>
      <c r="CK644" s="122" t="s">
        <v>829</v>
      </c>
      <c r="CL644" s="122" t="s">
        <v>829</v>
      </c>
      <c r="CM644" s="122" t="s">
        <v>829</v>
      </c>
      <c r="CN644" s="122" t="s">
        <v>829</v>
      </c>
      <c r="CO644" s="122" t="s">
        <v>829</v>
      </c>
      <c r="CP644" s="122" t="s">
        <v>829</v>
      </c>
      <c r="CQ644" s="122" t="s">
        <v>13473</v>
      </c>
      <c r="CR644" s="122" t="s">
        <v>13474</v>
      </c>
      <c r="CS644" s="122" t="s">
        <v>601</v>
      </c>
      <c r="CT644" s="122" t="s">
        <v>142</v>
      </c>
      <c r="CU644" s="122">
        <v>734004</v>
      </c>
      <c r="CV644" s="122" t="s">
        <v>13475</v>
      </c>
      <c r="CW644" s="122" t="s">
        <v>933</v>
      </c>
      <c r="CX644" s="122" t="s">
        <v>140</v>
      </c>
      <c r="CY644" s="122" t="s">
        <v>142</v>
      </c>
      <c r="CZ644" s="122"/>
    </row>
    <row r="645" spans="1:104" s="19" customFormat="1">
      <c r="A645" s="10">
        <v>646</v>
      </c>
      <c r="B645" s="181">
        <v>1310910056</v>
      </c>
      <c r="C645" s="181" t="s">
        <v>12817</v>
      </c>
      <c r="D645" s="122" t="s">
        <v>13476</v>
      </c>
      <c r="E645" s="122" t="s">
        <v>13477</v>
      </c>
      <c r="F645" s="122"/>
      <c r="G645" s="122" t="s">
        <v>11502</v>
      </c>
      <c r="H645" s="181"/>
      <c r="I645" s="181" t="s">
        <v>181</v>
      </c>
      <c r="J645" s="183" t="s">
        <v>9468</v>
      </c>
      <c r="K645" s="181">
        <v>21</v>
      </c>
      <c r="L645" s="181" t="s">
        <v>323</v>
      </c>
      <c r="M645" s="181" t="s">
        <v>107</v>
      </c>
      <c r="N645" s="181" t="s">
        <v>108</v>
      </c>
      <c r="O645" s="181" t="s">
        <v>109</v>
      </c>
      <c r="P645" s="122" t="s">
        <v>13478</v>
      </c>
      <c r="Q645" s="181" t="s">
        <v>13479</v>
      </c>
      <c r="R645" s="184">
        <v>7686043410</v>
      </c>
      <c r="S645" s="184">
        <v>9804223596</v>
      </c>
      <c r="T645" s="185" t="s">
        <v>13480</v>
      </c>
      <c r="U645" s="185" t="s">
        <v>13481</v>
      </c>
      <c r="V645" s="181" t="s">
        <v>1673</v>
      </c>
      <c r="W645" s="181" t="s">
        <v>2146</v>
      </c>
      <c r="X645" s="181" t="s">
        <v>13482</v>
      </c>
      <c r="Y645" s="181" t="s">
        <v>8352</v>
      </c>
      <c r="Z645" s="181" t="s">
        <v>333</v>
      </c>
      <c r="AA645" s="181">
        <v>2010</v>
      </c>
      <c r="AB645" s="187">
        <v>69.875</v>
      </c>
      <c r="AC645" s="187">
        <v>69.875</v>
      </c>
      <c r="AD645" s="181">
        <v>559</v>
      </c>
      <c r="AE645" s="181">
        <v>800</v>
      </c>
      <c r="AF645" s="181" t="s">
        <v>227</v>
      </c>
      <c r="AG645" s="181" t="s">
        <v>2582</v>
      </c>
      <c r="AH645" s="181" t="s">
        <v>13483</v>
      </c>
      <c r="AI645" s="181" t="s">
        <v>12995</v>
      </c>
      <c r="AJ645" s="181" t="s">
        <v>333</v>
      </c>
      <c r="AK645" s="181">
        <v>2012</v>
      </c>
      <c r="AL645" s="187">
        <v>62</v>
      </c>
      <c r="AM645" s="187">
        <v>63.71</v>
      </c>
      <c r="AN645" s="181">
        <v>446</v>
      </c>
      <c r="AO645" s="181">
        <v>700</v>
      </c>
      <c r="AP645" s="181" t="s">
        <v>829</v>
      </c>
      <c r="AQ645" s="181" t="s">
        <v>829</v>
      </c>
      <c r="AR645" s="181" t="s">
        <v>829</v>
      </c>
      <c r="AS645" s="181" t="s">
        <v>829</v>
      </c>
      <c r="AT645" s="181" t="s">
        <v>829</v>
      </c>
      <c r="AU645" s="187" t="s">
        <v>829</v>
      </c>
      <c r="AV645" s="181" t="s">
        <v>124</v>
      </c>
      <c r="AW645" s="181" t="s">
        <v>829</v>
      </c>
      <c r="AX645" s="181"/>
      <c r="AY645" s="181">
        <v>2013</v>
      </c>
      <c r="AZ645" s="181" t="s">
        <v>1604</v>
      </c>
      <c r="BA645" s="181" t="s">
        <v>12830</v>
      </c>
      <c r="BB645" s="181">
        <v>2013</v>
      </c>
      <c r="BC645" s="181">
        <v>2017</v>
      </c>
      <c r="BD645" s="181" t="s">
        <v>120</v>
      </c>
      <c r="BE645" s="189">
        <v>10900713037</v>
      </c>
      <c r="BF645" s="190">
        <v>131090110411</v>
      </c>
      <c r="BG645" s="187">
        <v>6.93</v>
      </c>
      <c r="BH645" s="187">
        <v>8.14</v>
      </c>
      <c r="BI645" s="187">
        <v>8.0299999999999994</v>
      </c>
      <c r="BJ645" s="187">
        <v>7.81</v>
      </c>
      <c r="BK645" s="187">
        <v>7.54</v>
      </c>
      <c r="BL645" s="17">
        <f t="shared" si="56"/>
        <v>7.69</v>
      </c>
      <c r="BM645" s="191" t="s">
        <v>976</v>
      </c>
      <c r="BN645" s="192" t="s">
        <v>829</v>
      </c>
      <c r="BO645" s="193" t="s">
        <v>195</v>
      </c>
      <c r="BP645" s="193" t="s">
        <v>196</v>
      </c>
      <c r="BQ645" s="188">
        <v>1</v>
      </c>
      <c r="BR645" s="122" t="s">
        <v>12892</v>
      </c>
      <c r="BS645" s="122"/>
      <c r="BT645" s="122"/>
      <c r="BU645" s="122"/>
      <c r="BV645" s="122"/>
      <c r="BW645" s="122" t="s">
        <v>12833</v>
      </c>
      <c r="BX645" s="188" t="s">
        <v>829</v>
      </c>
      <c r="BY645" s="188" t="s">
        <v>829</v>
      </c>
      <c r="BZ645" s="194" t="s">
        <v>3038</v>
      </c>
      <c r="CA645" s="122"/>
      <c r="CB645" s="122" t="s">
        <v>13484</v>
      </c>
      <c r="CC645" s="122"/>
      <c r="CD645" s="122" t="s">
        <v>13485</v>
      </c>
      <c r="CE645" s="122" t="s">
        <v>288</v>
      </c>
      <c r="CF645" s="122" t="s">
        <v>1824</v>
      </c>
      <c r="CG645" s="122" t="s">
        <v>263</v>
      </c>
      <c r="CH645" s="122" t="s">
        <v>13486</v>
      </c>
      <c r="CI645" s="122" t="s">
        <v>138</v>
      </c>
      <c r="CJ645" s="122" t="s">
        <v>8705</v>
      </c>
      <c r="CK645" s="122" t="s">
        <v>829</v>
      </c>
      <c r="CL645" s="122" t="s">
        <v>829</v>
      </c>
      <c r="CM645" s="122" t="s">
        <v>829</v>
      </c>
      <c r="CN645" s="122" t="s">
        <v>829</v>
      </c>
      <c r="CO645" s="122" t="s">
        <v>829</v>
      </c>
      <c r="CP645" s="122" t="s">
        <v>829</v>
      </c>
      <c r="CQ645" s="122" t="s">
        <v>13487</v>
      </c>
      <c r="CR645" s="122" t="s">
        <v>13478</v>
      </c>
      <c r="CS645" s="122" t="s">
        <v>572</v>
      </c>
      <c r="CT645" s="122" t="s">
        <v>142</v>
      </c>
      <c r="CU645" s="122">
        <v>700094</v>
      </c>
      <c r="CV645" s="122" t="s">
        <v>13487</v>
      </c>
      <c r="CW645" s="122" t="s">
        <v>13478</v>
      </c>
      <c r="CX645" s="122" t="s">
        <v>572</v>
      </c>
      <c r="CY645" s="122" t="s">
        <v>142</v>
      </c>
      <c r="CZ645" s="122">
        <v>700094</v>
      </c>
    </row>
    <row r="646" spans="1:104" s="19" customFormat="1">
      <c r="A646" s="10">
        <v>647</v>
      </c>
      <c r="B646" s="181">
        <v>1310910038</v>
      </c>
      <c r="C646" s="181" t="s">
        <v>12817</v>
      </c>
      <c r="D646" s="122" t="s">
        <v>13488</v>
      </c>
      <c r="E646" s="122" t="s">
        <v>8085</v>
      </c>
      <c r="F646" s="122"/>
      <c r="G646" s="122" t="s">
        <v>12533</v>
      </c>
      <c r="H646" s="181" t="s">
        <v>13489</v>
      </c>
      <c r="I646" s="181" t="s">
        <v>181</v>
      </c>
      <c r="J646" s="183" t="s">
        <v>13490</v>
      </c>
      <c r="K646" s="181">
        <v>20</v>
      </c>
      <c r="L646" s="181" t="s">
        <v>323</v>
      </c>
      <c r="M646" s="181" t="s">
        <v>107</v>
      </c>
      <c r="N646" s="181" t="s">
        <v>108</v>
      </c>
      <c r="O646" s="181" t="s">
        <v>109</v>
      </c>
      <c r="P646" s="122" t="s">
        <v>13491</v>
      </c>
      <c r="Q646" s="181" t="s">
        <v>829</v>
      </c>
      <c r="R646" s="184">
        <v>9547735140</v>
      </c>
      <c r="S646" s="184">
        <v>9932302141</v>
      </c>
      <c r="T646" s="185" t="s">
        <v>13492</v>
      </c>
      <c r="U646" s="185" t="s">
        <v>13493</v>
      </c>
      <c r="V646" s="181" t="s">
        <v>1673</v>
      </c>
      <c r="W646" s="181" t="s">
        <v>2146</v>
      </c>
      <c r="X646" s="181" t="s">
        <v>13494</v>
      </c>
      <c r="Y646" s="181" t="s">
        <v>8352</v>
      </c>
      <c r="Z646" s="181" t="s">
        <v>333</v>
      </c>
      <c r="AA646" s="181">
        <v>2011</v>
      </c>
      <c r="AB646" s="187">
        <v>78.875</v>
      </c>
      <c r="AC646" s="187">
        <v>78.875</v>
      </c>
      <c r="AD646" s="181">
        <v>631</v>
      </c>
      <c r="AE646" s="181">
        <v>800</v>
      </c>
      <c r="AF646" s="181" t="s">
        <v>227</v>
      </c>
      <c r="AG646" s="181" t="s">
        <v>2582</v>
      </c>
      <c r="AH646" s="181" t="s">
        <v>13494</v>
      </c>
      <c r="AI646" s="181" t="s">
        <v>13495</v>
      </c>
      <c r="AJ646" s="181" t="s">
        <v>333</v>
      </c>
      <c r="AK646" s="181">
        <v>2013</v>
      </c>
      <c r="AL646" s="187">
        <v>74.2</v>
      </c>
      <c r="AM646" s="187">
        <v>73</v>
      </c>
      <c r="AN646" s="181">
        <v>371</v>
      </c>
      <c r="AO646" s="181">
        <v>500</v>
      </c>
      <c r="AP646" s="181" t="s">
        <v>829</v>
      </c>
      <c r="AQ646" s="181" t="s">
        <v>829</v>
      </c>
      <c r="AR646" s="181" t="s">
        <v>829</v>
      </c>
      <c r="AS646" s="181" t="s">
        <v>829</v>
      </c>
      <c r="AT646" s="181" t="s">
        <v>829</v>
      </c>
      <c r="AU646" s="187" t="s">
        <v>829</v>
      </c>
      <c r="AV646" s="181" t="s">
        <v>124</v>
      </c>
      <c r="AW646" s="181" t="s">
        <v>829</v>
      </c>
      <c r="AX646" s="181">
        <v>8017</v>
      </c>
      <c r="AY646" s="181">
        <v>2013</v>
      </c>
      <c r="AZ646" s="181" t="s">
        <v>1604</v>
      </c>
      <c r="BA646" s="181" t="s">
        <v>12830</v>
      </c>
      <c r="BB646" s="181">
        <v>2013</v>
      </c>
      <c r="BC646" s="181">
        <v>2017</v>
      </c>
      <c r="BD646" s="181" t="s">
        <v>1255</v>
      </c>
      <c r="BE646" s="189">
        <v>10900713038</v>
      </c>
      <c r="BF646" s="190">
        <v>131090110412</v>
      </c>
      <c r="BG646" s="187">
        <v>6.44</v>
      </c>
      <c r="BH646" s="187">
        <v>5.45</v>
      </c>
      <c r="BI646" s="187">
        <v>6.63</v>
      </c>
      <c r="BJ646" s="187">
        <v>5.31</v>
      </c>
      <c r="BK646" s="187">
        <v>6.07</v>
      </c>
      <c r="BL646" s="17">
        <f t="shared" si="56"/>
        <v>5.9799999999999995</v>
      </c>
      <c r="BM646" s="191" t="s">
        <v>1260</v>
      </c>
      <c r="BN646" s="192">
        <v>5</v>
      </c>
      <c r="BO646" s="193" t="s">
        <v>976</v>
      </c>
      <c r="BP646" s="193" t="s">
        <v>829</v>
      </c>
      <c r="BQ646" s="188" t="s">
        <v>829</v>
      </c>
      <c r="BR646" s="122" t="s">
        <v>13496</v>
      </c>
      <c r="BS646" s="122"/>
      <c r="BT646" s="122" t="s">
        <v>13497</v>
      </c>
      <c r="BU646" s="122" t="s">
        <v>13498</v>
      </c>
      <c r="BV646" s="122" t="s">
        <v>13499</v>
      </c>
      <c r="BW646" s="122" t="s">
        <v>13500</v>
      </c>
      <c r="BX646" s="188" t="s">
        <v>829</v>
      </c>
      <c r="BY646" s="188" t="s">
        <v>829</v>
      </c>
      <c r="BZ646" s="18" t="s">
        <v>13501</v>
      </c>
      <c r="CA646" s="18" t="s">
        <v>13502</v>
      </c>
      <c r="CB646" s="18" t="s">
        <v>13503</v>
      </c>
      <c r="CC646" s="18" t="s">
        <v>13504</v>
      </c>
      <c r="CD646" s="122" t="s">
        <v>13505</v>
      </c>
      <c r="CE646" s="122" t="s">
        <v>288</v>
      </c>
      <c r="CF646" s="122" t="s">
        <v>13506</v>
      </c>
      <c r="CG646" s="122" t="s">
        <v>2432</v>
      </c>
      <c r="CH646" s="122" t="s">
        <v>13507</v>
      </c>
      <c r="CI646" s="122" t="s">
        <v>138</v>
      </c>
      <c r="CJ646" s="122" t="s">
        <v>8705</v>
      </c>
      <c r="CK646" s="122" t="s">
        <v>829</v>
      </c>
      <c r="CL646" s="122" t="s">
        <v>829</v>
      </c>
      <c r="CM646" s="122" t="s">
        <v>829</v>
      </c>
      <c r="CN646" s="122" t="s">
        <v>829</v>
      </c>
      <c r="CO646" s="122" t="s">
        <v>829</v>
      </c>
      <c r="CP646" s="122" t="s">
        <v>829</v>
      </c>
      <c r="CQ646" s="122" t="s">
        <v>13508</v>
      </c>
      <c r="CR646" s="122" t="s">
        <v>13509</v>
      </c>
      <c r="CS646" s="122" t="s">
        <v>762</v>
      </c>
      <c r="CT646" s="122" t="s">
        <v>142</v>
      </c>
      <c r="CU646" s="122">
        <v>721134</v>
      </c>
      <c r="CV646" s="122" t="s">
        <v>13510</v>
      </c>
      <c r="CW646" s="122" t="s">
        <v>13509</v>
      </c>
      <c r="CX646" s="122" t="s">
        <v>762</v>
      </c>
      <c r="CY646" s="122" t="s">
        <v>142</v>
      </c>
      <c r="CZ646" s="122">
        <v>721134</v>
      </c>
    </row>
    <row r="647" spans="1:104" s="19" customFormat="1">
      <c r="A647" s="10">
        <v>648</v>
      </c>
      <c r="B647" s="11">
        <v>1310910027</v>
      </c>
      <c r="C647" s="181" t="s">
        <v>12817</v>
      </c>
      <c r="D647" s="12" t="s">
        <v>13511</v>
      </c>
      <c r="E647" s="12" t="s">
        <v>8085</v>
      </c>
      <c r="F647" s="12"/>
      <c r="G647" s="12" t="s">
        <v>1171</v>
      </c>
      <c r="H647" s="11" t="s">
        <v>13512</v>
      </c>
      <c r="I647" s="11" t="s">
        <v>181</v>
      </c>
      <c r="J647" s="42" t="s">
        <v>13513</v>
      </c>
      <c r="K647" s="11">
        <v>20</v>
      </c>
      <c r="L647" s="11" t="s">
        <v>216</v>
      </c>
      <c r="M647" s="11" t="s">
        <v>107</v>
      </c>
      <c r="N647" s="11" t="s">
        <v>108</v>
      </c>
      <c r="O647" s="11" t="s">
        <v>109</v>
      </c>
      <c r="P647" s="12" t="s">
        <v>8591</v>
      </c>
      <c r="Q647" s="11" t="s">
        <v>13514</v>
      </c>
      <c r="R647" s="43">
        <v>7501876874</v>
      </c>
      <c r="S647" s="43">
        <v>9046703270</v>
      </c>
      <c r="T647" s="67" t="s">
        <v>13515</v>
      </c>
      <c r="U647" s="67" t="s">
        <v>13516</v>
      </c>
      <c r="V647" s="11" t="s">
        <v>1624</v>
      </c>
      <c r="W647" s="11" t="s">
        <v>1497</v>
      </c>
      <c r="X647" s="11" t="s">
        <v>2346</v>
      </c>
      <c r="Y647" s="11" t="s">
        <v>13517</v>
      </c>
      <c r="Z647" s="11" t="s">
        <v>120</v>
      </c>
      <c r="AA647" s="11">
        <v>2011</v>
      </c>
      <c r="AB647" s="21">
        <v>93.6</v>
      </c>
      <c r="AC647" s="21">
        <v>91.71</v>
      </c>
      <c r="AD647" s="11">
        <v>642</v>
      </c>
      <c r="AE647" s="11">
        <v>700</v>
      </c>
      <c r="AF647" s="11" t="s">
        <v>1500</v>
      </c>
      <c r="AG647" s="11" t="s">
        <v>1497</v>
      </c>
      <c r="AH647" s="11" t="s">
        <v>2346</v>
      </c>
      <c r="AI647" s="11" t="s">
        <v>2348</v>
      </c>
      <c r="AJ647" s="11" t="s">
        <v>120</v>
      </c>
      <c r="AK647" s="11">
        <v>2013</v>
      </c>
      <c r="AL647" s="21">
        <v>94</v>
      </c>
      <c r="AM647" s="21">
        <v>91.8</v>
      </c>
      <c r="AN647" s="11">
        <v>459</v>
      </c>
      <c r="AO647" s="11">
        <v>500</v>
      </c>
      <c r="AP647" s="11" t="s">
        <v>829</v>
      </c>
      <c r="AQ647" s="11" t="s">
        <v>829</v>
      </c>
      <c r="AR647" s="11" t="s">
        <v>829</v>
      </c>
      <c r="AS647" s="11" t="s">
        <v>829</v>
      </c>
      <c r="AT647" s="11" t="s">
        <v>829</v>
      </c>
      <c r="AU647" s="21" t="s">
        <v>829</v>
      </c>
      <c r="AV647" s="11" t="s">
        <v>14016</v>
      </c>
      <c r="AW647" s="11">
        <v>93313</v>
      </c>
      <c r="AX647" s="11">
        <v>3111</v>
      </c>
      <c r="AY647" s="11">
        <v>2013</v>
      </c>
      <c r="AZ647" s="11" t="s">
        <v>1604</v>
      </c>
      <c r="BA647" s="11" t="s">
        <v>12830</v>
      </c>
      <c r="BB647" s="11">
        <v>2013</v>
      </c>
      <c r="BC647" s="11">
        <v>2017</v>
      </c>
      <c r="BD647" s="11" t="s">
        <v>120</v>
      </c>
      <c r="BE647" s="45">
        <v>10900713039</v>
      </c>
      <c r="BF647" s="16">
        <v>131090110413</v>
      </c>
      <c r="BG647" s="21">
        <v>8.9600000000000009</v>
      </c>
      <c r="BH647" s="21">
        <v>9.14</v>
      </c>
      <c r="BI647" s="21">
        <v>8.8000000000000007</v>
      </c>
      <c r="BJ647" s="21">
        <v>9.31</v>
      </c>
      <c r="BK647" s="21">
        <v>8.82</v>
      </c>
      <c r="BL647" s="17">
        <f t="shared" si="56"/>
        <v>9.0060000000000002</v>
      </c>
      <c r="BM647" s="46" t="s">
        <v>976</v>
      </c>
      <c r="BN647" s="47" t="s">
        <v>829</v>
      </c>
      <c r="BO647" s="48" t="s">
        <v>976</v>
      </c>
      <c r="BP647" s="48" t="s">
        <v>829</v>
      </c>
      <c r="BQ647" s="49" t="s">
        <v>829</v>
      </c>
      <c r="BR647" s="12" t="s">
        <v>13518</v>
      </c>
      <c r="BS647" s="12" t="s">
        <v>13519</v>
      </c>
      <c r="BT647" s="12" t="s">
        <v>1924</v>
      </c>
      <c r="BU647" s="12" t="s">
        <v>13520</v>
      </c>
      <c r="BV647" s="12" t="s">
        <v>13521</v>
      </c>
      <c r="BW647" s="12" t="s">
        <v>13522</v>
      </c>
      <c r="BX647" s="49" t="s">
        <v>829</v>
      </c>
      <c r="BY647" s="49" t="s">
        <v>829</v>
      </c>
      <c r="BZ647" s="18" t="s">
        <v>13523</v>
      </c>
      <c r="CA647" s="12" t="s">
        <v>13524</v>
      </c>
      <c r="CB647" s="12" t="s">
        <v>13525</v>
      </c>
      <c r="CC647" s="12" t="s">
        <v>13526</v>
      </c>
      <c r="CD647" s="12" t="s">
        <v>13527</v>
      </c>
      <c r="CE647" s="12" t="s">
        <v>13528</v>
      </c>
      <c r="CF647" s="12" t="s">
        <v>13529</v>
      </c>
      <c r="CG647" s="12" t="s">
        <v>13530</v>
      </c>
      <c r="CH647" s="12" t="s">
        <v>13531</v>
      </c>
      <c r="CI647" s="12" t="s">
        <v>1845</v>
      </c>
      <c r="CJ647" s="12" t="s">
        <v>13532</v>
      </c>
      <c r="CK647" s="12" t="s">
        <v>13533</v>
      </c>
      <c r="CL647" s="122" t="s">
        <v>829</v>
      </c>
      <c r="CM647" s="122" t="s">
        <v>829</v>
      </c>
      <c r="CN647" s="122" t="s">
        <v>829</v>
      </c>
      <c r="CO647" s="122" t="s">
        <v>829</v>
      </c>
      <c r="CP647" s="122" t="s">
        <v>829</v>
      </c>
      <c r="CQ647" s="12" t="s">
        <v>13534</v>
      </c>
      <c r="CR647" s="12" t="s">
        <v>2361</v>
      </c>
      <c r="CS647" s="12" t="s">
        <v>13535</v>
      </c>
      <c r="CT647" s="12" t="s">
        <v>142</v>
      </c>
      <c r="CU647" s="12">
        <v>736101</v>
      </c>
      <c r="CV647" s="12" t="s">
        <v>13536</v>
      </c>
      <c r="CW647" s="12" t="s">
        <v>140</v>
      </c>
      <c r="CX647" s="12" t="s">
        <v>140</v>
      </c>
      <c r="CY647" s="12" t="s">
        <v>142</v>
      </c>
      <c r="CZ647" s="12">
        <v>700078</v>
      </c>
    </row>
    <row r="648" spans="1:104" s="19" customFormat="1">
      <c r="A648" s="10">
        <v>649</v>
      </c>
      <c r="B648" s="181">
        <v>1310910032</v>
      </c>
      <c r="C648" s="181" t="s">
        <v>12817</v>
      </c>
      <c r="D648" s="122" t="s">
        <v>13537</v>
      </c>
      <c r="E648" s="122" t="s">
        <v>13538</v>
      </c>
      <c r="F648" s="122"/>
      <c r="G648" s="122" t="s">
        <v>179</v>
      </c>
      <c r="H648" s="181" t="s">
        <v>13539</v>
      </c>
      <c r="I648" s="181" t="s">
        <v>181</v>
      </c>
      <c r="J648" s="183" t="s">
        <v>13134</v>
      </c>
      <c r="K648" s="181">
        <v>20</v>
      </c>
      <c r="L648" s="181" t="s">
        <v>148</v>
      </c>
      <c r="M648" s="181" t="s">
        <v>149</v>
      </c>
      <c r="N648" s="181" t="s">
        <v>108</v>
      </c>
      <c r="O648" s="181" t="s">
        <v>109</v>
      </c>
      <c r="P648" s="122" t="s">
        <v>13540</v>
      </c>
      <c r="Q648" s="181" t="s">
        <v>13541</v>
      </c>
      <c r="R648" s="184" t="s">
        <v>13542</v>
      </c>
      <c r="S648" s="184" t="s">
        <v>13543</v>
      </c>
      <c r="T648" s="185" t="s">
        <v>13544</v>
      </c>
      <c r="U648" s="122"/>
      <c r="V648" s="181" t="s">
        <v>2512</v>
      </c>
      <c r="W648" s="181" t="s">
        <v>2986</v>
      </c>
      <c r="X648" s="181" t="s">
        <v>13545</v>
      </c>
      <c r="Y648" s="181" t="s">
        <v>13546</v>
      </c>
      <c r="Z648" s="181" t="s">
        <v>120</v>
      </c>
      <c r="AA648" s="181">
        <v>2011</v>
      </c>
      <c r="AB648" s="196">
        <v>8.8000000000000007</v>
      </c>
      <c r="AC648" s="196">
        <v>8.8000000000000007</v>
      </c>
      <c r="AD648" s="181">
        <v>8.8000000000000007</v>
      </c>
      <c r="AE648" s="181">
        <v>10</v>
      </c>
      <c r="AF648" s="181" t="s">
        <v>707</v>
      </c>
      <c r="AG648" s="181" t="s">
        <v>2986</v>
      </c>
      <c r="AH648" s="181" t="s">
        <v>1306</v>
      </c>
      <c r="AI648" s="181" t="s">
        <v>13547</v>
      </c>
      <c r="AJ648" s="181" t="s">
        <v>120</v>
      </c>
      <c r="AK648" s="181">
        <v>2013</v>
      </c>
      <c r="AL648" s="187">
        <v>76</v>
      </c>
      <c r="AM648" s="187">
        <v>73.16</v>
      </c>
      <c r="AN648" s="181">
        <v>439</v>
      </c>
      <c r="AO648" s="181">
        <v>600</v>
      </c>
      <c r="AP648" s="181" t="s">
        <v>829</v>
      </c>
      <c r="AQ648" s="181" t="s">
        <v>829</v>
      </c>
      <c r="AR648" s="181" t="s">
        <v>829</v>
      </c>
      <c r="AS648" s="181" t="s">
        <v>829</v>
      </c>
      <c r="AT648" s="181" t="s">
        <v>829</v>
      </c>
      <c r="AU648" s="187" t="s">
        <v>829</v>
      </c>
      <c r="AV648" s="181" t="s">
        <v>124</v>
      </c>
      <c r="AW648" s="181" t="s">
        <v>829</v>
      </c>
      <c r="AX648" s="181">
        <v>10858</v>
      </c>
      <c r="AY648" s="181">
        <v>2013</v>
      </c>
      <c r="AZ648" s="181" t="s">
        <v>1604</v>
      </c>
      <c r="BA648" s="181" t="s">
        <v>12830</v>
      </c>
      <c r="BB648" s="181">
        <v>2013</v>
      </c>
      <c r="BC648" s="181">
        <v>2017</v>
      </c>
      <c r="BD648" s="181" t="s">
        <v>120</v>
      </c>
      <c r="BE648" s="189">
        <v>10900713040</v>
      </c>
      <c r="BF648" s="190">
        <v>131090110414</v>
      </c>
      <c r="BG648" s="187">
        <v>7.3</v>
      </c>
      <c r="BH648" s="187">
        <v>8.0299999999999994</v>
      </c>
      <c r="BI648" s="187">
        <v>7.53</v>
      </c>
      <c r="BJ648" s="187">
        <v>6.15</v>
      </c>
      <c r="BK648" s="187">
        <v>6.96</v>
      </c>
      <c r="BL648" s="17">
        <f t="shared" si="56"/>
        <v>7.194</v>
      </c>
      <c r="BM648" s="191" t="s">
        <v>195</v>
      </c>
      <c r="BN648" s="192">
        <v>1</v>
      </c>
      <c r="BO648" s="193" t="s">
        <v>976</v>
      </c>
      <c r="BP648" s="193" t="s">
        <v>829</v>
      </c>
      <c r="BQ648" s="188" t="s">
        <v>829</v>
      </c>
      <c r="BR648" s="122"/>
      <c r="BS648" s="122"/>
      <c r="BT648" s="122" t="s">
        <v>13548</v>
      </c>
      <c r="BU648" s="122" t="s">
        <v>13549</v>
      </c>
      <c r="BV648" s="122" t="s">
        <v>13550</v>
      </c>
      <c r="BW648" s="122" t="s">
        <v>976</v>
      </c>
      <c r="BX648" s="188" t="s">
        <v>829</v>
      </c>
      <c r="BY648" s="188" t="s">
        <v>829</v>
      </c>
      <c r="BZ648" s="194" t="s">
        <v>13551</v>
      </c>
      <c r="CA648" s="122"/>
      <c r="CB648" s="194" t="s">
        <v>13551</v>
      </c>
      <c r="CC648" s="122"/>
      <c r="CD648" s="122" t="s">
        <v>13552</v>
      </c>
      <c r="CE648" s="122" t="s">
        <v>829</v>
      </c>
      <c r="CF648" s="122" t="s">
        <v>829</v>
      </c>
      <c r="CG648" s="122" t="s">
        <v>829</v>
      </c>
      <c r="CH648" s="122" t="s">
        <v>13553</v>
      </c>
      <c r="CI648" s="122" t="s">
        <v>138</v>
      </c>
      <c r="CJ648" s="122" t="s">
        <v>8705</v>
      </c>
      <c r="CK648" s="122" t="s">
        <v>829</v>
      </c>
      <c r="CL648" s="122" t="s">
        <v>829</v>
      </c>
      <c r="CM648" s="122" t="s">
        <v>829</v>
      </c>
      <c r="CN648" s="122" t="s">
        <v>829</v>
      </c>
      <c r="CO648" s="122" t="s">
        <v>829</v>
      </c>
      <c r="CP648" s="122" t="s">
        <v>829</v>
      </c>
      <c r="CQ648" s="122" t="s">
        <v>13554</v>
      </c>
      <c r="CR648" s="122" t="s">
        <v>13555</v>
      </c>
      <c r="CS648" s="122" t="s">
        <v>266</v>
      </c>
      <c r="CT648" s="122" t="s">
        <v>175</v>
      </c>
      <c r="CU648" s="122">
        <v>812001</v>
      </c>
      <c r="CV648" s="122" t="s">
        <v>13556</v>
      </c>
      <c r="CW648" s="122" t="s">
        <v>12860</v>
      </c>
      <c r="CX648" s="122" t="s">
        <v>572</v>
      </c>
      <c r="CY648" s="122" t="s">
        <v>142</v>
      </c>
      <c r="CZ648" s="122">
        <v>700152</v>
      </c>
    </row>
    <row r="649" spans="1:104" s="19" customFormat="1">
      <c r="A649" s="10">
        <v>650</v>
      </c>
      <c r="B649" s="23">
        <v>1310910045</v>
      </c>
      <c r="C649" s="181" t="s">
        <v>12817</v>
      </c>
      <c r="D649" s="24" t="s">
        <v>13557</v>
      </c>
      <c r="E649" s="24" t="s">
        <v>10673</v>
      </c>
      <c r="F649" s="24" t="s">
        <v>13558</v>
      </c>
      <c r="G649" s="24" t="s">
        <v>2228</v>
      </c>
      <c r="H649" s="322" t="s">
        <v>13559</v>
      </c>
      <c r="I649" s="23" t="s">
        <v>181</v>
      </c>
      <c r="J649" s="25" t="s">
        <v>13560</v>
      </c>
      <c r="K649" s="23">
        <v>23</v>
      </c>
      <c r="L649" s="23" t="s">
        <v>323</v>
      </c>
      <c r="M649" s="23" t="s">
        <v>107</v>
      </c>
      <c r="N649" s="23" t="s">
        <v>578</v>
      </c>
      <c r="O649" s="23" t="s">
        <v>109</v>
      </c>
      <c r="P649" s="24" t="s">
        <v>13561</v>
      </c>
      <c r="Q649" s="23"/>
      <c r="R649" s="26">
        <v>8282944067</v>
      </c>
      <c r="S649" s="26">
        <v>8013292049</v>
      </c>
      <c r="T649" s="123" t="s">
        <v>13562</v>
      </c>
      <c r="U649" s="24"/>
      <c r="V649" s="23" t="s">
        <v>1673</v>
      </c>
      <c r="W649" s="23" t="s">
        <v>2146</v>
      </c>
      <c r="X649" s="23" t="s">
        <v>13563</v>
      </c>
      <c r="Y649" s="23" t="s">
        <v>13564</v>
      </c>
      <c r="Z649" s="23" t="s">
        <v>333</v>
      </c>
      <c r="AA649" s="23">
        <v>2010</v>
      </c>
      <c r="AB649" s="28">
        <v>69.37</v>
      </c>
      <c r="AC649" s="28">
        <v>69.37</v>
      </c>
      <c r="AD649" s="23">
        <v>539</v>
      </c>
      <c r="AE649" s="23">
        <v>800</v>
      </c>
      <c r="AF649" s="23" t="s">
        <v>227</v>
      </c>
      <c r="AG649" s="23" t="s">
        <v>2582</v>
      </c>
      <c r="AH649" s="23" t="s">
        <v>13563</v>
      </c>
      <c r="AI649" s="23" t="s">
        <v>13565</v>
      </c>
      <c r="AJ649" s="23" t="s">
        <v>333</v>
      </c>
      <c r="AK649" s="23">
        <v>2012</v>
      </c>
      <c r="AL649" s="28">
        <v>59.4</v>
      </c>
      <c r="AM649" s="28">
        <v>62.14</v>
      </c>
      <c r="AN649" s="23">
        <v>434</v>
      </c>
      <c r="AO649" s="23">
        <v>700</v>
      </c>
      <c r="AP649" s="181" t="s">
        <v>829</v>
      </c>
      <c r="AQ649" s="181" t="s">
        <v>829</v>
      </c>
      <c r="AR649" s="181" t="s">
        <v>829</v>
      </c>
      <c r="AS649" s="181" t="s">
        <v>829</v>
      </c>
      <c r="AT649" s="181" t="s">
        <v>829</v>
      </c>
      <c r="AU649" s="187" t="s">
        <v>829</v>
      </c>
      <c r="AV649" s="23" t="s">
        <v>124</v>
      </c>
      <c r="AW649" s="23" t="s">
        <v>829</v>
      </c>
      <c r="AX649" s="23">
        <v>8317</v>
      </c>
      <c r="AY649" s="23">
        <v>2013</v>
      </c>
      <c r="AZ649" s="23" t="s">
        <v>1604</v>
      </c>
      <c r="BA649" s="23" t="s">
        <v>12830</v>
      </c>
      <c r="BB649" s="23">
        <v>2013</v>
      </c>
      <c r="BC649" s="23">
        <v>2017</v>
      </c>
      <c r="BD649" s="23" t="s">
        <v>120</v>
      </c>
      <c r="BE649" s="29">
        <v>10900713041</v>
      </c>
      <c r="BF649" s="30">
        <v>131090110415</v>
      </c>
      <c r="BG649" s="28">
        <v>6.59</v>
      </c>
      <c r="BH649" s="28">
        <v>6.72</v>
      </c>
      <c r="BI649" s="28">
        <v>6.97</v>
      </c>
      <c r="BJ649" s="28">
        <v>6.42</v>
      </c>
      <c r="BK649" s="28">
        <v>6.86</v>
      </c>
      <c r="BL649" s="17">
        <f t="shared" si="56"/>
        <v>6.7119999999999989</v>
      </c>
      <c r="BM649" s="31" t="s">
        <v>195</v>
      </c>
      <c r="BN649" s="32">
        <v>1</v>
      </c>
      <c r="BO649" s="33" t="s">
        <v>195</v>
      </c>
      <c r="BP649" s="33" t="s">
        <v>196</v>
      </c>
      <c r="BQ649" s="34">
        <v>1</v>
      </c>
      <c r="BR649" s="23" t="s">
        <v>12911</v>
      </c>
      <c r="BS649" s="23" t="s">
        <v>829</v>
      </c>
      <c r="BT649" s="23" t="s">
        <v>12832</v>
      </c>
      <c r="BU649" s="23" t="s">
        <v>11331</v>
      </c>
      <c r="BV649" s="23" t="s">
        <v>4727</v>
      </c>
      <c r="BW649" s="23" t="s">
        <v>13370</v>
      </c>
      <c r="BX649" s="188" t="s">
        <v>829</v>
      </c>
      <c r="BY649" s="188" t="s">
        <v>829</v>
      </c>
      <c r="BZ649" s="23" t="s">
        <v>829</v>
      </c>
      <c r="CA649" s="23" t="s">
        <v>829</v>
      </c>
      <c r="CB649" s="23" t="s">
        <v>829</v>
      </c>
      <c r="CC649" s="23" t="s">
        <v>829</v>
      </c>
      <c r="CD649" s="23" t="s">
        <v>13566</v>
      </c>
      <c r="CE649" s="23" t="s">
        <v>288</v>
      </c>
      <c r="CF649" s="23" t="s">
        <v>1706</v>
      </c>
      <c r="CG649" s="23"/>
      <c r="CH649" s="23" t="s">
        <v>13567</v>
      </c>
      <c r="CI649" s="23" t="s">
        <v>138</v>
      </c>
      <c r="CJ649" s="23" t="s">
        <v>8705</v>
      </c>
      <c r="CK649" s="23" t="s">
        <v>829</v>
      </c>
      <c r="CL649" s="122" t="s">
        <v>829</v>
      </c>
      <c r="CM649" s="122" t="s">
        <v>829</v>
      </c>
      <c r="CN649" s="122" t="s">
        <v>829</v>
      </c>
      <c r="CO649" s="122" t="s">
        <v>829</v>
      </c>
      <c r="CP649" s="122" t="s">
        <v>829</v>
      </c>
      <c r="CQ649" s="23" t="s">
        <v>13568</v>
      </c>
      <c r="CR649" s="23" t="s">
        <v>13569</v>
      </c>
      <c r="CS649" s="23" t="s">
        <v>1338</v>
      </c>
      <c r="CT649" s="23" t="s">
        <v>142</v>
      </c>
      <c r="CU649" s="23">
        <v>743248</v>
      </c>
      <c r="CV649" s="23" t="s">
        <v>13568</v>
      </c>
      <c r="CW649" s="23" t="s">
        <v>13569</v>
      </c>
      <c r="CX649" s="23" t="s">
        <v>1338</v>
      </c>
      <c r="CY649" s="23" t="s">
        <v>142</v>
      </c>
      <c r="CZ649" s="23">
        <v>743248</v>
      </c>
    </row>
    <row r="650" spans="1:104" s="19" customFormat="1">
      <c r="A650" s="10">
        <v>651</v>
      </c>
      <c r="B650" s="181">
        <v>1310910009</v>
      </c>
      <c r="C650" s="181" t="s">
        <v>12817</v>
      </c>
      <c r="D650" s="122" t="s">
        <v>13570</v>
      </c>
      <c r="E650" s="122" t="s">
        <v>13571</v>
      </c>
      <c r="F650" s="122"/>
      <c r="G650" s="122" t="s">
        <v>13572</v>
      </c>
      <c r="H650" s="181" t="s">
        <v>13573</v>
      </c>
      <c r="I650" s="181" t="s">
        <v>181</v>
      </c>
      <c r="J650" s="183" t="s">
        <v>4740</v>
      </c>
      <c r="K650" s="181">
        <v>20</v>
      </c>
      <c r="L650" s="181"/>
      <c r="M650" s="181" t="s">
        <v>107</v>
      </c>
      <c r="N650" s="181" t="s">
        <v>108</v>
      </c>
      <c r="O650" s="181" t="s">
        <v>109</v>
      </c>
      <c r="P650" s="122" t="s">
        <v>13574</v>
      </c>
      <c r="Q650" s="181" t="s">
        <v>13575</v>
      </c>
      <c r="R650" s="184" t="s">
        <v>13576</v>
      </c>
      <c r="S650" s="184" t="s">
        <v>13577</v>
      </c>
      <c r="T650" s="185" t="s">
        <v>13578</v>
      </c>
      <c r="U650" s="185" t="s">
        <v>13579</v>
      </c>
      <c r="V650" s="181" t="s">
        <v>1673</v>
      </c>
      <c r="W650" s="181" t="s">
        <v>2146</v>
      </c>
      <c r="X650" s="181" t="s">
        <v>1203</v>
      </c>
      <c r="Y650" s="181" t="s">
        <v>8352</v>
      </c>
      <c r="Z650" s="181" t="s">
        <v>333</v>
      </c>
      <c r="AA650" s="181">
        <v>2010</v>
      </c>
      <c r="AB650" s="187">
        <v>70.125</v>
      </c>
      <c r="AC650" s="187">
        <v>70.125</v>
      </c>
      <c r="AD650" s="181">
        <v>561</v>
      </c>
      <c r="AE650" s="181">
        <v>800</v>
      </c>
      <c r="AF650" s="181" t="s">
        <v>227</v>
      </c>
      <c r="AG650" s="181" t="s">
        <v>2582</v>
      </c>
      <c r="AH650" s="181" t="s">
        <v>13580</v>
      </c>
      <c r="AI650" s="181" t="s">
        <v>12995</v>
      </c>
      <c r="AJ650" s="181" t="s">
        <v>333</v>
      </c>
      <c r="AK650" s="181">
        <v>2012</v>
      </c>
      <c r="AL650" s="187">
        <v>81.2</v>
      </c>
      <c r="AM650" s="187">
        <v>75.28</v>
      </c>
      <c r="AN650" s="181">
        <v>527</v>
      </c>
      <c r="AO650" s="181">
        <v>700</v>
      </c>
      <c r="AP650" s="181" t="s">
        <v>829</v>
      </c>
      <c r="AQ650" s="181" t="s">
        <v>829</v>
      </c>
      <c r="AR650" s="181" t="s">
        <v>829</v>
      </c>
      <c r="AS650" s="181" t="s">
        <v>829</v>
      </c>
      <c r="AT650" s="181" t="s">
        <v>829</v>
      </c>
      <c r="AU650" s="187" t="s">
        <v>829</v>
      </c>
      <c r="AV650" s="181" t="s">
        <v>124</v>
      </c>
      <c r="AW650" s="181" t="s">
        <v>829</v>
      </c>
      <c r="AX650" s="181">
        <v>8733</v>
      </c>
      <c r="AY650" s="181">
        <v>2013</v>
      </c>
      <c r="AZ650" s="181" t="s">
        <v>1604</v>
      </c>
      <c r="BA650" s="181" t="s">
        <v>12830</v>
      </c>
      <c r="BB650" s="181">
        <v>2013</v>
      </c>
      <c r="BC650" s="181">
        <v>2017</v>
      </c>
      <c r="BD650" s="181" t="s">
        <v>120</v>
      </c>
      <c r="BE650" s="189">
        <v>10900713042</v>
      </c>
      <c r="BF650" s="190">
        <v>131090110416</v>
      </c>
      <c r="BG650" s="187">
        <v>7.85</v>
      </c>
      <c r="BH650" s="187">
        <v>7.79</v>
      </c>
      <c r="BI650" s="187">
        <v>7.6</v>
      </c>
      <c r="BJ650" s="187">
        <v>7.96</v>
      </c>
      <c r="BK650" s="187">
        <v>7.68</v>
      </c>
      <c r="BL650" s="17">
        <f t="shared" si="56"/>
        <v>7.7760000000000007</v>
      </c>
      <c r="BM650" s="191" t="s">
        <v>976</v>
      </c>
      <c r="BN650" s="192" t="s">
        <v>829</v>
      </c>
      <c r="BO650" s="193" t="s">
        <v>195</v>
      </c>
      <c r="BP650" s="193" t="s">
        <v>196</v>
      </c>
      <c r="BQ650" s="188">
        <v>1</v>
      </c>
      <c r="BR650" s="122" t="s">
        <v>13581</v>
      </c>
      <c r="BS650" s="122"/>
      <c r="BT650" s="122" t="s">
        <v>13582</v>
      </c>
      <c r="BU650" s="122" t="s">
        <v>13583</v>
      </c>
      <c r="BV650" s="122" t="s">
        <v>13584</v>
      </c>
      <c r="BW650" s="122"/>
      <c r="BX650" s="188" t="s">
        <v>829</v>
      </c>
      <c r="BY650" s="188" t="s">
        <v>829</v>
      </c>
      <c r="BZ650" s="194" t="s">
        <v>13585</v>
      </c>
      <c r="CA650" s="122"/>
      <c r="CB650" s="194" t="s">
        <v>13585</v>
      </c>
      <c r="CC650" s="122"/>
      <c r="CD650" s="122" t="s">
        <v>13586</v>
      </c>
      <c r="CE650" s="122" t="s">
        <v>288</v>
      </c>
      <c r="CF650" s="122" t="s">
        <v>13587</v>
      </c>
      <c r="CG650" s="122" t="s">
        <v>263</v>
      </c>
      <c r="CH650" s="122" t="s">
        <v>13588</v>
      </c>
      <c r="CI650" s="122" t="s">
        <v>138</v>
      </c>
      <c r="CJ650" s="122" t="s">
        <v>8705</v>
      </c>
      <c r="CK650" s="122" t="s">
        <v>829</v>
      </c>
      <c r="CL650" s="122" t="s">
        <v>829</v>
      </c>
      <c r="CM650" s="122" t="s">
        <v>829</v>
      </c>
      <c r="CN650" s="122" t="s">
        <v>829</v>
      </c>
      <c r="CO650" s="122" t="s">
        <v>829</v>
      </c>
      <c r="CP650" s="122" t="s">
        <v>829</v>
      </c>
      <c r="CQ650" s="122" t="s">
        <v>13589</v>
      </c>
      <c r="CR650" s="122" t="s">
        <v>13590</v>
      </c>
      <c r="CS650" s="122" t="s">
        <v>1137</v>
      </c>
      <c r="CT650" s="122" t="s">
        <v>142</v>
      </c>
      <c r="CU650" s="122">
        <v>721211</v>
      </c>
      <c r="CV650" s="122" t="s">
        <v>13591</v>
      </c>
      <c r="CW650" s="122" t="s">
        <v>12860</v>
      </c>
      <c r="CX650" s="122" t="s">
        <v>572</v>
      </c>
      <c r="CY650" s="122" t="s">
        <v>142</v>
      </c>
      <c r="CZ650" s="122">
        <v>700152</v>
      </c>
    </row>
    <row r="651" spans="1:104" s="19" customFormat="1">
      <c r="A651" s="10">
        <v>652</v>
      </c>
      <c r="B651" s="181">
        <v>1310910051</v>
      </c>
      <c r="C651" s="181" t="s">
        <v>12817</v>
      </c>
      <c r="D651" s="122" t="s">
        <v>13592</v>
      </c>
      <c r="E651" s="122" t="s">
        <v>13593</v>
      </c>
      <c r="F651" s="122"/>
      <c r="G651" s="122" t="s">
        <v>13594</v>
      </c>
      <c r="H651" s="323" t="s">
        <v>13595</v>
      </c>
      <c r="I651" s="181" t="s">
        <v>181</v>
      </c>
      <c r="J651" s="183" t="s">
        <v>13596</v>
      </c>
      <c r="K651" s="181">
        <v>20</v>
      </c>
      <c r="L651" s="181" t="s">
        <v>148</v>
      </c>
      <c r="M651" s="181" t="s">
        <v>107</v>
      </c>
      <c r="N651" s="181" t="s">
        <v>108</v>
      </c>
      <c r="O651" s="181" t="s">
        <v>109</v>
      </c>
      <c r="P651" s="122" t="s">
        <v>13597</v>
      </c>
      <c r="Q651" s="181"/>
      <c r="R651" s="184">
        <v>8509843903</v>
      </c>
      <c r="S651" s="184">
        <v>7063030311</v>
      </c>
      <c r="T651" s="185" t="s">
        <v>13598</v>
      </c>
      <c r="U651" s="185" t="s">
        <v>13599</v>
      </c>
      <c r="V651" s="181" t="s">
        <v>1673</v>
      </c>
      <c r="W651" s="181" t="s">
        <v>2146</v>
      </c>
      <c r="X651" s="181" t="s">
        <v>13055</v>
      </c>
      <c r="Y651" s="181" t="s">
        <v>13600</v>
      </c>
      <c r="Z651" s="181" t="s">
        <v>333</v>
      </c>
      <c r="AA651" s="181">
        <v>2011</v>
      </c>
      <c r="AB651" s="187">
        <v>75</v>
      </c>
      <c r="AC651" s="187">
        <v>75</v>
      </c>
      <c r="AD651" s="181">
        <v>599</v>
      </c>
      <c r="AE651" s="181">
        <v>800</v>
      </c>
      <c r="AF651" s="181" t="s">
        <v>227</v>
      </c>
      <c r="AG651" s="181" t="s">
        <v>2582</v>
      </c>
      <c r="AH651" s="181" t="s">
        <v>13055</v>
      </c>
      <c r="AI651" s="181" t="s">
        <v>13601</v>
      </c>
      <c r="AJ651" s="181" t="s">
        <v>333</v>
      </c>
      <c r="AK651" s="181">
        <v>2013</v>
      </c>
      <c r="AL651" s="187">
        <v>67.400000000000006</v>
      </c>
      <c r="AM651" s="187">
        <v>66.86</v>
      </c>
      <c r="AN651" s="181">
        <v>474</v>
      </c>
      <c r="AO651" s="181">
        <v>700</v>
      </c>
      <c r="AP651" s="181" t="s">
        <v>829</v>
      </c>
      <c r="AQ651" s="181" t="s">
        <v>829</v>
      </c>
      <c r="AR651" s="181" t="s">
        <v>829</v>
      </c>
      <c r="AS651" s="181" t="s">
        <v>829</v>
      </c>
      <c r="AT651" s="181" t="s">
        <v>829</v>
      </c>
      <c r="AU651" s="187" t="s">
        <v>829</v>
      </c>
      <c r="AV651" s="181" t="s">
        <v>124</v>
      </c>
      <c r="AW651" s="181" t="s">
        <v>829</v>
      </c>
      <c r="AX651" s="181">
        <v>5601</v>
      </c>
      <c r="AY651" s="181">
        <v>2013</v>
      </c>
      <c r="AZ651" s="181" t="s">
        <v>1604</v>
      </c>
      <c r="BA651" s="181" t="s">
        <v>12830</v>
      </c>
      <c r="BB651" s="181">
        <v>2013</v>
      </c>
      <c r="BC651" s="181">
        <v>2017</v>
      </c>
      <c r="BD651" s="181" t="s">
        <v>120</v>
      </c>
      <c r="BE651" s="189">
        <v>10900713043</v>
      </c>
      <c r="BF651" s="190">
        <v>131090110417</v>
      </c>
      <c r="BG651" s="187">
        <v>6.63</v>
      </c>
      <c r="BH651" s="187">
        <v>6.56</v>
      </c>
      <c r="BI651" s="187">
        <v>6.63</v>
      </c>
      <c r="BJ651" s="187">
        <v>5.9</v>
      </c>
      <c r="BK651" s="187">
        <v>6.1</v>
      </c>
      <c r="BL651" s="17">
        <f t="shared" si="56"/>
        <v>6.3639999999999999</v>
      </c>
      <c r="BM651" s="191" t="s">
        <v>195</v>
      </c>
      <c r="BN651" s="192">
        <v>4</v>
      </c>
      <c r="BO651" s="193" t="s">
        <v>976</v>
      </c>
      <c r="BP651" s="193" t="s">
        <v>829</v>
      </c>
      <c r="BQ651" s="188" t="s">
        <v>829</v>
      </c>
      <c r="BR651" s="122" t="s">
        <v>13602</v>
      </c>
      <c r="BS651" s="122"/>
      <c r="BT651" s="122" t="s">
        <v>13603</v>
      </c>
      <c r="BU651" s="122" t="s">
        <v>13604</v>
      </c>
      <c r="BV651" s="122" t="s">
        <v>13605</v>
      </c>
      <c r="BW651" s="122" t="s">
        <v>13606</v>
      </c>
      <c r="BX651" s="188" t="s">
        <v>829</v>
      </c>
      <c r="BY651" s="188" t="s">
        <v>829</v>
      </c>
      <c r="BZ651" s="194"/>
      <c r="CA651" s="122"/>
      <c r="CB651" s="122"/>
      <c r="CC651" s="122"/>
      <c r="CD651" s="122" t="s">
        <v>13607</v>
      </c>
      <c r="CE651" s="122" t="s">
        <v>12781</v>
      </c>
      <c r="CF651" s="122" t="s">
        <v>2315</v>
      </c>
      <c r="CG651" s="122" t="s">
        <v>13608</v>
      </c>
      <c r="CH651" s="122" t="s">
        <v>13609</v>
      </c>
      <c r="CI651" s="122" t="s">
        <v>138</v>
      </c>
      <c r="CJ651" s="122" t="s">
        <v>8705</v>
      </c>
      <c r="CK651" s="122" t="s">
        <v>829</v>
      </c>
      <c r="CL651" s="122" t="s">
        <v>829</v>
      </c>
      <c r="CM651" s="122" t="s">
        <v>829</v>
      </c>
      <c r="CN651" s="122" t="s">
        <v>829</v>
      </c>
      <c r="CO651" s="122" t="s">
        <v>829</v>
      </c>
      <c r="CP651" s="122" t="s">
        <v>829</v>
      </c>
      <c r="CQ651" s="122" t="s">
        <v>13610</v>
      </c>
      <c r="CR651" s="122" t="s">
        <v>13061</v>
      </c>
      <c r="CS651" s="122" t="s">
        <v>7465</v>
      </c>
      <c r="CT651" s="122" t="s">
        <v>142</v>
      </c>
      <c r="CU651" s="122">
        <v>723101</v>
      </c>
      <c r="CV651" s="122" t="s">
        <v>13611</v>
      </c>
      <c r="CW651" s="122" t="s">
        <v>12860</v>
      </c>
      <c r="CX651" s="122" t="s">
        <v>572</v>
      </c>
      <c r="CY651" s="122" t="s">
        <v>142</v>
      </c>
      <c r="CZ651" s="122">
        <v>700152</v>
      </c>
    </row>
    <row r="652" spans="1:104" s="19" customFormat="1">
      <c r="A652" s="10">
        <v>653</v>
      </c>
      <c r="B652" s="181">
        <v>1310910005</v>
      </c>
      <c r="C652" s="181" t="s">
        <v>12817</v>
      </c>
      <c r="D652" s="122" t="s">
        <v>13612</v>
      </c>
      <c r="E652" s="122" t="s">
        <v>3109</v>
      </c>
      <c r="F652" s="122"/>
      <c r="G652" s="122" t="s">
        <v>1171</v>
      </c>
      <c r="H652" s="322" t="s">
        <v>13613</v>
      </c>
      <c r="I652" s="181" t="s">
        <v>181</v>
      </c>
      <c r="J652" s="183" t="s">
        <v>937</v>
      </c>
      <c r="K652" s="181">
        <v>20</v>
      </c>
      <c r="L652" s="181" t="s">
        <v>506</v>
      </c>
      <c r="M652" s="181" t="s">
        <v>107</v>
      </c>
      <c r="N652" s="181" t="s">
        <v>108</v>
      </c>
      <c r="O652" s="181" t="s">
        <v>109</v>
      </c>
      <c r="P652" s="122" t="s">
        <v>13614</v>
      </c>
      <c r="Q652" s="181" t="s">
        <v>13615</v>
      </c>
      <c r="R652" s="184">
        <v>9434524076</v>
      </c>
      <c r="S652" s="184">
        <v>9635348205</v>
      </c>
      <c r="T652" s="185" t="s">
        <v>13616</v>
      </c>
      <c r="U652" s="185" t="s">
        <v>13617</v>
      </c>
      <c r="V652" s="181" t="s">
        <v>378</v>
      </c>
      <c r="W652" s="181" t="s">
        <v>2986</v>
      </c>
      <c r="X652" s="181" t="s">
        <v>13618</v>
      </c>
      <c r="Y652" s="181" t="s">
        <v>13619</v>
      </c>
      <c r="Z652" s="181" t="s">
        <v>120</v>
      </c>
      <c r="AA652" s="181">
        <v>2011</v>
      </c>
      <c r="AB652" s="196">
        <v>7.8</v>
      </c>
      <c r="AC652" s="196">
        <v>7.8</v>
      </c>
      <c r="AD652" s="181">
        <v>7.8</v>
      </c>
      <c r="AE652" s="181">
        <v>10</v>
      </c>
      <c r="AF652" s="181" t="s">
        <v>707</v>
      </c>
      <c r="AG652" s="181" t="s">
        <v>2986</v>
      </c>
      <c r="AH652" s="181" t="s">
        <v>13618</v>
      </c>
      <c r="AI652" s="181" t="s">
        <v>13620</v>
      </c>
      <c r="AJ652" s="181" t="s">
        <v>120</v>
      </c>
      <c r="AK652" s="181">
        <v>2013</v>
      </c>
      <c r="AL652" s="187">
        <v>66.400000000000006</v>
      </c>
      <c r="AM652" s="187">
        <v>64.83</v>
      </c>
      <c r="AN652" s="181">
        <v>389</v>
      </c>
      <c r="AO652" s="181">
        <v>600</v>
      </c>
      <c r="AP652" s="181" t="s">
        <v>829</v>
      </c>
      <c r="AQ652" s="181" t="s">
        <v>829</v>
      </c>
      <c r="AR652" s="181" t="s">
        <v>829</v>
      </c>
      <c r="AS652" s="181" t="s">
        <v>829</v>
      </c>
      <c r="AT652" s="181" t="s">
        <v>829</v>
      </c>
      <c r="AU652" s="187" t="s">
        <v>829</v>
      </c>
      <c r="AV652" s="181" t="s">
        <v>124</v>
      </c>
      <c r="AW652" s="181" t="s">
        <v>829</v>
      </c>
      <c r="AX652" s="181">
        <v>9616</v>
      </c>
      <c r="AY652" s="181">
        <v>2013</v>
      </c>
      <c r="AZ652" s="181" t="s">
        <v>1604</v>
      </c>
      <c r="BA652" s="181" t="s">
        <v>12830</v>
      </c>
      <c r="BB652" s="181">
        <v>2013</v>
      </c>
      <c r="BC652" s="181">
        <v>2017</v>
      </c>
      <c r="BD652" s="181" t="s">
        <v>120</v>
      </c>
      <c r="BE652" s="189">
        <v>10900713044</v>
      </c>
      <c r="BF652" s="190">
        <v>131090110418</v>
      </c>
      <c r="BG652" s="52">
        <v>5.93</v>
      </c>
      <c r="BH652" s="52">
        <v>5.52</v>
      </c>
      <c r="BI652" s="52">
        <v>6.17</v>
      </c>
      <c r="BJ652" s="52">
        <v>5.42</v>
      </c>
      <c r="BK652" s="11">
        <v>5.21</v>
      </c>
      <c r="BL652" s="17">
        <f t="shared" si="56"/>
        <v>5.65</v>
      </c>
      <c r="BM652" s="191" t="s">
        <v>195</v>
      </c>
      <c r="BN652" s="192">
        <v>9</v>
      </c>
      <c r="BO652" s="193" t="s">
        <v>976</v>
      </c>
      <c r="BP652" s="193" t="s">
        <v>829</v>
      </c>
      <c r="BQ652" s="188" t="s">
        <v>829</v>
      </c>
      <c r="BR652" s="122"/>
      <c r="BS652" s="122" t="s">
        <v>1132</v>
      </c>
      <c r="BT652" s="122" t="s">
        <v>13621</v>
      </c>
      <c r="BU652" s="122" t="s">
        <v>13622</v>
      </c>
      <c r="BV652" s="122" t="s">
        <v>13623</v>
      </c>
      <c r="BW652" s="122" t="s">
        <v>13624</v>
      </c>
      <c r="BX652" s="188" t="s">
        <v>829</v>
      </c>
      <c r="BY652" s="188" t="s">
        <v>829</v>
      </c>
      <c r="BZ652" s="194" t="s">
        <v>13625</v>
      </c>
      <c r="CA652" s="122" t="s">
        <v>13626</v>
      </c>
      <c r="CB652" s="194" t="s">
        <v>13625</v>
      </c>
      <c r="CC652" s="122" t="s">
        <v>13626</v>
      </c>
      <c r="CD652" s="122" t="s">
        <v>13627</v>
      </c>
      <c r="CE652" s="122" t="s">
        <v>288</v>
      </c>
      <c r="CF652" s="122" t="s">
        <v>1824</v>
      </c>
      <c r="CG652" s="122" t="s">
        <v>263</v>
      </c>
      <c r="CH652" s="122" t="s">
        <v>13628</v>
      </c>
      <c r="CI652" s="122" t="s">
        <v>138</v>
      </c>
      <c r="CJ652" s="122" t="s">
        <v>8705</v>
      </c>
      <c r="CK652" s="122" t="s">
        <v>829</v>
      </c>
      <c r="CL652" s="122" t="s">
        <v>829</v>
      </c>
      <c r="CM652" s="122" t="s">
        <v>829</v>
      </c>
      <c r="CN652" s="122" t="s">
        <v>829</v>
      </c>
      <c r="CO652" s="122" t="s">
        <v>829</v>
      </c>
      <c r="CP652" s="122" t="s">
        <v>829</v>
      </c>
      <c r="CQ652" s="122" t="s">
        <v>13629</v>
      </c>
      <c r="CR652" s="122" t="s">
        <v>13630</v>
      </c>
      <c r="CS652" s="122" t="s">
        <v>550</v>
      </c>
      <c r="CT652" s="122" t="s">
        <v>142</v>
      </c>
      <c r="CU652" s="122">
        <v>713362</v>
      </c>
      <c r="CV652" s="122" t="s">
        <v>13631</v>
      </c>
      <c r="CW652" s="122" t="s">
        <v>12860</v>
      </c>
      <c r="CX652" s="122" t="s">
        <v>572</v>
      </c>
      <c r="CY652" s="122" t="s">
        <v>142</v>
      </c>
      <c r="CZ652" s="122">
        <v>700152</v>
      </c>
    </row>
    <row r="653" spans="1:104" s="19" customFormat="1">
      <c r="A653" s="10">
        <v>654</v>
      </c>
      <c r="B653" s="181">
        <v>1310910011</v>
      </c>
      <c r="C653" s="181" t="s">
        <v>12817</v>
      </c>
      <c r="D653" s="122" t="s">
        <v>13632</v>
      </c>
      <c r="E653" s="122" t="s">
        <v>1170</v>
      </c>
      <c r="F653" s="122"/>
      <c r="G653" s="122" t="s">
        <v>1091</v>
      </c>
      <c r="H653" s="181" t="s">
        <v>13633</v>
      </c>
      <c r="I653" s="181" t="s">
        <v>181</v>
      </c>
      <c r="J653" s="183" t="s">
        <v>4957</v>
      </c>
      <c r="K653" s="181">
        <v>21</v>
      </c>
      <c r="L653" s="181" t="s">
        <v>323</v>
      </c>
      <c r="M653" s="181" t="s">
        <v>107</v>
      </c>
      <c r="N653" s="181" t="s">
        <v>108</v>
      </c>
      <c r="O653" s="181" t="s">
        <v>109</v>
      </c>
      <c r="P653" s="122" t="s">
        <v>13634</v>
      </c>
      <c r="Q653" s="181"/>
      <c r="R653" s="184">
        <v>9749570725</v>
      </c>
      <c r="S653" s="184">
        <v>8927586140</v>
      </c>
      <c r="T653" s="185" t="s">
        <v>13635</v>
      </c>
      <c r="U653" s="122" t="s">
        <v>829</v>
      </c>
      <c r="V653" s="181" t="s">
        <v>1673</v>
      </c>
      <c r="W653" s="181" t="s">
        <v>1572</v>
      </c>
      <c r="X653" s="181" t="s">
        <v>6214</v>
      </c>
      <c r="Y653" s="181" t="s">
        <v>13636</v>
      </c>
      <c r="Z653" s="181" t="s">
        <v>333</v>
      </c>
      <c r="AA653" s="181">
        <v>2011</v>
      </c>
      <c r="AB653" s="187">
        <v>68.5</v>
      </c>
      <c r="AC653" s="187">
        <v>68.5</v>
      </c>
      <c r="AD653" s="181">
        <v>548</v>
      </c>
      <c r="AE653" s="181">
        <v>800</v>
      </c>
      <c r="AF653" s="181" t="s">
        <v>227</v>
      </c>
      <c r="AG653" s="181" t="s">
        <v>1180</v>
      </c>
      <c r="AH653" s="181" t="s">
        <v>13637</v>
      </c>
      <c r="AI653" s="181" t="s">
        <v>13601</v>
      </c>
      <c r="AJ653" s="181" t="s">
        <v>333</v>
      </c>
      <c r="AK653" s="181">
        <v>2013</v>
      </c>
      <c r="AL653" s="187">
        <v>68.400000000000006</v>
      </c>
      <c r="AM653" s="187">
        <v>67</v>
      </c>
      <c r="AN653" s="181">
        <v>469</v>
      </c>
      <c r="AO653" s="181">
        <v>700</v>
      </c>
      <c r="AP653" s="181" t="s">
        <v>829</v>
      </c>
      <c r="AQ653" s="181" t="s">
        <v>829</v>
      </c>
      <c r="AR653" s="181" t="s">
        <v>829</v>
      </c>
      <c r="AS653" s="181" t="s">
        <v>829</v>
      </c>
      <c r="AT653" s="181" t="s">
        <v>829</v>
      </c>
      <c r="AU653" s="187" t="s">
        <v>829</v>
      </c>
      <c r="AV653" s="181" t="s">
        <v>124</v>
      </c>
      <c r="AW653" s="181" t="s">
        <v>829</v>
      </c>
      <c r="AX653" s="181">
        <v>11221</v>
      </c>
      <c r="AY653" s="181">
        <v>2013</v>
      </c>
      <c r="AZ653" s="181" t="s">
        <v>1604</v>
      </c>
      <c r="BA653" s="181" t="s">
        <v>7902</v>
      </c>
      <c r="BB653" s="181">
        <v>2013</v>
      </c>
      <c r="BC653" s="181">
        <v>2017</v>
      </c>
      <c r="BD653" s="181" t="s">
        <v>120</v>
      </c>
      <c r="BE653" s="189">
        <v>10900713045</v>
      </c>
      <c r="BF653" s="190">
        <v>131090110419</v>
      </c>
      <c r="BG653" s="187">
        <v>6.15</v>
      </c>
      <c r="BH653" s="187">
        <v>6.55</v>
      </c>
      <c r="BI653" s="187">
        <v>6.27</v>
      </c>
      <c r="BJ653" s="187">
        <v>5.42</v>
      </c>
      <c r="BK653" s="187">
        <v>5.14</v>
      </c>
      <c r="BL653" s="17">
        <f t="shared" si="56"/>
        <v>5.9060000000000006</v>
      </c>
      <c r="BM653" s="191" t="s">
        <v>195</v>
      </c>
      <c r="BN653" s="192">
        <v>6</v>
      </c>
      <c r="BO653" s="193" t="s">
        <v>976</v>
      </c>
      <c r="BP653" s="193" t="s">
        <v>829</v>
      </c>
      <c r="BQ653" s="188" t="s">
        <v>829</v>
      </c>
      <c r="BR653" s="122" t="s">
        <v>13056</v>
      </c>
      <c r="BS653" s="122" t="s">
        <v>2623</v>
      </c>
      <c r="BT653" s="122" t="s">
        <v>13415</v>
      </c>
      <c r="BU653" s="122" t="s">
        <v>13638</v>
      </c>
      <c r="BV653" s="122" t="s">
        <v>13639</v>
      </c>
      <c r="BW653" s="122"/>
      <c r="BX653" s="188" t="s">
        <v>829</v>
      </c>
      <c r="BY653" s="188" t="s">
        <v>829</v>
      </c>
      <c r="BZ653" s="194"/>
      <c r="CA653" s="122"/>
      <c r="CB653" s="122"/>
      <c r="CC653" s="122"/>
      <c r="CD653" s="122" t="s">
        <v>13640</v>
      </c>
      <c r="CE653" s="122" t="s">
        <v>288</v>
      </c>
      <c r="CF653" s="122" t="s">
        <v>1824</v>
      </c>
      <c r="CG653" s="122" t="s">
        <v>263</v>
      </c>
      <c r="CH653" s="122" t="s">
        <v>13641</v>
      </c>
      <c r="CI653" s="122" t="s">
        <v>138</v>
      </c>
      <c r="CJ653" s="122" t="s">
        <v>8705</v>
      </c>
      <c r="CK653" s="122" t="s">
        <v>829</v>
      </c>
      <c r="CL653" s="122"/>
      <c r="CM653" s="122"/>
      <c r="CN653" s="122"/>
      <c r="CO653" s="122"/>
      <c r="CP653" s="122"/>
      <c r="CQ653" s="122" t="s">
        <v>13642</v>
      </c>
      <c r="CR653" s="122" t="s">
        <v>13643</v>
      </c>
      <c r="CS653" s="122" t="s">
        <v>344</v>
      </c>
      <c r="CT653" s="122" t="s">
        <v>142</v>
      </c>
      <c r="CU653" s="122">
        <v>712613</v>
      </c>
      <c r="CV653" s="122" t="s">
        <v>13644</v>
      </c>
      <c r="CW653" s="122" t="s">
        <v>13645</v>
      </c>
      <c r="CX653" s="122" t="s">
        <v>368</v>
      </c>
      <c r="CY653" s="122" t="s">
        <v>142</v>
      </c>
      <c r="CZ653" s="122">
        <v>700152</v>
      </c>
    </row>
    <row r="654" spans="1:104" s="19" customFormat="1">
      <c r="A654" s="10">
        <v>655</v>
      </c>
      <c r="B654" s="181">
        <v>1310910021</v>
      </c>
      <c r="C654" s="181" t="s">
        <v>12817</v>
      </c>
      <c r="D654" s="122" t="s">
        <v>13646</v>
      </c>
      <c r="E654" s="122" t="s">
        <v>8506</v>
      </c>
      <c r="F654" s="122"/>
      <c r="G654" s="122" t="s">
        <v>1171</v>
      </c>
      <c r="H654" s="181" t="s">
        <v>13647</v>
      </c>
      <c r="I654" s="181" t="s">
        <v>181</v>
      </c>
      <c r="J654" s="183" t="s">
        <v>13648</v>
      </c>
      <c r="K654" s="181">
        <v>22</v>
      </c>
      <c r="L654" s="181"/>
      <c r="M654" s="181" t="s">
        <v>149</v>
      </c>
      <c r="N654" s="181" t="s">
        <v>108</v>
      </c>
      <c r="O654" s="181" t="s">
        <v>109</v>
      </c>
      <c r="P654" s="122" t="s">
        <v>10623</v>
      </c>
      <c r="Q654" s="181"/>
      <c r="R654" s="184">
        <v>7029985592</v>
      </c>
      <c r="S654" s="184">
        <v>9679802671</v>
      </c>
      <c r="T654" s="185" t="s">
        <v>13649</v>
      </c>
      <c r="U654" s="185" t="s">
        <v>13650</v>
      </c>
      <c r="V654" s="181" t="s">
        <v>1673</v>
      </c>
      <c r="W654" s="181" t="s">
        <v>2146</v>
      </c>
      <c r="X654" s="181" t="s">
        <v>13651</v>
      </c>
      <c r="Y654" s="181" t="s">
        <v>852</v>
      </c>
      <c r="Z654" s="181" t="s">
        <v>333</v>
      </c>
      <c r="AA654" s="181">
        <v>2010</v>
      </c>
      <c r="AB654" s="187">
        <v>80.12</v>
      </c>
      <c r="AC654" s="187">
        <v>80.12</v>
      </c>
      <c r="AD654" s="181">
        <v>641</v>
      </c>
      <c r="AE654" s="181">
        <v>800</v>
      </c>
      <c r="AF654" s="181" t="s">
        <v>227</v>
      </c>
      <c r="AG654" s="181" t="s">
        <v>2582</v>
      </c>
      <c r="AH654" s="181" t="s">
        <v>13651</v>
      </c>
      <c r="AI654" s="181" t="s">
        <v>13652</v>
      </c>
      <c r="AJ654" s="181" t="s">
        <v>333</v>
      </c>
      <c r="AK654" s="181">
        <v>2012</v>
      </c>
      <c r="AL654" s="187">
        <v>73.599999999999994</v>
      </c>
      <c r="AM654" s="187">
        <v>73.849999999999994</v>
      </c>
      <c r="AN654" s="181">
        <v>517</v>
      </c>
      <c r="AO654" s="181">
        <v>700</v>
      </c>
      <c r="AP654" s="181" t="s">
        <v>829</v>
      </c>
      <c r="AQ654" s="181" t="s">
        <v>829</v>
      </c>
      <c r="AR654" s="181" t="s">
        <v>829</v>
      </c>
      <c r="AS654" s="181" t="s">
        <v>829</v>
      </c>
      <c r="AT654" s="181" t="s">
        <v>829</v>
      </c>
      <c r="AU654" s="187" t="s">
        <v>829</v>
      </c>
      <c r="AV654" s="181" t="s">
        <v>124</v>
      </c>
      <c r="AW654" s="181" t="s">
        <v>829</v>
      </c>
      <c r="AX654" s="181">
        <v>10306</v>
      </c>
      <c r="AY654" s="181">
        <v>2013</v>
      </c>
      <c r="AZ654" s="181" t="s">
        <v>1604</v>
      </c>
      <c r="BA654" s="181" t="s">
        <v>12830</v>
      </c>
      <c r="BB654" s="181">
        <v>2013</v>
      </c>
      <c r="BC654" s="181">
        <v>2017</v>
      </c>
      <c r="BD654" s="181" t="s">
        <v>120</v>
      </c>
      <c r="BE654" s="189">
        <v>10900713046</v>
      </c>
      <c r="BF654" s="190">
        <v>131090110420</v>
      </c>
      <c r="BG654" s="187">
        <v>8.07</v>
      </c>
      <c r="BH654" s="187">
        <v>8.41</v>
      </c>
      <c r="BI654" s="187">
        <v>8.23</v>
      </c>
      <c r="BJ654" s="187">
        <v>7.85</v>
      </c>
      <c r="BK654" s="187">
        <v>7.5</v>
      </c>
      <c r="BL654" s="17">
        <f t="shared" si="56"/>
        <v>8.0120000000000005</v>
      </c>
      <c r="BM654" s="191" t="s">
        <v>976</v>
      </c>
      <c r="BN654" s="192" t="s">
        <v>829</v>
      </c>
      <c r="BO654" s="193" t="s">
        <v>195</v>
      </c>
      <c r="BP654" s="193" t="s">
        <v>196</v>
      </c>
      <c r="BQ654" s="188">
        <v>1</v>
      </c>
      <c r="BR654" s="122" t="s">
        <v>13653</v>
      </c>
      <c r="BS654" s="122"/>
      <c r="BT654" s="122" t="s">
        <v>13654</v>
      </c>
      <c r="BU654" s="122" t="s">
        <v>13655</v>
      </c>
      <c r="BV654" s="122" t="s">
        <v>13656</v>
      </c>
      <c r="BW654" s="122" t="s">
        <v>829</v>
      </c>
      <c r="BX654" s="188" t="s">
        <v>829</v>
      </c>
      <c r="BY654" s="188" t="s">
        <v>829</v>
      </c>
      <c r="BZ654" s="194" t="s">
        <v>13657</v>
      </c>
      <c r="CA654" s="122" t="s">
        <v>13658</v>
      </c>
      <c r="CB654" s="122" t="s">
        <v>13657</v>
      </c>
      <c r="CC654" s="122" t="s">
        <v>13658</v>
      </c>
      <c r="CD654" s="122" t="s">
        <v>13659</v>
      </c>
      <c r="CE654" s="122" t="s">
        <v>829</v>
      </c>
      <c r="CF654" s="122" t="s">
        <v>829</v>
      </c>
      <c r="CG654" s="122" t="s">
        <v>829</v>
      </c>
      <c r="CH654" s="122" t="s">
        <v>13660</v>
      </c>
      <c r="CI654" s="122" t="s">
        <v>138</v>
      </c>
      <c r="CJ654" s="122" t="s">
        <v>8705</v>
      </c>
      <c r="CK654" s="122" t="s">
        <v>829</v>
      </c>
      <c r="CL654" s="122" t="s">
        <v>829</v>
      </c>
      <c r="CM654" s="122" t="s">
        <v>829</v>
      </c>
      <c r="CN654" s="122" t="s">
        <v>829</v>
      </c>
      <c r="CO654" s="122" t="s">
        <v>829</v>
      </c>
      <c r="CP654" s="122" t="s">
        <v>829</v>
      </c>
      <c r="CQ654" s="122" t="s">
        <v>13661</v>
      </c>
      <c r="CR654" s="122" t="s">
        <v>13662</v>
      </c>
      <c r="CS654" s="122" t="s">
        <v>1014</v>
      </c>
      <c r="CT654" s="122" t="s">
        <v>142</v>
      </c>
      <c r="CU654" s="122">
        <v>741402</v>
      </c>
      <c r="CV654" s="122" t="s">
        <v>13663</v>
      </c>
      <c r="CW654" s="122" t="s">
        <v>12860</v>
      </c>
      <c r="CX654" s="122" t="s">
        <v>572</v>
      </c>
      <c r="CY654" s="122" t="s">
        <v>142</v>
      </c>
      <c r="CZ654" s="122">
        <v>700152</v>
      </c>
    </row>
    <row r="655" spans="1:104" s="19" customFormat="1">
      <c r="A655" s="10">
        <v>656</v>
      </c>
      <c r="B655" s="181">
        <v>1310910043</v>
      </c>
      <c r="C655" s="181" t="s">
        <v>12817</v>
      </c>
      <c r="D655" s="122" t="s">
        <v>3203</v>
      </c>
      <c r="E655" s="122" t="s">
        <v>3203</v>
      </c>
      <c r="F655" s="122"/>
      <c r="G655" s="122"/>
      <c r="H655" s="181" t="s">
        <v>13664</v>
      </c>
      <c r="I655" s="181" t="s">
        <v>181</v>
      </c>
      <c r="J655" s="183" t="s">
        <v>13665</v>
      </c>
      <c r="K655" s="181">
        <v>22</v>
      </c>
      <c r="L655" s="181" t="s">
        <v>148</v>
      </c>
      <c r="M655" s="181" t="s">
        <v>107</v>
      </c>
      <c r="N655" s="181" t="s">
        <v>108</v>
      </c>
      <c r="O655" s="181" t="s">
        <v>109</v>
      </c>
      <c r="P655" s="122" t="s">
        <v>13666</v>
      </c>
      <c r="Q655" s="181"/>
      <c r="R655" s="184">
        <v>8100455994</v>
      </c>
      <c r="S655" s="184">
        <v>8292585940</v>
      </c>
      <c r="T655" s="185" t="s">
        <v>13667</v>
      </c>
      <c r="U655" s="185" t="s">
        <v>13668</v>
      </c>
      <c r="V655" s="181" t="s">
        <v>2512</v>
      </c>
      <c r="W655" s="181" t="s">
        <v>2986</v>
      </c>
      <c r="X655" s="181" t="s">
        <v>13669</v>
      </c>
      <c r="Y655" s="181" t="s">
        <v>13670</v>
      </c>
      <c r="Z655" s="181" t="s">
        <v>120</v>
      </c>
      <c r="AA655" s="181">
        <v>2010</v>
      </c>
      <c r="AB655" s="196">
        <v>10</v>
      </c>
      <c r="AC655" s="196">
        <v>9.84</v>
      </c>
      <c r="AD655" s="181">
        <v>9.84</v>
      </c>
      <c r="AE655" s="181">
        <v>10</v>
      </c>
      <c r="AF655" s="181" t="s">
        <v>707</v>
      </c>
      <c r="AG655" s="181" t="s">
        <v>2986</v>
      </c>
      <c r="AH655" s="181" t="s">
        <v>13669</v>
      </c>
      <c r="AI655" s="181" t="s">
        <v>13671</v>
      </c>
      <c r="AJ655" s="181" t="s">
        <v>120</v>
      </c>
      <c r="AK655" s="181">
        <v>2012</v>
      </c>
      <c r="AL655" s="187">
        <v>84.8</v>
      </c>
      <c r="AM655" s="187">
        <v>79.67</v>
      </c>
      <c r="AN655" s="181">
        <v>478</v>
      </c>
      <c r="AO655" s="181">
        <v>600</v>
      </c>
      <c r="AP655" s="181" t="s">
        <v>829</v>
      </c>
      <c r="AQ655" s="181" t="s">
        <v>829</v>
      </c>
      <c r="AR655" s="181" t="s">
        <v>829</v>
      </c>
      <c r="AS655" s="181" t="s">
        <v>829</v>
      </c>
      <c r="AT655" s="181" t="s">
        <v>829</v>
      </c>
      <c r="AU655" s="187" t="s">
        <v>829</v>
      </c>
      <c r="AV655" s="181" t="s">
        <v>124</v>
      </c>
      <c r="AW655" s="181" t="s">
        <v>829</v>
      </c>
      <c r="AX655" s="181">
        <v>10530</v>
      </c>
      <c r="AY655" s="181">
        <v>2013</v>
      </c>
      <c r="AZ655" s="181" t="s">
        <v>1604</v>
      </c>
      <c r="BA655" s="181" t="s">
        <v>12830</v>
      </c>
      <c r="BB655" s="181">
        <v>2013</v>
      </c>
      <c r="BC655" s="181">
        <v>2017</v>
      </c>
      <c r="BD655" s="181" t="s">
        <v>120</v>
      </c>
      <c r="BE655" s="189">
        <v>10900713047</v>
      </c>
      <c r="BF655" s="190">
        <v>131090110421</v>
      </c>
      <c r="BG655" s="187">
        <v>7.67</v>
      </c>
      <c r="BH655" s="187">
        <v>7.45</v>
      </c>
      <c r="BI655" s="187">
        <v>7.47</v>
      </c>
      <c r="BJ655" s="187">
        <v>6.08</v>
      </c>
      <c r="BK655" s="187">
        <v>7.43</v>
      </c>
      <c r="BL655" s="17">
        <f t="shared" si="56"/>
        <v>7.2200000000000006</v>
      </c>
      <c r="BM655" s="191" t="s">
        <v>195</v>
      </c>
      <c r="BN655" s="192">
        <v>1</v>
      </c>
      <c r="BO655" s="193" t="s">
        <v>195</v>
      </c>
      <c r="BP655" s="193" t="s">
        <v>196</v>
      </c>
      <c r="BQ655" s="188">
        <v>1</v>
      </c>
      <c r="BR655" s="122" t="s">
        <v>13672</v>
      </c>
      <c r="BS655" s="122" t="s">
        <v>665</v>
      </c>
      <c r="BT655" s="122" t="s">
        <v>13673</v>
      </c>
      <c r="BU655" s="122" t="s">
        <v>13674</v>
      </c>
      <c r="BV655" s="122" t="s">
        <v>13675</v>
      </c>
      <c r="BW655" s="122" t="s">
        <v>13676</v>
      </c>
      <c r="BX655" s="188" t="s">
        <v>829</v>
      </c>
      <c r="BY655" s="188" t="s">
        <v>829</v>
      </c>
      <c r="BZ655" s="122" t="s">
        <v>13677</v>
      </c>
      <c r="CA655" s="122"/>
      <c r="CB655" s="122" t="s">
        <v>13677</v>
      </c>
      <c r="CC655" s="122"/>
      <c r="CD655" s="122" t="s">
        <v>13678</v>
      </c>
      <c r="CE655" s="122" t="s">
        <v>3647</v>
      </c>
      <c r="CF655" s="122" t="s">
        <v>13679</v>
      </c>
      <c r="CG655" s="122" t="s">
        <v>13680</v>
      </c>
      <c r="CH655" s="122" t="s">
        <v>13681</v>
      </c>
      <c r="CI655" s="122" t="s">
        <v>138</v>
      </c>
      <c r="CJ655" s="122" t="s">
        <v>8705</v>
      </c>
      <c r="CK655" s="122" t="s">
        <v>829</v>
      </c>
      <c r="CL655" s="122" t="s">
        <v>829</v>
      </c>
      <c r="CM655" s="122" t="s">
        <v>829</v>
      </c>
      <c r="CN655" s="122" t="s">
        <v>829</v>
      </c>
      <c r="CO655" s="122" t="s">
        <v>829</v>
      </c>
      <c r="CP655" s="122" t="s">
        <v>829</v>
      </c>
      <c r="CQ655" s="122" t="s">
        <v>13682</v>
      </c>
      <c r="CR655" s="122" t="s">
        <v>13683</v>
      </c>
      <c r="CS655" s="122" t="s">
        <v>10081</v>
      </c>
      <c r="CT655" s="122" t="s">
        <v>175</v>
      </c>
      <c r="CU655" s="122">
        <v>848210</v>
      </c>
      <c r="CV655" s="122" t="s">
        <v>13684</v>
      </c>
      <c r="CW655" s="122" t="s">
        <v>2435</v>
      </c>
      <c r="CX655" s="122" t="s">
        <v>140</v>
      </c>
      <c r="CY655" s="122" t="s">
        <v>142</v>
      </c>
      <c r="CZ655" s="122">
        <v>700152</v>
      </c>
    </row>
    <row r="656" spans="1:104" s="19" customFormat="1">
      <c r="A656" s="10">
        <v>657</v>
      </c>
      <c r="B656" s="181">
        <v>1310910044</v>
      </c>
      <c r="C656" s="181" t="s">
        <v>12817</v>
      </c>
      <c r="D656" s="122" t="s">
        <v>13685</v>
      </c>
      <c r="E656" s="122" t="s">
        <v>3237</v>
      </c>
      <c r="F656" s="122"/>
      <c r="G656" s="122" t="s">
        <v>993</v>
      </c>
      <c r="H656" s="181" t="s">
        <v>13686</v>
      </c>
      <c r="I656" s="181" t="s">
        <v>181</v>
      </c>
      <c r="J656" s="183" t="s">
        <v>6921</v>
      </c>
      <c r="K656" s="181">
        <v>21</v>
      </c>
      <c r="L656" s="181" t="s">
        <v>148</v>
      </c>
      <c r="M656" s="181" t="s">
        <v>107</v>
      </c>
      <c r="N656" s="181" t="s">
        <v>108</v>
      </c>
      <c r="O656" s="181" t="s">
        <v>109</v>
      </c>
      <c r="P656" s="122" t="s">
        <v>13687</v>
      </c>
      <c r="Q656" s="181" t="s">
        <v>13688</v>
      </c>
      <c r="R656" s="184" t="s">
        <v>13689</v>
      </c>
      <c r="S656" s="184" t="s">
        <v>13690</v>
      </c>
      <c r="T656" s="185" t="s">
        <v>13691</v>
      </c>
      <c r="U656" s="185" t="s">
        <v>13692</v>
      </c>
      <c r="V656" s="181" t="s">
        <v>1673</v>
      </c>
      <c r="W656" s="181" t="s">
        <v>2146</v>
      </c>
      <c r="X656" s="181" t="s">
        <v>13693</v>
      </c>
      <c r="Y656" s="181" t="s">
        <v>5625</v>
      </c>
      <c r="Z656" s="181" t="s">
        <v>333</v>
      </c>
      <c r="AA656" s="181">
        <v>2010</v>
      </c>
      <c r="AB656" s="187">
        <v>88.25</v>
      </c>
      <c r="AC656" s="187">
        <v>86.33</v>
      </c>
      <c r="AD656" s="181">
        <v>777</v>
      </c>
      <c r="AE656" s="181">
        <v>900</v>
      </c>
      <c r="AF656" s="181" t="s">
        <v>227</v>
      </c>
      <c r="AG656" s="181" t="s">
        <v>2582</v>
      </c>
      <c r="AH656" s="181" t="s">
        <v>13694</v>
      </c>
      <c r="AI656" s="181" t="s">
        <v>13652</v>
      </c>
      <c r="AJ656" s="181" t="s">
        <v>333</v>
      </c>
      <c r="AK656" s="181">
        <v>2012</v>
      </c>
      <c r="AL656" s="187">
        <v>82.6</v>
      </c>
      <c r="AM656" s="187">
        <v>82.14</v>
      </c>
      <c r="AN656" s="181">
        <v>575</v>
      </c>
      <c r="AO656" s="181">
        <v>700</v>
      </c>
      <c r="AP656" s="181" t="s">
        <v>829</v>
      </c>
      <c r="AQ656" s="181" t="s">
        <v>829</v>
      </c>
      <c r="AR656" s="181" t="s">
        <v>829</v>
      </c>
      <c r="AS656" s="181" t="s">
        <v>829</v>
      </c>
      <c r="AT656" s="181" t="s">
        <v>829</v>
      </c>
      <c r="AU656" s="187" t="s">
        <v>829</v>
      </c>
      <c r="AV656" s="181" t="s">
        <v>14016</v>
      </c>
      <c r="AW656" s="181">
        <v>48424</v>
      </c>
      <c r="AX656" s="181">
        <v>1647</v>
      </c>
      <c r="AY656" s="181">
        <v>2013</v>
      </c>
      <c r="AZ656" s="181" t="s">
        <v>1604</v>
      </c>
      <c r="BA656" s="181" t="s">
        <v>12830</v>
      </c>
      <c r="BB656" s="181">
        <v>2013</v>
      </c>
      <c r="BC656" s="181">
        <v>2017</v>
      </c>
      <c r="BD656" s="181" t="s">
        <v>120</v>
      </c>
      <c r="BE656" s="189">
        <v>10900713048</v>
      </c>
      <c r="BF656" s="190">
        <v>131090110422</v>
      </c>
      <c r="BG656" s="187">
        <v>7.37</v>
      </c>
      <c r="BH656" s="187">
        <v>8.41</v>
      </c>
      <c r="BI656" s="187">
        <v>7.63</v>
      </c>
      <c r="BJ656" s="187">
        <v>7.81</v>
      </c>
      <c r="BK656" s="187">
        <v>7.86</v>
      </c>
      <c r="BL656" s="17">
        <f t="shared" si="56"/>
        <v>7.8159999999999998</v>
      </c>
      <c r="BM656" s="191" t="s">
        <v>976</v>
      </c>
      <c r="BN656" s="192" t="s">
        <v>829</v>
      </c>
      <c r="BO656" s="193" t="s">
        <v>195</v>
      </c>
      <c r="BP656" s="193" t="s">
        <v>196</v>
      </c>
      <c r="BQ656" s="188">
        <v>1</v>
      </c>
      <c r="BR656" s="122" t="s">
        <v>13695</v>
      </c>
      <c r="BS656" s="122" t="s">
        <v>2623</v>
      </c>
      <c r="BT656" s="122" t="s">
        <v>13696</v>
      </c>
      <c r="BU656" s="122" t="s">
        <v>13697</v>
      </c>
      <c r="BV656" s="122" t="s">
        <v>13698</v>
      </c>
      <c r="BW656" s="122" t="s">
        <v>13699</v>
      </c>
      <c r="BX656" s="188" t="s">
        <v>829</v>
      </c>
      <c r="BY656" s="188" t="s">
        <v>829</v>
      </c>
      <c r="BZ656" s="194" t="s">
        <v>13700</v>
      </c>
      <c r="CA656" s="122"/>
      <c r="CB656" s="194" t="s">
        <v>13700</v>
      </c>
      <c r="CC656" s="122"/>
      <c r="CD656" s="122" t="s">
        <v>13701</v>
      </c>
      <c r="CE656" s="122" t="s">
        <v>13702</v>
      </c>
      <c r="CF656" s="122"/>
      <c r="CG656" s="122" t="s">
        <v>134</v>
      </c>
      <c r="CH656" s="122" t="s">
        <v>13703</v>
      </c>
      <c r="CI656" s="122" t="s">
        <v>138</v>
      </c>
      <c r="CJ656" s="122" t="s">
        <v>8705</v>
      </c>
      <c r="CK656" s="122" t="s">
        <v>829</v>
      </c>
      <c r="CL656" s="122" t="s">
        <v>829</v>
      </c>
      <c r="CM656" s="122" t="s">
        <v>829</v>
      </c>
      <c r="CN656" s="122" t="s">
        <v>829</v>
      </c>
      <c r="CO656" s="122" t="s">
        <v>829</v>
      </c>
      <c r="CP656" s="122" t="s">
        <v>829</v>
      </c>
      <c r="CQ656" s="122" t="s">
        <v>13704</v>
      </c>
      <c r="CR656" s="122" t="s">
        <v>13705</v>
      </c>
      <c r="CS656" s="122" t="s">
        <v>344</v>
      </c>
      <c r="CT656" s="122" t="s">
        <v>142</v>
      </c>
      <c r="CU656" s="122">
        <v>712701</v>
      </c>
      <c r="CV656" s="122" t="s">
        <v>13704</v>
      </c>
      <c r="CW656" s="122" t="s">
        <v>13705</v>
      </c>
      <c r="CX656" s="122" t="s">
        <v>344</v>
      </c>
      <c r="CY656" s="122" t="s">
        <v>142</v>
      </c>
      <c r="CZ656" s="122">
        <v>712701</v>
      </c>
    </row>
    <row r="657" spans="1:104" s="19" customFormat="1">
      <c r="A657" s="10">
        <v>658</v>
      </c>
      <c r="B657" s="11">
        <v>1310910014</v>
      </c>
      <c r="C657" s="181" t="s">
        <v>12817</v>
      </c>
      <c r="D657" s="12" t="s">
        <v>13706</v>
      </c>
      <c r="E657" s="12" t="s">
        <v>13707</v>
      </c>
      <c r="F657" s="12"/>
      <c r="G657" s="12" t="s">
        <v>1091</v>
      </c>
      <c r="H657" s="11" t="s">
        <v>13708</v>
      </c>
      <c r="I657" s="11" t="s">
        <v>181</v>
      </c>
      <c r="J657" s="42" t="s">
        <v>3589</v>
      </c>
      <c r="K657" s="11">
        <v>21</v>
      </c>
      <c r="L657" s="11" t="s">
        <v>506</v>
      </c>
      <c r="M657" s="11" t="s">
        <v>107</v>
      </c>
      <c r="N657" s="11" t="s">
        <v>108</v>
      </c>
      <c r="O657" s="11" t="s">
        <v>109</v>
      </c>
      <c r="P657" s="12" t="s">
        <v>13709</v>
      </c>
      <c r="Q657" s="11">
        <v>6572311045</v>
      </c>
      <c r="R657" s="43">
        <v>8274992518</v>
      </c>
      <c r="S657" s="43" t="s">
        <v>829</v>
      </c>
      <c r="T657" s="227" t="s">
        <v>13710</v>
      </c>
      <c r="U657" s="12" t="s">
        <v>829</v>
      </c>
      <c r="V657" s="11" t="s">
        <v>378</v>
      </c>
      <c r="W657" s="11" t="s">
        <v>2986</v>
      </c>
      <c r="X657" s="11" t="s">
        <v>13711</v>
      </c>
      <c r="Y657" s="11" t="s">
        <v>13712</v>
      </c>
      <c r="Z657" s="11" t="s">
        <v>120</v>
      </c>
      <c r="AA657" s="11">
        <v>2011</v>
      </c>
      <c r="AB657" s="65">
        <v>8.3000000000000007</v>
      </c>
      <c r="AC657" s="65">
        <v>8.4</v>
      </c>
      <c r="AD657" s="11">
        <v>8.4</v>
      </c>
      <c r="AE657" s="11">
        <v>10</v>
      </c>
      <c r="AF657" s="11" t="s">
        <v>707</v>
      </c>
      <c r="AG657" s="11" t="s">
        <v>2986</v>
      </c>
      <c r="AH657" s="11" t="s">
        <v>13713</v>
      </c>
      <c r="AI657" s="11" t="s">
        <v>13714</v>
      </c>
      <c r="AJ657" s="11" t="s">
        <v>120</v>
      </c>
      <c r="AK657" s="11">
        <v>2013</v>
      </c>
      <c r="AL657" s="21">
        <v>70.8</v>
      </c>
      <c r="AM657" s="21">
        <v>70.8</v>
      </c>
      <c r="AN657" s="11">
        <f>70.8*5</f>
        <v>354</v>
      </c>
      <c r="AO657" s="11">
        <v>500</v>
      </c>
      <c r="AP657" s="181" t="s">
        <v>829</v>
      </c>
      <c r="AQ657" s="181" t="s">
        <v>829</v>
      </c>
      <c r="AR657" s="181" t="s">
        <v>829</v>
      </c>
      <c r="AS657" s="181" t="s">
        <v>829</v>
      </c>
      <c r="AT657" s="181" t="s">
        <v>829</v>
      </c>
      <c r="AU657" s="187" t="s">
        <v>829</v>
      </c>
      <c r="AV657" s="11" t="s">
        <v>124</v>
      </c>
      <c r="AW657" s="11" t="s">
        <v>829</v>
      </c>
      <c r="AX657" s="11">
        <v>10973</v>
      </c>
      <c r="AY657" s="11">
        <v>2013</v>
      </c>
      <c r="AZ657" s="11" t="s">
        <v>125</v>
      </c>
      <c r="BA657" s="11" t="s">
        <v>12830</v>
      </c>
      <c r="BB657" s="11">
        <v>2013</v>
      </c>
      <c r="BC657" s="11">
        <v>2017</v>
      </c>
      <c r="BD657" s="11" t="s">
        <v>120</v>
      </c>
      <c r="BE657" s="45">
        <v>10900713049</v>
      </c>
      <c r="BF657" s="16">
        <v>131090110423</v>
      </c>
      <c r="BG657" s="21">
        <v>7.48</v>
      </c>
      <c r="BH657" s="21">
        <v>7.63</v>
      </c>
      <c r="BI657" s="21">
        <v>7.33</v>
      </c>
      <c r="BJ657" s="21">
        <v>5.46</v>
      </c>
      <c r="BK657" s="21">
        <v>6.68</v>
      </c>
      <c r="BL657" s="17">
        <f t="shared" si="56"/>
        <v>6.9159999999999995</v>
      </c>
      <c r="BM657" s="46" t="s">
        <v>195</v>
      </c>
      <c r="BN657" s="47">
        <v>3</v>
      </c>
      <c r="BO657" s="48" t="s">
        <v>829</v>
      </c>
      <c r="BP657" s="48" t="s">
        <v>829</v>
      </c>
      <c r="BQ657" s="49" t="s">
        <v>829</v>
      </c>
      <c r="BR657" s="12" t="s">
        <v>13715</v>
      </c>
      <c r="BS657" s="12" t="s">
        <v>829</v>
      </c>
      <c r="BT657" s="12" t="s">
        <v>13716</v>
      </c>
      <c r="BU657" s="12" t="s">
        <v>7883</v>
      </c>
      <c r="BV657" s="12" t="s">
        <v>13717</v>
      </c>
      <c r="BW657" s="12" t="s">
        <v>13718</v>
      </c>
      <c r="BX657" s="188" t="s">
        <v>829</v>
      </c>
      <c r="BY657" s="188" t="s">
        <v>829</v>
      </c>
      <c r="BZ657" s="18" t="s">
        <v>3038</v>
      </c>
      <c r="CA657" s="12" t="s">
        <v>829</v>
      </c>
      <c r="CB657" s="12" t="s">
        <v>3038</v>
      </c>
      <c r="CC657" s="12" t="s">
        <v>829</v>
      </c>
      <c r="CD657" s="12" t="s">
        <v>13719</v>
      </c>
      <c r="CE657" s="12" t="s">
        <v>235</v>
      </c>
      <c r="CF657" s="12" t="s">
        <v>7883</v>
      </c>
      <c r="CG657" s="12" t="s">
        <v>13720</v>
      </c>
      <c r="CH657" s="12" t="s">
        <v>13721</v>
      </c>
      <c r="CI657" s="12" t="s">
        <v>235</v>
      </c>
      <c r="CJ657" s="12" t="s">
        <v>13722</v>
      </c>
      <c r="CK657" s="12" t="s">
        <v>13723</v>
      </c>
      <c r="CL657" s="122" t="s">
        <v>829</v>
      </c>
      <c r="CM657" s="122" t="s">
        <v>829</v>
      </c>
      <c r="CN657" s="122" t="s">
        <v>829</v>
      </c>
      <c r="CO657" s="122" t="s">
        <v>829</v>
      </c>
      <c r="CP657" s="122" t="s">
        <v>829</v>
      </c>
      <c r="CQ657" s="12" t="s">
        <v>13724</v>
      </c>
      <c r="CR657" s="12" t="s">
        <v>13725</v>
      </c>
      <c r="CS657" s="12" t="s">
        <v>13726</v>
      </c>
      <c r="CT657" s="12" t="s">
        <v>207</v>
      </c>
      <c r="CU657" s="12">
        <v>831005</v>
      </c>
      <c r="CV657" s="12" t="s">
        <v>13727</v>
      </c>
      <c r="CW657" s="12" t="s">
        <v>140</v>
      </c>
      <c r="CX657" s="12" t="s">
        <v>140</v>
      </c>
      <c r="CY657" s="12" t="s">
        <v>142</v>
      </c>
      <c r="CZ657" s="12">
        <v>700152</v>
      </c>
    </row>
    <row r="658" spans="1:104" s="19" customFormat="1">
      <c r="A658" s="10">
        <v>660</v>
      </c>
      <c r="B658" s="181">
        <v>1310910055</v>
      </c>
      <c r="C658" s="181" t="s">
        <v>12817</v>
      </c>
      <c r="D658" s="122" t="s">
        <v>13728</v>
      </c>
      <c r="E658" s="122" t="s">
        <v>13729</v>
      </c>
      <c r="F658" s="122"/>
      <c r="G658" s="122" t="s">
        <v>3204</v>
      </c>
      <c r="H658" s="181" t="s">
        <v>13730</v>
      </c>
      <c r="I658" s="181" t="s">
        <v>181</v>
      </c>
      <c r="J658" s="183" t="s">
        <v>13731</v>
      </c>
      <c r="K658" s="181">
        <v>20</v>
      </c>
      <c r="L658" s="181" t="s">
        <v>148</v>
      </c>
      <c r="M658" s="181" t="s">
        <v>107</v>
      </c>
      <c r="N658" s="181" t="s">
        <v>108</v>
      </c>
      <c r="O658" s="181" t="s">
        <v>109</v>
      </c>
      <c r="P658" s="122" t="s">
        <v>1788</v>
      </c>
      <c r="Q658" s="181" t="s">
        <v>13732</v>
      </c>
      <c r="R658" s="184">
        <v>8583938299</v>
      </c>
      <c r="S658" s="184">
        <v>8820844274</v>
      </c>
      <c r="T658" s="185" t="s">
        <v>13733</v>
      </c>
      <c r="U658" s="185" t="s">
        <v>13734</v>
      </c>
      <c r="V658" s="181" t="s">
        <v>12964</v>
      </c>
      <c r="W658" s="181" t="s">
        <v>2986</v>
      </c>
      <c r="X658" s="181" t="s">
        <v>13735</v>
      </c>
      <c r="Y658" s="181" t="s">
        <v>13736</v>
      </c>
      <c r="Z658" s="181" t="s">
        <v>120</v>
      </c>
      <c r="AA658" s="181">
        <v>2011</v>
      </c>
      <c r="AB658" s="196">
        <v>8.1999999999999993</v>
      </c>
      <c r="AC658" s="196">
        <v>8.1999999999999993</v>
      </c>
      <c r="AD658" s="181">
        <v>8.1999999999999993</v>
      </c>
      <c r="AE658" s="181">
        <v>10</v>
      </c>
      <c r="AF658" s="181" t="s">
        <v>707</v>
      </c>
      <c r="AG658" s="181" t="s">
        <v>2986</v>
      </c>
      <c r="AH658" s="181" t="s">
        <v>13735</v>
      </c>
      <c r="AI658" s="181" t="s">
        <v>13737</v>
      </c>
      <c r="AJ658" s="181" t="s">
        <v>120</v>
      </c>
      <c r="AK658" s="181">
        <v>2013</v>
      </c>
      <c r="AL658" s="187">
        <v>79</v>
      </c>
      <c r="AM658" s="187">
        <v>76.16</v>
      </c>
      <c r="AN658" s="181">
        <v>457</v>
      </c>
      <c r="AO658" s="181">
        <v>600</v>
      </c>
      <c r="AP658" s="181" t="s">
        <v>829</v>
      </c>
      <c r="AQ658" s="181" t="s">
        <v>829</v>
      </c>
      <c r="AR658" s="181" t="s">
        <v>829</v>
      </c>
      <c r="AS658" s="181" t="s">
        <v>829</v>
      </c>
      <c r="AT658" s="181" t="s">
        <v>829</v>
      </c>
      <c r="AU658" s="187" t="s">
        <v>829</v>
      </c>
      <c r="AV658" s="181" t="s">
        <v>14016</v>
      </c>
      <c r="AW658" s="181">
        <v>81874</v>
      </c>
      <c r="AX658" s="181">
        <v>3388</v>
      </c>
      <c r="AY658" s="181">
        <v>2013</v>
      </c>
      <c r="AZ658" s="181" t="s">
        <v>1604</v>
      </c>
      <c r="BA658" s="181" t="s">
        <v>12830</v>
      </c>
      <c r="BB658" s="181">
        <v>2013</v>
      </c>
      <c r="BC658" s="181">
        <v>2017</v>
      </c>
      <c r="BD658" s="181" t="s">
        <v>120</v>
      </c>
      <c r="BE658" s="189">
        <v>10900713051</v>
      </c>
      <c r="BF658" s="190">
        <v>131090110425</v>
      </c>
      <c r="BG658" s="187">
        <v>6.48</v>
      </c>
      <c r="BH658" s="187">
        <v>7.01</v>
      </c>
      <c r="BI658" s="187">
        <v>6.8</v>
      </c>
      <c r="BJ658" s="187">
        <v>5.58</v>
      </c>
      <c r="BK658" s="187">
        <v>5.89</v>
      </c>
      <c r="BL658" s="17">
        <f t="shared" si="56"/>
        <v>6.3519999999999994</v>
      </c>
      <c r="BM658" s="191" t="s">
        <v>195</v>
      </c>
      <c r="BN658" s="192">
        <v>4</v>
      </c>
      <c r="BO658" s="193" t="s">
        <v>976</v>
      </c>
      <c r="BP658" s="193" t="s">
        <v>1351</v>
      </c>
      <c r="BQ658" s="188" t="s">
        <v>1351</v>
      </c>
      <c r="BR658" s="122" t="s">
        <v>12968</v>
      </c>
      <c r="BS658" s="122" t="s">
        <v>13738</v>
      </c>
      <c r="BT658" s="122" t="s">
        <v>13739</v>
      </c>
      <c r="BU658" s="122"/>
      <c r="BV658" s="244" t="s">
        <v>13740</v>
      </c>
      <c r="BW658" s="122" t="s">
        <v>13741</v>
      </c>
      <c r="BX658" s="188" t="s">
        <v>829</v>
      </c>
      <c r="BY658" s="188" t="s">
        <v>829</v>
      </c>
      <c r="BZ658" s="194" t="s">
        <v>13742</v>
      </c>
      <c r="CA658" s="122" t="s">
        <v>13743</v>
      </c>
      <c r="CB658" s="122" t="s">
        <v>13744</v>
      </c>
      <c r="CC658" s="122" t="s">
        <v>1351</v>
      </c>
      <c r="CD658" s="122" t="s">
        <v>13745</v>
      </c>
      <c r="CE658" s="122" t="s">
        <v>235</v>
      </c>
      <c r="CF658" s="122" t="s">
        <v>13746</v>
      </c>
      <c r="CG658" s="122" t="s">
        <v>1060</v>
      </c>
      <c r="CH658" s="122" t="s">
        <v>13747</v>
      </c>
      <c r="CI658" s="122" t="s">
        <v>138</v>
      </c>
      <c r="CJ658" s="122" t="s">
        <v>8705</v>
      </c>
      <c r="CK658" s="122" t="s">
        <v>1351</v>
      </c>
      <c r="CL658" s="122" t="s">
        <v>829</v>
      </c>
      <c r="CM658" s="122" t="s">
        <v>829</v>
      </c>
      <c r="CN658" s="122" t="s">
        <v>829</v>
      </c>
      <c r="CO658" s="122" t="s">
        <v>829</v>
      </c>
      <c r="CP658" s="122" t="s">
        <v>829</v>
      </c>
      <c r="CQ658" s="122" t="s">
        <v>13748</v>
      </c>
      <c r="CR658" s="122" t="s">
        <v>140</v>
      </c>
      <c r="CS658" s="122" t="s">
        <v>13749</v>
      </c>
      <c r="CT658" s="122" t="s">
        <v>142</v>
      </c>
      <c r="CU658" s="122">
        <v>700040</v>
      </c>
      <c r="CV658" s="122" t="s">
        <v>13748</v>
      </c>
      <c r="CW658" s="122" t="s">
        <v>13749</v>
      </c>
      <c r="CX658" s="122" t="s">
        <v>140</v>
      </c>
      <c r="CY658" s="122" t="s">
        <v>142</v>
      </c>
      <c r="CZ658" s="122">
        <v>700040</v>
      </c>
    </row>
    <row r="659" spans="1:104" s="19" customFormat="1">
      <c r="A659" s="10">
        <v>661</v>
      </c>
      <c r="B659" s="181">
        <v>1310910017</v>
      </c>
      <c r="C659" s="181" t="s">
        <v>12817</v>
      </c>
      <c r="D659" s="122" t="s">
        <v>13750</v>
      </c>
      <c r="E659" s="122" t="s">
        <v>13751</v>
      </c>
      <c r="F659" s="122"/>
      <c r="G659" s="122" t="s">
        <v>578</v>
      </c>
      <c r="H659" s="181"/>
      <c r="I659" s="181" t="s">
        <v>181</v>
      </c>
      <c r="J659" s="183" t="s">
        <v>13513</v>
      </c>
      <c r="K659" s="181">
        <v>20</v>
      </c>
      <c r="L659" s="181" t="s">
        <v>323</v>
      </c>
      <c r="M659" s="181" t="s">
        <v>149</v>
      </c>
      <c r="N659" s="181" t="s">
        <v>578</v>
      </c>
      <c r="O659" s="181" t="s">
        <v>109</v>
      </c>
      <c r="P659" s="122" t="s">
        <v>13752</v>
      </c>
      <c r="Q659" s="181"/>
      <c r="R659" s="184">
        <v>8507264787</v>
      </c>
      <c r="S659" s="184">
        <v>8334806608</v>
      </c>
      <c r="T659" s="185" t="s">
        <v>13753</v>
      </c>
      <c r="U659" s="185" t="s">
        <v>13754</v>
      </c>
      <c r="V659" s="181" t="s">
        <v>2512</v>
      </c>
      <c r="W659" s="181" t="s">
        <v>2986</v>
      </c>
      <c r="X659" s="181" t="s">
        <v>13755</v>
      </c>
      <c r="Y659" s="181" t="s">
        <v>13756</v>
      </c>
      <c r="Z659" s="181" t="s">
        <v>1255</v>
      </c>
      <c r="AA659" s="181">
        <v>2010</v>
      </c>
      <c r="AB659" s="196">
        <v>6.4</v>
      </c>
      <c r="AC659" s="196">
        <v>6.4</v>
      </c>
      <c r="AD659" s="181">
        <v>6.4</v>
      </c>
      <c r="AE659" s="181">
        <v>10</v>
      </c>
      <c r="AF659" s="181" t="s">
        <v>13757</v>
      </c>
      <c r="AG659" s="181" t="s">
        <v>2818</v>
      </c>
      <c r="AH659" s="181" t="s">
        <v>13758</v>
      </c>
      <c r="AI659" s="181" t="s">
        <v>13759</v>
      </c>
      <c r="AJ659" s="181" t="s">
        <v>1255</v>
      </c>
      <c r="AK659" s="181">
        <v>2012</v>
      </c>
      <c r="AL659" s="187">
        <v>58</v>
      </c>
      <c r="AM659" s="187">
        <v>58</v>
      </c>
      <c r="AN659" s="181">
        <v>290</v>
      </c>
      <c r="AO659" s="181">
        <v>500</v>
      </c>
      <c r="AP659" s="181" t="s">
        <v>829</v>
      </c>
      <c r="AQ659" s="181" t="s">
        <v>829</v>
      </c>
      <c r="AR659" s="181" t="s">
        <v>829</v>
      </c>
      <c r="AS659" s="181" t="s">
        <v>829</v>
      </c>
      <c r="AT659" s="181" t="s">
        <v>829</v>
      </c>
      <c r="AU659" s="187" t="s">
        <v>829</v>
      </c>
      <c r="AV659" s="181" t="s">
        <v>124</v>
      </c>
      <c r="AW659" s="181" t="s">
        <v>829</v>
      </c>
      <c r="AX659" s="181">
        <v>10392</v>
      </c>
      <c r="AY659" s="181">
        <v>2013</v>
      </c>
      <c r="AZ659" s="181" t="s">
        <v>13017</v>
      </c>
      <c r="BA659" s="181" t="s">
        <v>13034</v>
      </c>
      <c r="BB659" s="181">
        <v>2013</v>
      </c>
      <c r="BC659" s="181">
        <v>2017</v>
      </c>
      <c r="BD659" s="181" t="s">
        <v>1255</v>
      </c>
      <c r="BE659" s="189">
        <v>10900713052</v>
      </c>
      <c r="BF659" s="190">
        <v>131090110426</v>
      </c>
      <c r="BG659" s="187">
        <v>7.37</v>
      </c>
      <c r="BH659" s="187">
        <v>7.1</v>
      </c>
      <c r="BI659" s="187">
        <v>6.83</v>
      </c>
      <c r="BJ659" s="187">
        <v>5.54</v>
      </c>
      <c r="BK659" s="187">
        <v>4.8899999999999997</v>
      </c>
      <c r="BL659" s="17">
        <f t="shared" si="56"/>
        <v>6.3459999999999992</v>
      </c>
      <c r="BM659" s="191" t="s">
        <v>195</v>
      </c>
      <c r="BN659" s="192">
        <v>5</v>
      </c>
      <c r="BO659" s="193" t="s">
        <v>7534</v>
      </c>
      <c r="BP659" s="193" t="s">
        <v>196</v>
      </c>
      <c r="BQ659" s="188">
        <v>1</v>
      </c>
      <c r="BR659" s="122" t="s">
        <v>13760</v>
      </c>
      <c r="BS659" s="122" t="s">
        <v>127</v>
      </c>
      <c r="BT659" s="122"/>
      <c r="BU659" s="122"/>
      <c r="BV659" s="122"/>
      <c r="BW659" s="122"/>
      <c r="BX659" s="188" t="s">
        <v>829</v>
      </c>
      <c r="BY659" s="188" t="s">
        <v>829</v>
      </c>
      <c r="BZ659" s="194" t="s">
        <v>829</v>
      </c>
      <c r="CA659" s="122" t="s">
        <v>13761</v>
      </c>
      <c r="CB659" s="122"/>
      <c r="CC659" s="122" t="s">
        <v>13761</v>
      </c>
      <c r="CD659" s="122" t="s">
        <v>13762</v>
      </c>
      <c r="CE659" s="122" t="s">
        <v>361</v>
      </c>
      <c r="CF659" s="122" t="s">
        <v>13763</v>
      </c>
      <c r="CG659" s="122" t="s">
        <v>8011</v>
      </c>
      <c r="CH659" s="122" t="s">
        <v>13764</v>
      </c>
      <c r="CI659" s="122" t="s">
        <v>138</v>
      </c>
      <c r="CJ659" s="122" t="s">
        <v>8705</v>
      </c>
      <c r="CK659" s="122" t="s">
        <v>829</v>
      </c>
      <c r="CL659" s="122" t="s">
        <v>829</v>
      </c>
      <c r="CM659" s="122" t="s">
        <v>829</v>
      </c>
      <c r="CN659" s="122" t="s">
        <v>829</v>
      </c>
      <c r="CO659" s="122" t="s">
        <v>829</v>
      </c>
      <c r="CP659" s="122" t="s">
        <v>829</v>
      </c>
      <c r="CQ659" s="18" t="s">
        <v>13765</v>
      </c>
      <c r="CR659" s="122" t="s">
        <v>13766</v>
      </c>
      <c r="CS659" s="122" t="s">
        <v>2733</v>
      </c>
      <c r="CT659" s="122" t="s">
        <v>207</v>
      </c>
      <c r="CU659" s="122">
        <v>822110</v>
      </c>
      <c r="CV659" s="18" t="s">
        <v>13767</v>
      </c>
      <c r="CW659" s="122" t="s">
        <v>12860</v>
      </c>
      <c r="CX659" s="122" t="s">
        <v>572</v>
      </c>
      <c r="CY659" s="122" t="s">
        <v>142</v>
      </c>
      <c r="CZ659" s="122">
        <v>700152</v>
      </c>
    </row>
    <row r="660" spans="1:104" s="19" customFormat="1">
      <c r="A660" s="10">
        <v>662</v>
      </c>
      <c r="B660" s="11">
        <v>1310910029</v>
      </c>
      <c r="C660" s="181" t="s">
        <v>12817</v>
      </c>
      <c r="D660" s="12" t="s">
        <v>13768</v>
      </c>
      <c r="E660" s="12" t="s">
        <v>13769</v>
      </c>
      <c r="F660" s="12"/>
      <c r="G660" s="12" t="s">
        <v>3656</v>
      </c>
      <c r="H660" s="11" t="s">
        <v>13770</v>
      </c>
      <c r="I660" s="11" t="s">
        <v>181</v>
      </c>
      <c r="J660" s="42" t="s">
        <v>13771</v>
      </c>
      <c r="K660" s="11">
        <v>20</v>
      </c>
      <c r="L660" s="11" t="s">
        <v>106</v>
      </c>
      <c r="M660" s="11" t="s">
        <v>107</v>
      </c>
      <c r="N660" s="11" t="s">
        <v>108</v>
      </c>
      <c r="O660" s="11" t="s">
        <v>109</v>
      </c>
      <c r="P660" s="122" t="s">
        <v>13772</v>
      </c>
      <c r="Q660" s="11" t="s">
        <v>13773</v>
      </c>
      <c r="R660" s="43">
        <v>9647802765</v>
      </c>
      <c r="S660" s="43">
        <v>9647513162</v>
      </c>
      <c r="T660" s="227" t="s">
        <v>13774</v>
      </c>
      <c r="U660" s="324" t="s">
        <v>13775</v>
      </c>
      <c r="V660" s="11" t="s">
        <v>1673</v>
      </c>
      <c r="W660" s="11" t="s">
        <v>13776</v>
      </c>
      <c r="X660" s="11" t="s">
        <v>6214</v>
      </c>
      <c r="Y660" s="181" t="s">
        <v>5625</v>
      </c>
      <c r="Z660" s="11" t="s">
        <v>333</v>
      </c>
      <c r="AA660" s="11">
        <v>2011</v>
      </c>
      <c r="AB660" s="21">
        <v>86.5</v>
      </c>
      <c r="AC660" s="21">
        <v>83.78</v>
      </c>
      <c r="AD660" s="11">
        <v>754</v>
      </c>
      <c r="AE660" s="11">
        <v>900</v>
      </c>
      <c r="AF660" s="11" t="s">
        <v>227</v>
      </c>
      <c r="AG660" s="11" t="s">
        <v>2582</v>
      </c>
      <c r="AH660" s="11" t="s">
        <v>6214</v>
      </c>
      <c r="AI660" s="181" t="s">
        <v>13652</v>
      </c>
      <c r="AJ660" s="11" t="s">
        <v>333</v>
      </c>
      <c r="AK660" s="11">
        <v>2013</v>
      </c>
      <c r="AL660" s="21">
        <v>76.8</v>
      </c>
      <c r="AM660" s="21">
        <v>75.569999999999993</v>
      </c>
      <c r="AN660" s="11">
        <v>529</v>
      </c>
      <c r="AO660" s="11">
        <v>700</v>
      </c>
      <c r="AP660" s="181" t="s">
        <v>829</v>
      </c>
      <c r="AQ660" s="181" t="s">
        <v>829</v>
      </c>
      <c r="AR660" s="181" t="s">
        <v>829</v>
      </c>
      <c r="AS660" s="181" t="s">
        <v>829</v>
      </c>
      <c r="AT660" s="181" t="s">
        <v>829</v>
      </c>
      <c r="AU660" s="187" t="s">
        <v>829</v>
      </c>
      <c r="AV660" s="11" t="s">
        <v>124</v>
      </c>
      <c r="AW660" s="11" t="s">
        <v>829</v>
      </c>
      <c r="AX660" s="11">
        <v>9713</v>
      </c>
      <c r="AY660" s="11">
        <v>2013</v>
      </c>
      <c r="AZ660" s="11" t="s">
        <v>1604</v>
      </c>
      <c r="BA660" s="11" t="s">
        <v>13433</v>
      </c>
      <c r="BB660" s="11">
        <v>2013</v>
      </c>
      <c r="BC660" s="11">
        <v>2017</v>
      </c>
      <c r="BD660" s="11" t="s">
        <v>120</v>
      </c>
      <c r="BE660" s="45">
        <v>10900713053</v>
      </c>
      <c r="BF660" s="16">
        <v>131090110427</v>
      </c>
      <c r="BG660" s="21">
        <v>7.12</v>
      </c>
      <c r="BH660" s="21">
        <v>7.1</v>
      </c>
      <c r="BI660" s="21">
        <v>7.73</v>
      </c>
      <c r="BJ660" s="21">
        <v>6.85</v>
      </c>
      <c r="BK660" s="21">
        <v>6.82</v>
      </c>
      <c r="BL660" s="17">
        <f t="shared" si="56"/>
        <v>7.1239999999999997</v>
      </c>
      <c r="BM660" s="46" t="s">
        <v>195</v>
      </c>
      <c r="BN660" s="47">
        <v>1</v>
      </c>
      <c r="BO660" s="48" t="s">
        <v>976</v>
      </c>
      <c r="BP660" s="48" t="s">
        <v>829</v>
      </c>
      <c r="BQ660" s="49" t="s">
        <v>829</v>
      </c>
      <c r="BR660" s="12" t="s">
        <v>12911</v>
      </c>
      <c r="BS660" s="12"/>
      <c r="BT660" s="12" t="s">
        <v>12832</v>
      </c>
      <c r="BU660" s="12" t="s">
        <v>11331</v>
      </c>
      <c r="BV660" s="12" t="s">
        <v>4727</v>
      </c>
      <c r="BW660" s="12" t="s">
        <v>829</v>
      </c>
      <c r="BX660" s="188" t="s">
        <v>829</v>
      </c>
      <c r="BY660" s="188" t="s">
        <v>829</v>
      </c>
      <c r="BZ660" s="18" t="s">
        <v>13777</v>
      </c>
      <c r="CA660" s="12" t="s">
        <v>829</v>
      </c>
      <c r="CB660" s="18" t="s">
        <v>13777</v>
      </c>
      <c r="CC660" s="12" t="s">
        <v>829</v>
      </c>
      <c r="CD660" s="122" t="s">
        <v>13778</v>
      </c>
      <c r="CE660" s="12" t="s">
        <v>465</v>
      </c>
      <c r="CF660" s="122" t="s">
        <v>13779</v>
      </c>
      <c r="CG660" s="12" t="s">
        <v>13780</v>
      </c>
      <c r="CH660" s="12" t="s">
        <v>13781</v>
      </c>
      <c r="CI660" s="12" t="s">
        <v>138</v>
      </c>
      <c r="CJ660" s="12" t="s">
        <v>8705</v>
      </c>
      <c r="CK660" s="12" t="s">
        <v>829</v>
      </c>
      <c r="CL660" s="122" t="s">
        <v>829</v>
      </c>
      <c r="CM660" s="122" t="s">
        <v>829</v>
      </c>
      <c r="CN660" s="122" t="s">
        <v>829</v>
      </c>
      <c r="CO660" s="122" t="s">
        <v>829</v>
      </c>
      <c r="CP660" s="122" t="s">
        <v>829</v>
      </c>
      <c r="CQ660" s="12" t="s">
        <v>9084</v>
      </c>
      <c r="CR660" s="12" t="s">
        <v>13782</v>
      </c>
      <c r="CS660" s="12" t="s">
        <v>344</v>
      </c>
      <c r="CT660" s="12" t="s">
        <v>142</v>
      </c>
      <c r="CU660" s="12">
        <v>712601</v>
      </c>
      <c r="CV660" s="12" t="s">
        <v>13783</v>
      </c>
      <c r="CW660" s="12" t="s">
        <v>13784</v>
      </c>
      <c r="CX660" s="12" t="s">
        <v>13785</v>
      </c>
      <c r="CY660" s="12" t="s">
        <v>142</v>
      </c>
      <c r="CZ660" s="12">
        <v>700107</v>
      </c>
    </row>
    <row r="661" spans="1:104" s="19" customFormat="1">
      <c r="A661" s="10">
        <v>663</v>
      </c>
      <c r="B661" s="11">
        <v>1310910039</v>
      </c>
      <c r="C661" s="181" t="s">
        <v>12817</v>
      </c>
      <c r="D661" s="12" t="s">
        <v>13786</v>
      </c>
      <c r="E661" s="12" t="s">
        <v>13787</v>
      </c>
      <c r="F661" s="12"/>
      <c r="G661" s="12" t="s">
        <v>179</v>
      </c>
      <c r="H661" s="11" t="s">
        <v>13788</v>
      </c>
      <c r="I661" s="11" t="s">
        <v>181</v>
      </c>
      <c r="J661" s="42" t="s">
        <v>3223</v>
      </c>
      <c r="K661" s="11">
        <v>22</v>
      </c>
      <c r="L661" s="11" t="s">
        <v>106</v>
      </c>
      <c r="M661" s="11" t="s">
        <v>107</v>
      </c>
      <c r="N661" s="11" t="s">
        <v>108</v>
      </c>
      <c r="O661" s="11" t="s">
        <v>109</v>
      </c>
      <c r="P661" s="12" t="s">
        <v>13789</v>
      </c>
      <c r="Q661" s="11"/>
      <c r="R661" s="43" t="s">
        <v>13790</v>
      </c>
      <c r="S661" s="43" t="s">
        <v>13791</v>
      </c>
      <c r="T661" s="227" t="s">
        <v>13792</v>
      </c>
      <c r="U661" s="227" t="s">
        <v>13793</v>
      </c>
      <c r="V661" s="11" t="s">
        <v>7348</v>
      </c>
      <c r="W661" s="11" t="s">
        <v>7347</v>
      </c>
      <c r="X661" s="11" t="s">
        <v>13794</v>
      </c>
      <c r="Y661" s="11" t="s">
        <v>120</v>
      </c>
      <c r="Z661" s="11" t="s">
        <v>120</v>
      </c>
      <c r="AA661" s="11">
        <v>2010</v>
      </c>
      <c r="AB661" s="21">
        <v>77.570999999999998</v>
      </c>
      <c r="AC661" s="21">
        <v>83</v>
      </c>
      <c r="AD661" s="11">
        <v>543</v>
      </c>
      <c r="AE661" s="11">
        <v>700</v>
      </c>
      <c r="AF661" s="11" t="s">
        <v>707</v>
      </c>
      <c r="AG661" s="11" t="s">
        <v>2986</v>
      </c>
      <c r="AH661" s="11" t="s">
        <v>13795</v>
      </c>
      <c r="AI661" s="11" t="s">
        <v>120</v>
      </c>
      <c r="AJ661" s="11" t="s">
        <v>120</v>
      </c>
      <c r="AK661" s="11">
        <v>2012</v>
      </c>
      <c r="AL661" s="21">
        <v>69.2</v>
      </c>
      <c r="AM661" s="21">
        <v>69.2</v>
      </c>
      <c r="AN661" s="11">
        <v>346</v>
      </c>
      <c r="AO661" s="11">
        <v>500</v>
      </c>
      <c r="AP661" s="181" t="s">
        <v>829</v>
      </c>
      <c r="AQ661" s="181" t="s">
        <v>829</v>
      </c>
      <c r="AR661" s="181" t="s">
        <v>829</v>
      </c>
      <c r="AS661" s="181" t="s">
        <v>829</v>
      </c>
      <c r="AT661" s="181" t="s">
        <v>829</v>
      </c>
      <c r="AU661" s="187" t="s">
        <v>829</v>
      </c>
      <c r="AV661" s="11" t="s">
        <v>124</v>
      </c>
      <c r="AW661" s="11" t="s">
        <v>829</v>
      </c>
      <c r="AX661" s="11">
        <v>10115</v>
      </c>
      <c r="AY661" s="11">
        <v>2013</v>
      </c>
      <c r="AZ661" s="11" t="s">
        <v>1604</v>
      </c>
      <c r="BA661" s="11" t="s">
        <v>12830</v>
      </c>
      <c r="BB661" s="11">
        <v>2013</v>
      </c>
      <c r="BC661" s="11">
        <v>2017</v>
      </c>
      <c r="BD661" s="11" t="s">
        <v>120</v>
      </c>
      <c r="BE661" s="45">
        <v>10900713054</v>
      </c>
      <c r="BF661" s="16">
        <v>131090110428</v>
      </c>
      <c r="BG661" s="21">
        <v>6.7</v>
      </c>
      <c r="BH661" s="21">
        <v>6.66</v>
      </c>
      <c r="BI661" s="21">
        <v>6.77</v>
      </c>
      <c r="BJ661" s="21">
        <v>6.88</v>
      </c>
      <c r="BK661" s="21">
        <v>7.11</v>
      </c>
      <c r="BL661" s="17">
        <f t="shared" si="56"/>
        <v>6.8239999999999998</v>
      </c>
      <c r="BM661" s="46" t="s">
        <v>976</v>
      </c>
      <c r="BN661" s="47" t="s">
        <v>829</v>
      </c>
      <c r="BO661" s="48" t="s">
        <v>195</v>
      </c>
      <c r="BP661" s="48" t="s">
        <v>196</v>
      </c>
      <c r="BQ661" s="49">
        <v>1</v>
      </c>
      <c r="BR661" s="12" t="s">
        <v>13796</v>
      </c>
      <c r="BS661" s="12"/>
      <c r="BT661" s="12" t="s">
        <v>13797</v>
      </c>
      <c r="BU661" s="12" t="s">
        <v>12870</v>
      </c>
      <c r="BV661" s="12" t="s">
        <v>12871</v>
      </c>
      <c r="BW661" s="12" t="s">
        <v>829</v>
      </c>
      <c r="BX661" s="188" t="s">
        <v>829</v>
      </c>
      <c r="BY661" s="188" t="s">
        <v>829</v>
      </c>
      <c r="BZ661" s="18" t="s">
        <v>829</v>
      </c>
      <c r="CA661" s="12" t="s">
        <v>829</v>
      </c>
      <c r="CB661" s="12" t="s">
        <v>829</v>
      </c>
      <c r="CC661" s="12" t="s">
        <v>829</v>
      </c>
      <c r="CD661" s="12" t="s">
        <v>13798</v>
      </c>
      <c r="CE661" s="12" t="s">
        <v>361</v>
      </c>
      <c r="CF661" s="12" t="s">
        <v>1973</v>
      </c>
      <c r="CG661" s="12" t="s">
        <v>8011</v>
      </c>
      <c r="CH661" s="12" t="s">
        <v>13093</v>
      </c>
      <c r="CI661" s="12" t="s">
        <v>138</v>
      </c>
      <c r="CJ661" s="12" t="s">
        <v>8705</v>
      </c>
      <c r="CK661" s="12" t="s">
        <v>829</v>
      </c>
      <c r="CL661" s="122" t="s">
        <v>829</v>
      </c>
      <c r="CM661" s="122" t="s">
        <v>829</v>
      </c>
      <c r="CN661" s="122" t="s">
        <v>829</v>
      </c>
      <c r="CO661" s="122" t="s">
        <v>829</v>
      </c>
      <c r="CP661" s="122" t="s">
        <v>829</v>
      </c>
      <c r="CQ661" s="12" t="s">
        <v>13799</v>
      </c>
      <c r="CR661" s="12" t="s">
        <v>13800</v>
      </c>
      <c r="CS661" s="12" t="s">
        <v>7745</v>
      </c>
      <c r="CT661" s="12" t="s">
        <v>175</v>
      </c>
      <c r="CU661" s="12">
        <v>851101</v>
      </c>
      <c r="CV661" s="12" t="s">
        <v>13801</v>
      </c>
      <c r="CW661" s="12" t="s">
        <v>140</v>
      </c>
      <c r="CX661" s="12" t="s">
        <v>572</v>
      </c>
      <c r="CY661" s="12" t="s">
        <v>142</v>
      </c>
      <c r="CZ661" s="12">
        <v>700152</v>
      </c>
    </row>
    <row r="662" spans="1:104" s="19" customFormat="1">
      <c r="A662" s="10">
        <v>664</v>
      </c>
      <c r="B662" s="181">
        <v>1310910037</v>
      </c>
      <c r="C662" s="181" t="s">
        <v>12817</v>
      </c>
      <c r="D662" s="122" t="s">
        <v>13802</v>
      </c>
      <c r="E662" s="122" t="s">
        <v>3337</v>
      </c>
      <c r="F662" s="122"/>
      <c r="G662" s="122" t="s">
        <v>2982</v>
      </c>
      <c r="H662" s="181" t="s">
        <v>13803</v>
      </c>
      <c r="I662" s="181" t="s">
        <v>181</v>
      </c>
      <c r="J662" s="183" t="s">
        <v>13804</v>
      </c>
      <c r="K662" s="181">
        <v>22</v>
      </c>
      <c r="L662" s="181" t="s">
        <v>148</v>
      </c>
      <c r="M662" s="181" t="s">
        <v>107</v>
      </c>
      <c r="N662" s="181" t="s">
        <v>108</v>
      </c>
      <c r="O662" s="181" t="s">
        <v>109</v>
      </c>
      <c r="P662" s="122" t="s">
        <v>13805</v>
      </c>
      <c r="Q662" s="181" t="s">
        <v>13806</v>
      </c>
      <c r="R662" s="184">
        <v>9163981567</v>
      </c>
      <c r="S662" s="184">
        <v>9831111831</v>
      </c>
      <c r="T662" s="185" t="s">
        <v>13807</v>
      </c>
      <c r="U662" s="122"/>
      <c r="V662" s="181" t="s">
        <v>7348</v>
      </c>
      <c r="W662" s="181" t="s">
        <v>7347</v>
      </c>
      <c r="X662" s="181" t="s">
        <v>13808</v>
      </c>
      <c r="Y662" s="181" t="s">
        <v>13809</v>
      </c>
      <c r="Z662" s="181" t="s">
        <v>120</v>
      </c>
      <c r="AA662" s="181">
        <v>2010</v>
      </c>
      <c r="AB662" s="187">
        <v>74.2</v>
      </c>
      <c r="AC662" s="187">
        <v>71.709999999999994</v>
      </c>
      <c r="AD662" s="181">
        <v>502</v>
      </c>
      <c r="AE662" s="181">
        <v>700</v>
      </c>
      <c r="AF662" s="181" t="s">
        <v>7350</v>
      </c>
      <c r="AG662" s="181" t="s">
        <v>7348</v>
      </c>
      <c r="AH662" s="181" t="s">
        <v>13810</v>
      </c>
      <c r="AI662" s="181" t="s">
        <v>1603</v>
      </c>
      <c r="AJ662" s="181" t="s">
        <v>120</v>
      </c>
      <c r="AK662" s="181">
        <v>2012</v>
      </c>
      <c r="AL662" s="187">
        <v>83.25</v>
      </c>
      <c r="AM662" s="187">
        <v>73.86</v>
      </c>
      <c r="AN662" s="181">
        <v>517</v>
      </c>
      <c r="AO662" s="181">
        <v>700</v>
      </c>
      <c r="AP662" s="181" t="s">
        <v>829</v>
      </c>
      <c r="AQ662" s="181" t="s">
        <v>829</v>
      </c>
      <c r="AR662" s="181" t="s">
        <v>829</v>
      </c>
      <c r="AS662" s="181" t="s">
        <v>829</v>
      </c>
      <c r="AT662" s="181" t="s">
        <v>829</v>
      </c>
      <c r="AU662" s="187" t="s">
        <v>829</v>
      </c>
      <c r="AV662" s="181" t="s">
        <v>124</v>
      </c>
      <c r="AW662" s="181" t="s">
        <v>829</v>
      </c>
      <c r="AX662" s="181">
        <v>8219</v>
      </c>
      <c r="AY662" s="181">
        <v>2013</v>
      </c>
      <c r="AZ662" s="181" t="s">
        <v>1604</v>
      </c>
      <c r="BA662" s="181" t="s">
        <v>12830</v>
      </c>
      <c r="BB662" s="181">
        <v>2013</v>
      </c>
      <c r="BC662" s="181">
        <v>2017</v>
      </c>
      <c r="BD662" s="181" t="s">
        <v>120</v>
      </c>
      <c r="BE662" s="189">
        <v>10900713055</v>
      </c>
      <c r="BF662" s="190">
        <v>131090110429</v>
      </c>
      <c r="BG662" s="187">
        <v>7.81</v>
      </c>
      <c r="BH662" s="187">
        <v>8</v>
      </c>
      <c r="BI662" s="187">
        <v>7.53</v>
      </c>
      <c r="BJ662" s="187">
        <v>7.78</v>
      </c>
      <c r="BK662" s="187">
        <v>6.89</v>
      </c>
      <c r="BL662" s="17">
        <f t="shared" si="56"/>
        <v>7.6019999999999994</v>
      </c>
      <c r="BM662" s="191" t="s">
        <v>195</v>
      </c>
      <c r="BN662" s="192">
        <v>1</v>
      </c>
      <c r="BO662" s="193" t="s">
        <v>195</v>
      </c>
      <c r="BP662" s="193" t="s">
        <v>196</v>
      </c>
      <c r="BQ662" s="188">
        <v>1</v>
      </c>
      <c r="BR662" s="122" t="s">
        <v>13811</v>
      </c>
      <c r="BS662" s="122" t="s">
        <v>1975</v>
      </c>
      <c r="BT662" s="122" t="s">
        <v>13812</v>
      </c>
      <c r="BU662" s="122" t="s">
        <v>13813</v>
      </c>
      <c r="BV662" s="122" t="s">
        <v>13814</v>
      </c>
      <c r="BW662" s="122" t="s">
        <v>13815</v>
      </c>
      <c r="BX662" s="188" t="s">
        <v>829</v>
      </c>
      <c r="BY662" s="188" t="s">
        <v>829</v>
      </c>
      <c r="BZ662" s="194" t="s">
        <v>829</v>
      </c>
      <c r="CA662" s="122" t="s">
        <v>829</v>
      </c>
      <c r="CB662" s="122" t="s">
        <v>13816</v>
      </c>
      <c r="CC662" s="122" t="s">
        <v>13817</v>
      </c>
      <c r="CD662" s="122" t="s">
        <v>13818</v>
      </c>
      <c r="CE662" s="122" t="s">
        <v>263</v>
      </c>
      <c r="CF662" s="122" t="s">
        <v>13819</v>
      </c>
      <c r="CG662" s="122" t="s">
        <v>2432</v>
      </c>
      <c r="CH662" s="122" t="s">
        <v>4440</v>
      </c>
      <c r="CI662" s="122" t="s">
        <v>138</v>
      </c>
      <c r="CJ662" s="122" t="s">
        <v>8705</v>
      </c>
      <c r="CK662" s="122" t="s">
        <v>829</v>
      </c>
      <c r="CL662" s="122" t="s">
        <v>829</v>
      </c>
      <c r="CM662" s="122" t="s">
        <v>829</v>
      </c>
      <c r="CN662" s="122" t="s">
        <v>829</v>
      </c>
      <c r="CO662" s="122" t="s">
        <v>829</v>
      </c>
      <c r="CP662" s="122" t="s">
        <v>829</v>
      </c>
      <c r="CQ662" s="122" t="s">
        <v>13820</v>
      </c>
      <c r="CR662" s="122" t="s">
        <v>12983</v>
      </c>
      <c r="CS662" s="122" t="s">
        <v>344</v>
      </c>
      <c r="CT662" s="122" t="s">
        <v>142</v>
      </c>
      <c r="CU662" s="122">
        <v>712249</v>
      </c>
      <c r="CV662" s="122" t="s">
        <v>13821</v>
      </c>
      <c r="CW662" s="122" t="s">
        <v>12983</v>
      </c>
      <c r="CX662" s="122" t="s">
        <v>344</v>
      </c>
      <c r="CY662" s="122" t="s">
        <v>142</v>
      </c>
      <c r="CZ662" s="122">
        <v>712249</v>
      </c>
    </row>
    <row r="663" spans="1:104" s="19" customFormat="1">
      <c r="A663" s="10">
        <v>665</v>
      </c>
      <c r="B663" s="11">
        <v>1410910136</v>
      </c>
      <c r="C663" s="181" t="s">
        <v>12817</v>
      </c>
      <c r="D663" s="12" t="s">
        <v>13822</v>
      </c>
      <c r="E663" s="12" t="s">
        <v>13823</v>
      </c>
      <c r="F663" s="12"/>
      <c r="G663" s="12" t="s">
        <v>1044</v>
      </c>
      <c r="H663" s="11" t="s">
        <v>13824</v>
      </c>
      <c r="I663" s="11" t="s">
        <v>104</v>
      </c>
      <c r="J663" s="42" t="s">
        <v>13825</v>
      </c>
      <c r="K663" s="11">
        <v>19</v>
      </c>
      <c r="L663" s="11" t="s">
        <v>148</v>
      </c>
      <c r="M663" s="11" t="s">
        <v>107</v>
      </c>
      <c r="N663" s="11" t="s">
        <v>108</v>
      </c>
      <c r="O663" s="11" t="s">
        <v>109</v>
      </c>
      <c r="P663" s="12" t="s">
        <v>13826</v>
      </c>
      <c r="Q663" s="11" t="s">
        <v>13827</v>
      </c>
      <c r="R663" s="43">
        <v>7687037628</v>
      </c>
      <c r="S663" s="43">
        <v>7890352236</v>
      </c>
      <c r="T663" s="185" t="s">
        <v>13828</v>
      </c>
      <c r="U663" s="67" t="s">
        <v>13829</v>
      </c>
      <c r="V663" s="11" t="s">
        <v>1673</v>
      </c>
      <c r="W663" s="11" t="s">
        <v>2146</v>
      </c>
      <c r="X663" s="11" t="s">
        <v>13830</v>
      </c>
      <c r="Y663" s="11" t="s">
        <v>13831</v>
      </c>
      <c r="Z663" s="11" t="s">
        <v>333</v>
      </c>
      <c r="AA663" s="11">
        <v>2011</v>
      </c>
      <c r="AB663" s="21">
        <v>63.25</v>
      </c>
      <c r="AC663" s="21">
        <v>63.25</v>
      </c>
      <c r="AD663" s="11">
        <v>506</v>
      </c>
      <c r="AE663" s="11">
        <v>800</v>
      </c>
      <c r="AF663" s="11" t="s">
        <v>829</v>
      </c>
      <c r="AG663" s="11" t="s">
        <v>829</v>
      </c>
      <c r="AH663" s="11" t="s">
        <v>829</v>
      </c>
      <c r="AI663" s="11" t="s">
        <v>829</v>
      </c>
      <c r="AJ663" s="11" t="s">
        <v>829</v>
      </c>
      <c r="AK663" s="11" t="s">
        <v>829</v>
      </c>
      <c r="AL663" s="21" t="s">
        <v>829</v>
      </c>
      <c r="AM663" s="21" t="s">
        <v>829</v>
      </c>
      <c r="AN663" s="11" t="s">
        <v>829</v>
      </c>
      <c r="AO663" s="11" t="s">
        <v>829</v>
      </c>
      <c r="AP663" s="11" t="s">
        <v>13034</v>
      </c>
      <c r="AQ663" s="11" t="s">
        <v>1377</v>
      </c>
      <c r="AR663" s="11" t="s">
        <v>13832</v>
      </c>
      <c r="AS663" s="11" t="s">
        <v>1255</v>
      </c>
      <c r="AT663" s="11">
        <v>2014</v>
      </c>
      <c r="AU663" s="187">
        <v>76.900000000000006</v>
      </c>
      <c r="AV663" s="11" t="s">
        <v>1355</v>
      </c>
      <c r="AW663" s="11" t="s">
        <v>829</v>
      </c>
      <c r="AX663" s="11">
        <v>2163</v>
      </c>
      <c r="AY663" s="11">
        <v>2014</v>
      </c>
      <c r="AZ663" s="11" t="s">
        <v>1604</v>
      </c>
      <c r="BA663" s="11" t="s">
        <v>13034</v>
      </c>
      <c r="BB663" s="11">
        <v>2014</v>
      </c>
      <c r="BC663" s="11">
        <v>2017</v>
      </c>
      <c r="BD663" s="11" t="s">
        <v>1255</v>
      </c>
      <c r="BE663" s="45">
        <v>10900714123</v>
      </c>
      <c r="BF663" s="16">
        <v>141090120044</v>
      </c>
      <c r="BG663" s="187" t="s">
        <v>1351</v>
      </c>
      <c r="BH663" s="187" t="s">
        <v>1351</v>
      </c>
      <c r="BI663" s="21">
        <v>6.6</v>
      </c>
      <c r="BJ663" s="21">
        <v>5.04</v>
      </c>
      <c r="BK663" s="21">
        <v>5.75</v>
      </c>
      <c r="BL663" s="17">
        <f t="shared" ref="BL663:BL672" si="57">SUM(BI663:BK663)/3</f>
        <v>5.7966666666666669</v>
      </c>
      <c r="BM663" s="46" t="s">
        <v>195</v>
      </c>
      <c r="BN663" s="47">
        <v>6</v>
      </c>
      <c r="BO663" s="48" t="s">
        <v>829</v>
      </c>
      <c r="BP663" s="48" t="s">
        <v>829</v>
      </c>
      <c r="BQ663" s="49" t="s">
        <v>829</v>
      </c>
      <c r="BR663" s="12" t="s">
        <v>13833</v>
      </c>
      <c r="BS663" s="12" t="s">
        <v>2623</v>
      </c>
      <c r="BT663" s="12" t="s">
        <v>829</v>
      </c>
      <c r="BU663" s="12" t="s">
        <v>829</v>
      </c>
      <c r="BV663" s="12" t="s">
        <v>829</v>
      </c>
      <c r="BW663" s="18" t="s">
        <v>13834</v>
      </c>
      <c r="BX663" s="188" t="s">
        <v>829</v>
      </c>
      <c r="BY663" s="188" t="s">
        <v>829</v>
      </c>
      <c r="BZ663" s="18" t="s">
        <v>13835</v>
      </c>
      <c r="CA663" s="18" t="s">
        <v>13836</v>
      </c>
      <c r="CB663" s="18" t="s">
        <v>13835</v>
      </c>
      <c r="CC663" s="18" t="s">
        <v>13836</v>
      </c>
      <c r="CD663" s="12" t="s">
        <v>13837</v>
      </c>
      <c r="CE663" s="12" t="s">
        <v>13399</v>
      </c>
      <c r="CF663" s="12" t="s">
        <v>13838</v>
      </c>
      <c r="CG663" s="12" t="s">
        <v>13839</v>
      </c>
      <c r="CH663" s="12" t="s">
        <v>13840</v>
      </c>
      <c r="CI663" s="12" t="s">
        <v>138</v>
      </c>
      <c r="CJ663" s="12" t="s">
        <v>8705</v>
      </c>
      <c r="CK663" s="12" t="s">
        <v>829</v>
      </c>
      <c r="CL663" s="122" t="s">
        <v>829</v>
      </c>
      <c r="CM663" s="122" t="s">
        <v>829</v>
      </c>
      <c r="CN663" s="122" t="s">
        <v>829</v>
      </c>
      <c r="CO663" s="122" t="s">
        <v>829</v>
      </c>
      <c r="CP663" s="122" t="s">
        <v>829</v>
      </c>
      <c r="CQ663" s="12" t="s">
        <v>13841</v>
      </c>
      <c r="CR663" s="12" t="s">
        <v>1521</v>
      </c>
      <c r="CS663" s="12" t="s">
        <v>1534</v>
      </c>
      <c r="CT663" s="12" t="s">
        <v>142</v>
      </c>
      <c r="CU663" s="12">
        <v>722140</v>
      </c>
      <c r="CV663" s="18" t="s">
        <v>13842</v>
      </c>
      <c r="CW663" s="12" t="s">
        <v>140</v>
      </c>
      <c r="CX663" s="12" t="s">
        <v>572</v>
      </c>
      <c r="CY663" s="12" t="s">
        <v>142</v>
      </c>
      <c r="CZ663" s="12">
        <v>700152</v>
      </c>
    </row>
    <row r="664" spans="1:104" s="19" customFormat="1">
      <c r="A664" s="10">
        <v>666</v>
      </c>
      <c r="B664" s="181">
        <v>1410910138</v>
      </c>
      <c r="C664" s="181" t="s">
        <v>12817</v>
      </c>
      <c r="D664" s="122" t="s">
        <v>13843</v>
      </c>
      <c r="E664" s="122" t="s">
        <v>13844</v>
      </c>
      <c r="F664" s="122"/>
      <c r="G664" s="122" t="s">
        <v>102</v>
      </c>
      <c r="H664" s="181" t="s">
        <v>13845</v>
      </c>
      <c r="I664" s="181" t="s">
        <v>181</v>
      </c>
      <c r="J664" s="183" t="s">
        <v>13846</v>
      </c>
      <c r="K664" s="181">
        <v>21</v>
      </c>
      <c r="L664" s="181" t="s">
        <v>323</v>
      </c>
      <c r="M664" s="181" t="s">
        <v>107</v>
      </c>
      <c r="N664" s="181" t="s">
        <v>108</v>
      </c>
      <c r="O664" s="181" t="s">
        <v>109</v>
      </c>
      <c r="P664" s="122" t="s">
        <v>6365</v>
      </c>
      <c r="Q664" s="181"/>
      <c r="R664" s="184">
        <v>9804077588</v>
      </c>
      <c r="S664" s="184">
        <v>9433774768</v>
      </c>
      <c r="T664" s="185" t="s">
        <v>13847</v>
      </c>
      <c r="U664" s="122" t="s">
        <v>1351</v>
      </c>
      <c r="V664" s="181" t="s">
        <v>1673</v>
      </c>
      <c r="W664" s="181" t="s">
        <v>2146</v>
      </c>
      <c r="X664" s="181" t="s">
        <v>6370</v>
      </c>
      <c r="Y664" s="181" t="s">
        <v>6368</v>
      </c>
      <c r="Z664" s="181" t="s">
        <v>6369</v>
      </c>
      <c r="AA664" s="181">
        <v>2010</v>
      </c>
      <c r="AB664" s="187">
        <v>51</v>
      </c>
      <c r="AC664" s="187">
        <v>51</v>
      </c>
      <c r="AD664" s="181">
        <v>481</v>
      </c>
      <c r="AE664" s="181">
        <v>800</v>
      </c>
      <c r="AF664" s="181" t="s">
        <v>227</v>
      </c>
      <c r="AG664" s="181" t="s">
        <v>2582</v>
      </c>
      <c r="AH664" s="181" t="s">
        <v>6370</v>
      </c>
      <c r="AI664" s="181" t="s">
        <v>13848</v>
      </c>
      <c r="AJ664" s="181" t="s">
        <v>6369</v>
      </c>
      <c r="AK664" s="181">
        <v>2012</v>
      </c>
      <c r="AL664" s="187">
        <v>61</v>
      </c>
      <c r="AM664" s="187">
        <v>61.1</v>
      </c>
      <c r="AN664" s="181">
        <v>305</v>
      </c>
      <c r="AO664" s="181">
        <v>500</v>
      </c>
      <c r="AP664" s="181" t="s">
        <v>12817</v>
      </c>
      <c r="AQ664" s="181" t="s">
        <v>3272</v>
      </c>
      <c r="AR664" s="181" t="s">
        <v>13849</v>
      </c>
      <c r="AS664" s="181" t="s">
        <v>1255</v>
      </c>
      <c r="AT664" s="181">
        <v>2014</v>
      </c>
      <c r="AU664" s="187">
        <v>73.2</v>
      </c>
      <c r="AV664" s="181" t="s">
        <v>1355</v>
      </c>
      <c r="AW664" s="181" t="s">
        <v>1351</v>
      </c>
      <c r="AX664" s="181">
        <v>38100</v>
      </c>
      <c r="AY664" s="181">
        <v>2014</v>
      </c>
      <c r="AZ664" s="181" t="s">
        <v>1604</v>
      </c>
      <c r="BA664" s="181" t="s">
        <v>12830</v>
      </c>
      <c r="BB664" s="181">
        <v>2014</v>
      </c>
      <c r="BC664" s="181">
        <v>2017</v>
      </c>
      <c r="BD664" s="181" t="s">
        <v>120</v>
      </c>
      <c r="BE664" s="189">
        <v>10900714124</v>
      </c>
      <c r="BF664" s="190">
        <v>141090120045</v>
      </c>
      <c r="BG664" s="187" t="s">
        <v>1351</v>
      </c>
      <c r="BH664" s="187" t="s">
        <v>1351</v>
      </c>
      <c r="BI664" s="187">
        <v>3.24</v>
      </c>
      <c r="BJ664" s="187">
        <v>2.4500000000000002</v>
      </c>
      <c r="BK664" s="187">
        <v>3.21</v>
      </c>
      <c r="BL664" s="17">
        <f t="shared" si="57"/>
        <v>2.9666666666666668</v>
      </c>
      <c r="BM664" s="191" t="s">
        <v>195</v>
      </c>
      <c r="BN664" s="192">
        <v>7</v>
      </c>
      <c r="BO664" s="193" t="s">
        <v>1351</v>
      </c>
      <c r="BP664" s="193" t="s">
        <v>1351</v>
      </c>
      <c r="BQ664" s="188" t="s">
        <v>1351</v>
      </c>
      <c r="BR664" s="122" t="s">
        <v>13850</v>
      </c>
      <c r="BS664" s="122" t="s">
        <v>2623</v>
      </c>
      <c r="BT664" s="122" t="s">
        <v>13851</v>
      </c>
      <c r="BU664" s="122" t="s">
        <v>13852</v>
      </c>
      <c r="BV664" s="122" t="s">
        <v>13853</v>
      </c>
      <c r="BW664" s="122" t="s">
        <v>829</v>
      </c>
      <c r="BX664" s="188" t="s">
        <v>829</v>
      </c>
      <c r="BY664" s="188" t="s">
        <v>829</v>
      </c>
      <c r="BZ664" s="194" t="s">
        <v>1351</v>
      </c>
      <c r="CA664" s="122" t="s">
        <v>1351</v>
      </c>
      <c r="CB664" s="122" t="s">
        <v>1351</v>
      </c>
      <c r="CC664" s="122" t="s">
        <v>1351</v>
      </c>
      <c r="CD664" s="122" t="s">
        <v>6440</v>
      </c>
      <c r="CE664" s="122" t="s">
        <v>235</v>
      </c>
      <c r="CF664" s="122" t="s">
        <v>11261</v>
      </c>
      <c r="CG664" s="122" t="s">
        <v>13854</v>
      </c>
      <c r="CH664" s="122" t="s">
        <v>13855</v>
      </c>
      <c r="CI664" s="122" t="s">
        <v>138</v>
      </c>
      <c r="CJ664" s="122" t="s">
        <v>8705</v>
      </c>
      <c r="CK664" s="122" t="s">
        <v>1351</v>
      </c>
      <c r="CL664" s="122" t="s">
        <v>829</v>
      </c>
      <c r="CM664" s="122" t="s">
        <v>829</v>
      </c>
      <c r="CN664" s="122" t="s">
        <v>829</v>
      </c>
      <c r="CO664" s="122" t="s">
        <v>829</v>
      </c>
      <c r="CP664" s="122" t="s">
        <v>829</v>
      </c>
      <c r="CQ664" s="122" t="s">
        <v>13856</v>
      </c>
      <c r="CR664" s="122" t="s">
        <v>13857</v>
      </c>
      <c r="CS664" s="122" t="s">
        <v>344</v>
      </c>
      <c r="CT664" s="122" t="s">
        <v>142</v>
      </c>
      <c r="CU664" s="122">
        <v>712138</v>
      </c>
      <c r="CV664" s="122"/>
      <c r="CW664" s="122"/>
      <c r="CX664" s="122"/>
      <c r="CY664" s="122"/>
      <c r="CZ664" s="122"/>
    </row>
    <row r="665" spans="1:104" s="19" customFormat="1">
      <c r="A665" s="10">
        <v>667</v>
      </c>
      <c r="B665" s="181">
        <v>1410910129</v>
      </c>
      <c r="C665" s="181" t="s">
        <v>12817</v>
      </c>
      <c r="D665" s="122" t="s">
        <v>13858</v>
      </c>
      <c r="E665" s="122" t="s">
        <v>13859</v>
      </c>
      <c r="F665" s="122"/>
      <c r="G665" s="122" t="s">
        <v>1044</v>
      </c>
      <c r="H665" s="181" t="s">
        <v>13860</v>
      </c>
      <c r="I665" s="181" t="s">
        <v>181</v>
      </c>
      <c r="J665" s="183" t="s">
        <v>13861</v>
      </c>
      <c r="K665" s="181">
        <v>23</v>
      </c>
      <c r="L665" s="181" t="s">
        <v>323</v>
      </c>
      <c r="M665" s="181" t="s">
        <v>107</v>
      </c>
      <c r="N665" s="181" t="s">
        <v>108</v>
      </c>
      <c r="O665" s="181" t="s">
        <v>109</v>
      </c>
      <c r="P665" s="122" t="s">
        <v>13862</v>
      </c>
      <c r="Q665" s="181"/>
      <c r="R665" s="184">
        <v>9635540162</v>
      </c>
      <c r="S665" s="184" t="s">
        <v>829</v>
      </c>
      <c r="T665" s="185" t="s">
        <v>13863</v>
      </c>
      <c r="U665" s="122" t="s">
        <v>829</v>
      </c>
      <c r="V665" s="181" t="s">
        <v>1673</v>
      </c>
      <c r="W665" s="181" t="s">
        <v>1572</v>
      </c>
      <c r="X665" s="181" t="s">
        <v>13864</v>
      </c>
      <c r="Y665" s="181" t="s">
        <v>852</v>
      </c>
      <c r="Z665" s="181" t="s">
        <v>333</v>
      </c>
      <c r="AA665" s="181">
        <v>2008</v>
      </c>
      <c r="AB665" s="187">
        <v>66.13</v>
      </c>
      <c r="AC665" s="187">
        <v>66.13</v>
      </c>
      <c r="AD665" s="181">
        <v>529</v>
      </c>
      <c r="AE665" s="181">
        <v>800</v>
      </c>
      <c r="AF665" s="181" t="s">
        <v>227</v>
      </c>
      <c r="AG665" s="181" t="s">
        <v>1180</v>
      </c>
      <c r="AH665" s="181" t="s">
        <v>13865</v>
      </c>
      <c r="AI665" s="181" t="s">
        <v>13866</v>
      </c>
      <c r="AJ665" s="181" t="s">
        <v>333</v>
      </c>
      <c r="AK665" s="181">
        <v>2011</v>
      </c>
      <c r="AL665" s="187">
        <v>51.2</v>
      </c>
      <c r="AM665" s="187">
        <v>53.71</v>
      </c>
      <c r="AN665" s="181">
        <v>376</v>
      </c>
      <c r="AO665" s="181">
        <v>700</v>
      </c>
      <c r="AP665" s="181" t="s">
        <v>12830</v>
      </c>
      <c r="AQ665" s="181" t="s">
        <v>1377</v>
      </c>
      <c r="AR665" s="181" t="s">
        <v>2427</v>
      </c>
      <c r="AS665" s="181" t="s">
        <v>120</v>
      </c>
      <c r="AT665" s="181">
        <v>2014</v>
      </c>
      <c r="AU665" s="187">
        <v>72</v>
      </c>
      <c r="AV665" s="181" t="s">
        <v>1355</v>
      </c>
      <c r="AW665" s="181" t="s">
        <v>829</v>
      </c>
      <c r="AX665" s="181">
        <v>779</v>
      </c>
      <c r="AY665" s="181">
        <v>2014</v>
      </c>
      <c r="AZ665" s="181" t="s">
        <v>1604</v>
      </c>
      <c r="BA665" s="181" t="s">
        <v>12830</v>
      </c>
      <c r="BB665" s="181">
        <v>2014</v>
      </c>
      <c r="BC665" s="181">
        <v>2017</v>
      </c>
      <c r="BD665" s="181" t="s">
        <v>120</v>
      </c>
      <c r="BE665" s="189">
        <v>10900714125</v>
      </c>
      <c r="BF665" s="190">
        <v>141090120046</v>
      </c>
      <c r="BG665" s="187" t="s">
        <v>1351</v>
      </c>
      <c r="BH665" s="187" t="s">
        <v>1351</v>
      </c>
      <c r="BI665" s="187">
        <v>6.1</v>
      </c>
      <c r="BJ665" s="187">
        <v>6.04</v>
      </c>
      <c r="BK665" s="187">
        <v>6.75</v>
      </c>
      <c r="BL665" s="17">
        <f t="shared" si="57"/>
        <v>6.2966666666666669</v>
      </c>
      <c r="BM665" s="191" t="s">
        <v>195</v>
      </c>
      <c r="BN665" s="192">
        <v>1</v>
      </c>
      <c r="BO665" s="193" t="s">
        <v>195</v>
      </c>
      <c r="BP665" s="193" t="s">
        <v>2156</v>
      </c>
      <c r="BQ665" s="188">
        <v>1</v>
      </c>
      <c r="BR665" s="122" t="s">
        <v>13867</v>
      </c>
      <c r="BS665" s="122" t="s">
        <v>13868</v>
      </c>
      <c r="BT665" s="122" t="s">
        <v>7110</v>
      </c>
      <c r="BU665" s="122" t="s">
        <v>13869</v>
      </c>
      <c r="BV665" s="122" t="s">
        <v>13870</v>
      </c>
      <c r="BW665" s="122" t="s">
        <v>13871</v>
      </c>
      <c r="BX665" s="188" t="s">
        <v>829</v>
      </c>
      <c r="BY665" s="188" t="s">
        <v>829</v>
      </c>
      <c r="BZ665" s="194" t="s">
        <v>829</v>
      </c>
      <c r="CA665" s="122" t="s">
        <v>829</v>
      </c>
      <c r="CB665" s="122" t="s">
        <v>13872</v>
      </c>
      <c r="CC665" s="122" t="s">
        <v>13873</v>
      </c>
      <c r="CD665" s="122" t="s">
        <v>13874</v>
      </c>
      <c r="CE665" s="122" t="s">
        <v>13875</v>
      </c>
      <c r="CF665" s="122" t="s">
        <v>13876</v>
      </c>
      <c r="CG665" s="122" t="s">
        <v>13877</v>
      </c>
      <c r="CH665" s="122" t="s">
        <v>13878</v>
      </c>
      <c r="CI665" s="122" t="s">
        <v>138</v>
      </c>
      <c r="CJ665" s="122" t="s">
        <v>8705</v>
      </c>
      <c r="CK665" s="122" t="s">
        <v>829</v>
      </c>
      <c r="CL665" s="122" t="s">
        <v>829</v>
      </c>
      <c r="CM665" s="122" t="s">
        <v>829</v>
      </c>
      <c r="CN665" s="122" t="s">
        <v>829</v>
      </c>
      <c r="CO665" s="122" t="s">
        <v>829</v>
      </c>
      <c r="CP665" s="122" t="s">
        <v>829</v>
      </c>
      <c r="CQ665" s="122" t="s">
        <v>13879</v>
      </c>
      <c r="CR665" s="122" t="s">
        <v>13880</v>
      </c>
      <c r="CS665" s="122" t="s">
        <v>1137</v>
      </c>
      <c r="CT665" s="122" t="s">
        <v>142</v>
      </c>
      <c r="CU665" s="122">
        <v>721166</v>
      </c>
      <c r="CV665" s="122" t="s">
        <v>13881</v>
      </c>
      <c r="CW665" s="122" t="s">
        <v>13882</v>
      </c>
      <c r="CX665" s="122" t="s">
        <v>572</v>
      </c>
      <c r="CY665" s="122" t="s">
        <v>142</v>
      </c>
      <c r="CZ665" s="122">
        <v>700094</v>
      </c>
    </row>
    <row r="666" spans="1:104" s="19" customFormat="1">
      <c r="A666" s="10">
        <v>668</v>
      </c>
      <c r="B666" s="181">
        <v>1410910132</v>
      </c>
      <c r="C666" s="181" t="s">
        <v>12817</v>
      </c>
      <c r="D666" s="122" t="s">
        <v>13883</v>
      </c>
      <c r="E666" s="122" t="s">
        <v>13884</v>
      </c>
      <c r="F666" s="122"/>
      <c r="G666" s="122" t="s">
        <v>102</v>
      </c>
      <c r="H666" s="181" t="s">
        <v>13885</v>
      </c>
      <c r="I666" s="181" t="s">
        <v>104</v>
      </c>
      <c r="J666" s="183" t="s">
        <v>13886</v>
      </c>
      <c r="K666" s="181">
        <v>22</v>
      </c>
      <c r="L666" s="181" t="s">
        <v>1693</v>
      </c>
      <c r="M666" s="181" t="s">
        <v>107</v>
      </c>
      <c r="N666" s="181" t="s">
        <v>108</v>
      </c>
      <c r="O666" s="181" t="s">
        <v>109</v>
      </c>
      <c r="P666" s="122" t="s">
        <v>13887</v>
      </c>
      <c r="Q666" s="181"/>
      <c r="R666" s="184">
        <v>8906684228</v>
      </c>
      <c r="S666" s="184">
        <v>9126327800</v>
      </c>
      <c r="T666" s="185" t="s">
        <v>13888</v>
      </c>
      <c r="U666" s="122"/>
      <c r="V666" s="181" t="s">
        <v>1673</v>
      </c>
      <c r="W666" s="181" t="s">
        <v>2146</v>
      </c>
      <c r="X666" s="181" t="s">
        <v>13889</v>
      </c>
      <c r="Y666" s="181" t="s">
        <v>8352</v>
      </c>
      <c r="Z666" s="181" t="s">
        <v>333</v>
      </c>
      <c r="AA666" s="181">
        <v>2009</v>
      </c>
      <c r="AB666" s="187">
        <v>69.66</v>
      </c>
      <c r="AC666" s="187">
        <v>69.66</v>
      </c>
      <c r="AD666" s="181">
        <v>627</v>
      </c>
      <c r="AE666" s="181">
        <v>900</v>
      </c>
      <c r="AF666" s="181" t="s">
        <v>227</v>
      </c>
      <c r="AG666" s="181" t="s">
        <v>2582</v>
      </c>
      <c r="AH666" s="181"/>
      <c r="AI666" s="181"/>
      <c r="AJ666" s="181"/>
      <c r="AK666" s="181"/>
      <c r="AL666" s="196"/>
      <c r="AM666" s="196"/>
      <c r="AN666" s="181"/>
      <c r="AO666" s="181"/>
      <c r="AP666" s="181" t="s">
        <v>12830</v>
      </c>
      <c r="AQ666" s="181" t="s">
        <v>13890</v>
      </c>
      <c r="AR666" s="181" t="s">
        <v>13891</v>
      </c>
      <c r="AS666" s="181" t="s">
        <v>1255</v>
      </c>
      <c r="AT666" s="181">
        <v>2014</v>
      </c>
      <c r="AU666" s="187">
        <v>73.3</v>
      </c>
      <c r="AV666" s="181" t="s">
        <v>1355</v>
      </c>
      <c r="AW666" s="181"/>
      <c r="AX666" s="181">
        <v>2131</v>
      </c>
      <c r="AY666" s="181">
        <v>2014</v>
      </c>
      <c r="AZ666" s="181" t="s">
        <v>1604</v>
      </c>
      <c r="BA666" s="181" t="s">
        <v>13892</v>
      </c>
      <c r="BB666" s="181">
        <v>2014</v>
      </c>
      <c r="BC666" s="181">
        <v>2017</v>
      </c>
      <c r="BD666" s="181" t="s">
        <v>1255</v>
      </c>
      <c r="BE666" s="189">
        <v>10900714126</v>
      </c>
      <c r="BF666" s="190">
        <v>141090120047</v>
      </c>
      <c r="BG666" s="187" t="s">
        <v>1351</v>
      </c>
      <c r="BH666" s="187" t="s">
        <v>1351</v>
      </c>
      <c r="BI666" s="187">
        <v>7.03</v>
      </c>
      <c r="BJ666" s="187">
        <v>5.5</v>
      </c>
      <c r="BK666" s="187">
        <v>5.46</v>
      </c>
      <c r="BL666" s="17">
        <f t="shared" si="57"/>
        <v>5.996666666666667</v>
      </c>
      <c r="BM666" s="191" t="s">
        <v>195</v>
      </c>
      <c r="BN666" s="192">
        <v>4</v>
      </c>
      <c r="BO666" s="193"/>
      <c r="BP666" s="193"/>
      <c r="BQ666" s="188"/>
      <c r="BR666" s="122" t="s">
        <v>13893</v>
      </c>
      <c r="BS666" s="122" t="s">
        <v>127</v>
      </c>
      <c r="BT666" s="122" t="s">
        <v>13894</v>
      </c>
      <c r="BU666" s="122" t="s">
        <v>13895</v>
      </c>
      <c r="BV666" s="122"/>
      <c r="BW666" s="122" t="s">
        <v>976</v>
      </c>
      <c r="BX666" s="188" t="s">
        <v>3078</v>
      </c>
      <c r="BY666" s="188"/>
      <c r="BZ666" s="194"/>
      <c r="CA666" s="122"/>
      <c r="CB666" s="122"/>
      <c r="CC666" s="122"/>
      <c r="CD666" s="122" t="s">
        <v>13896</v>
      </c>
      <c r="CE666" s="122" t="s">
        <v>1265</v>
      </c>
      <c r="CF666" s="122" t="s">
        <v>13897</v>
      </c>
      <c r="CG666" s="122" t="s">
        <v>13898</v>
      </c>
      <c r="CH666" s="122" t="s">
        <v>13899</v>
      </c>
      <c r="CI666" s="122" t="s">
        <v>4171</v>
      </c>
      <c r="CJ666" s="122"/>
      <c r="CK666" s="122"/>
      <c r="CL666" s="122" t="s">
        <v>829</v>
      </c>
      <c r="CM666" s="122" t="s">
        <v>829</v>
      </c>
      <c r="CN666" s="122" t="s">
        <v>829</v>
      </c>
      <c r="CO666" s="122" t="s">
        <v>829</v>
      </c>
      <c r="CP666" s="122" t="s">
        <v>829</v>
      </c>
      <c r="CQ666" s="122" t="s">
        <v>13900</v>
      </c>
      <c r="CR666" s="122" t="s">
        <v>13901</v>
      </c>
      <c r="CS666" s="122" t="s">
        <v>13901</v>
      </c>
      <c r="CT666" s="122" t="s">
        <v>1269</v>
      </c>
      <c r="CU666" s="122">
        <v>735101</v>
      </c>
      <c r="CV666" s="122" t="s">
        <v>13902</v>
      </c>
      <c r="CW666" s="122" t="s">
        <v>4569</v>
      </c>
      <c r="CX666" s="122"/>
      <c r="CY666" s="122" t="s">
        <v>1269</v>
      </c>
      <c r="CZ666" s="122">
        <v>700032</v>
      </c>
    </row>
    <row r="667" spans="1:104" s="19" customFormat="1">
      <c r="A667" s="10">
        <v>669</v>
      </c>
      <c r="B667" s="181">
        <v>1410910133</v>
      </c>
      <c r="C667" s="181" t="s">
        <v>12817</v>
      </c>
      <c r="D667" s="122" t="s">
        <v>13903</v>
      </c>
      <c r="E667" s="122" t="s">
        <v>2591</v>
      </c>
      <c r="F667" s="122"/>
      <c r="G667" s="122" t="s">
        <v>11674</v>
      </c>
      <c r="H667" s="181" t="s">
        <v>13904</v>
      </c>
      <c r="I667" s="181" t="s">
        <v>181</v>
      </c>
      <c r="J667" s="183" t="s">
        <v>13905</v>
      </c>
      <c r="K667" s="181">
        <v>23</v>
      </c>
      <c r="L667" s="181" t="s">
        <v>148</v>
      </c>
      <c r="M667" s="181" t="s">
        <v>107</v>
      </c>
      <c r="N667" s="181" t="s">
        <v>108</v>
      </c>
      <c r="O667" s="181" t="s">
        <v>109</v>
      </c>
      <c r="P667" s="122" t="s">
        <v>1594</v>
      </c>
      <c r="Q667" s="181"/>
      <c r="R667" s="184">
        <v>7278951463</v>
      </c>
      <c r="S667" s="184">
        <v>7686958967</v>
      </c>
      <c r="T667" s="185" t="s">
        <v>13906</v>
      </c>
      <c r="U667" s="122" t="s">
        <v>829</v>
      </c>
      <c r="V667" s="181" t="s">
        <v>1673</v>
      </c>
      <c r="W667" s="181" t="s">
        <v>1572</v>
      </c>
      <c r="X667" s="181" t="s">
        <v>2423</v>
      </c>
      <c r="Y667" s="181" t="s">
        <v>13907</v>
      </c>
      <c r="Z667" s="181" t="s">
        <v>333</v>
      </c>
      <c r="AA667" s="181">
        <v>2009</v>
      </c>
      <c r="AB667" s="187">
        <v>82.25</v>
      </c>
      <c r="AC667" s="187">
        <v>81.66</v>
      </c>
      <c r="AD667" s="181">
        <v>735</v>
      </c>
      <c r="AE667" s="181">
        <v>900</v>
      </c>
      <c r="AF667" s="181" t="s">
        <v>227</v>
      </c>
      <c r="AG667" s="181" t="s">
        <v>1180</v>
      </c>
      <c r="AH667" s="181" t="s">
        <v>2597</v>
      </c>
      <c r="AI667" s="181" t="s">
        <v>13908</v>
      </c>
      <c r="AJ667" s="181" t="s">
        <v>333</v>
      </c>
      <c r="AK667" s="181">
        <v>2011</v>
      </c>
      <c r="AL667" s="187">
        <v>71.599999999999994</v>
      </c>
      <c r="AM667" s="187">
        <v>69.14</v>
      </c>
      <c r="AN667" s="181">
        <v>484</v>
      </c>
      <c r="AO667" s="181">
        <v>700</v>
      </c>
      <c r="AP667" s="181" t="s">
        <v>12830</v>
      </c>
      <c r="AQ667" s="181" t="s">
        <v>1377</v>
      </c>
      <c r="AR667" s="181" t="s">
        <v>4775</v>
      </c>
      <c r="AS667" s="181" t="s">
        <v>120</v>
      </c>
      <c r="AT667" s="181">
        <v>2014</v>
      </c>
      <c r="AU667" s="187">
        <v>85.3</v>
      </c>
      <c r="AV667" s="181" t="s">
        <v>1355</v>
      </c>
      <c r="AW667" s="181" t="s">
        <v>829</v>
      </c>
      <c r="AX667" s="181">
        <v>2157</v>
      </c>
      <c r="AY667" s="181">
        <v>2014</v>
      </c>
      <c r="AZ667" s="181" t="s">
        <v>1604</v>
      </c>
      <c r="BA667" s="181" t="s">
        <v>13433</v>
      </c>
      <c r="BB667" s="181">
        <v>2014</v>
      </c>
      <c r="BC667" s="181">
        <v>2017</v>
      </c>
      <c r="BD667" s="181" t="s">
        <v>120</v>
      </c>
      <c r="BE667" s="189">
        <v>10900714127</v>
      </c>
      <c r="BF667" s="190">
        <v>141090120048</v>
      </c>
      <c r="BG667" s="187" t="s">
        <v>1351</v>
      </c>
      <c r="BH667" s="187" t="s">
        <v>1351</v>
      </c>
      <c r="BI667" s="187">
        <v>7.17</v>
      </c>
      <c r="BJ667" s="187">
        <v>7.73</v>
      </c>
      <c r="BK667" s="187">
        <v>7.75</v>
      </c>
      <c r="BL667" s="17">
        <f t="shared" si="57"/>
        <v>7.55</v>
      </c>
      <c r="BM667" s="191" t="s">
        <v>976</v>
      </c>
      <c r="BN667" s="192" t="s">
        <v>829</v>
      </c>
      <c r="BO667" s="193" t="s">
        <v>976</v>
      </c>
      <c r="BP667" s="193" t="s">
        <v>829</v>
      </c>
      <c r="BQ667" s="188" t="s">
        <v>829</v>
      </c>
      <c r="BR667" s="122" t="s">
        <v>13909</v>
      </c>
      <c r="BS667" s="122" t="s">
        <v>13910</v>
      </c>
      <c r="BT667" s="122" t="s">
        <v>12832</v>
      </c>
      <c r="BU667" s="122" t="s">
        <v>11331</v>
      </c>
      <c r="BV667" s="122" t="s">
        <v>4727</v>
      </c>
      <c r="BW667" s="122" t="s">
        <v>13911</v>
      </c>
      <c r="BX667" s="188" t="s">
        <v>829</v>
      </c>
      <c r="BY667" s="188" t="s">
        <v>829</v>
      </c>
      <c r="BZ667" s="194" t="s">
        <v>829</v>
      </c>
      <c r="CA667" s="122" t="s">
        <v>13912</v>
      </c>
      <c r="CB667" s="122" t="s">
        <v>13913</v>
      </c>
      <c r="CC667" s="122" t="s">
        <v>13914</v>
      </c>
      <c r="CD667" s="122" t="s">
        <v>13915</v>
      </c>
      <c r="CE667" s="122" t="s">
        <v>13916</v>
      </c>
      <c r="CF667" s="122" t="s">
        <v>13917</v>
      </c>
      <c r="CG667" s="122" t="s">
        <v>829</v>
      </c>
      <c r="CH667" s="122" t="s">
        <v>13918</v>
      </c>
      <c r="CI667" s="122" t="s">
        <v>138</v>
      </c>
      <c r="CJ667" s="122" t="s">
        <v>8705</v>
      </c>
      <c r="CK667" s="122" t="s">
        <v>829</v>
      </c>
      <c r="CL667" s="122" t="s">
        <v>829</v>
      </c>
      <c r="CM667" s="122" t="s">
        <v>829</v>
      </c>
      <c r="CN667" s="122" t="s">
        <v>829</v>
      </c>
      <c r="CO667" s="122" t="s">
        <v>829</v>
      </c>
      <c r="CP667" s="122" t="s">
        <v>829</v>
      </c>
      <c r="CQ667" s="122" t="s">
        <v>13919</v>
      </c>
      <c r="CR667" s="122" t="s">
        <v>13920</v>
      </c>
      <c r="CS667" s="122" t="s">
        <v>140</v>
      </c>
      <c r="CT667" s="122" t="s">
        <v>734</v>
      </c>
      <c r="CU667" s="122">
        <v>700086</v>
      </c>
      <c r="CV667" s="122" t="s">
        <v>13919</v>
      </c>
      <c r="CW667" s="122" t="s">
        <v>13920</v>
      </c>
      <c r="CX667" s="122" t="s">
        <v>140</v>
      </c>
      <c r="CY667" s="122" t="s">
        <v>734</v>
      </c>
      <c r="CZ667" s="122">
        <v>700086</v>
      </c>
    </row>
    <row r="668" spans="1:104" s="19" customFormat="1">
      <c r="A668" s="10">
        <v>670</v>
      </c>
      <c r="B668" s="181">
        <v>1410910137</v>
      </c>
      <c r="C668" s="181" t="s">
        <v>12817</v>
      </c>
      <c r="D668" s="122" t="s">
        <v>13921</v>
      </c>
      <c r="E668" s="122" t="s">
        <v>13922</v>
      </c>
      <c r="F668" s="122"/>
      <c r="G668" s="122" t="s">
        <v>179</v>
      </c>
      <c r="H668" s="181" t="s">
        <v>13923</v>
      </c>
      <c r="I668" s="181" t="s">
        <v>181</v>
      </c>
      <c r="J668" s="183" t="s">
        <v>13924</v>
      </c>
      <c r="K668" s="181">
        <v>20</v>
      </c>
      <c r="L668" s="181" t="s">
        <v>323</v>
      </c>
      <c r="M668" s="181" t="s">
        <v>149</v>
      </c>
      <c r="N668" s="181" t="s">
        <v>108</v>
      </c>
      <c r="O668" s="181" t="s">
        <v>109</v>
      </c>
      <c r="P668" s="122" t="s">
        <v>13925</v>
      </c>
      <c r="Q668" s="181" t="s">
        <v>13926</v>
      </c>
      <c r="R668" s="184">
        <v>9431013902</v>
      </c>
      <c r="S668" s="184">
        <v>9681241140</v>
      </c>
      <c r="T668" s="185" t="s">
        <v>13927</v>
      </c>
      <c r="U668" s="185" t="s">
        <v>13928</v>
      </c>
      <c r="V668" s="181" t="s">
        <v>378</v>
      </c>
      <c r="W668" s="181" t="s">
        <v>13929</v>
      </c>
      <c r="X668" s="181" t="s">
        <v>13930</v>
      </c>
      <c r="Y668" s="181" t="s">
        <v>13931</v>
      </c>
      <c r="Z668" s="181" t="s">
        <v>158</v>
      </c>
      <c r="AA668" s="181">
        <v>2010</v>
      </c>
      <c r="AB668" s="187">
        <v>64.5</v>
      </c>
      <c r="AC668" s="187">
        <v>67.2</v>
      </c>
      <c r="AD668" s="181">
        <v>336</v>
      </c>
      <c r="AE668" s="181">
        <v>500</v>
      </c>
      <c r="AF668" s="181" t="s">
        <v>829</v>
      </c>
      <c r="AG668" s="181" t="s">
        <v>829</v>
      </c>
      <c r="AH668" s="181" t="s">
        <v>829</v>
      </c>
      <c r="AI668" s="181" t="s">
        <v>829</v>
      </c>
      <c r="AJ668" s="181" t="s">
        <v>829</v>
      </c>
      <c r="AK668" s="181" t="s">
        <v>829</v>
      </c>
      <c r="AL668" s="187" t="s">
        <v>829</v>
      </c>
      <c r="AM668" s="187" t="s">
        <v>829</v>
      </c>
      <c r="AN668" s="181" t="s">
        <v>829</v>
      </c>
      <c r="AO668" s="181" t="s">
        <v>829</v>
      </c>
      <c r="AP668" s="181" t="s">
        <v>13932</v>
      </c>
      <c r="AQ668" s="181" t="s">
        <v>9449</v>
      </c>
      <c r="AR668" s="181" t="s">
        <v>13933</v>
      </c>
      <c r="AS668" s="181" t="s">
        <v>120</v>
      </c>
      <c r="AT668" s="181">
        <v>2014</v>
      </c>
      <c r="AU668" s="187">
        <v>72.760000000000005</v>
      </c>
      <c r="AV668" s="181" t="s">
        <v>1355</v>
      </c>
      <c r="AW668" s="181" t="s">
        <v>829</v>
      </c>
      <c r="AX668" s="181">
        <v>2192</v>
      </c>
      <c r="AY668" s="181">
        <v>2014</v>
      </c>
      <c r="AZ668" s="181" t="s">
        <v>1604</v>
      </c>
      <c r="BA668" s="181" t="s">
        <v>12830</v>
      </c>
      <c r="BB668" s="181">
        <v>2014</v>
      </c>
      <c r="BC668" s="181">
        <v>2017</v>
      </c>
      <c r="BD668" s="181" t="s">
        <v>120</v>
      </c>
      <c r="BE668" s="189">
        <v>10900714128</v>
      </c>
      <c r="BF668" s="190">
        <v>141090120049</v>
      </c>
      <c r="BG668" s="187" t="s">
        <v>1351</v>
      </c>
      <c r="BH668" s="187" t="s">
        <v>1351</v>
      </c>
      <c r="BI668" s="187">
        <v>6.66</v>
      </c>
      <c r="BJ668" s="187">
        <v>7</v>
      </c>
      <c r="BK668" s="187">
        <v>5.96</v>
      </c>
      <c r="BL668" s="17">
        <f t="shared" si="57"/>
        <v>6.54</v>
      </c>
      <c r="BM668" s="191" t="s">
        <v>195</v>
      </c>
      <c r="BN668" s="192">
        <v>2</v>
      </c>
      <c r="BO668" s="193" t="s">
        <v>195</v>
      </c>
      <c r="BP668" s="193" t="s">
        <v>384</v>
      </c>
      <c r="BQ668" s="188">
        <v>1</v>
      </c>
      <c r="BR668" s="122" t="s">
        <v>13934</v>
      </c>
      <c r="BS668" s="122" t="s">
        <v>829</v>
      </c>
      <c r="BT668" s="122" t="s">
        <v>1924</v>
      </c>
      <c r="BU668" s="122" t="s">
        <v>13935</v>
      </c>
      <c r="BV668" s="122" t="s">
        <v>13936</v>
      </c>
      <c r="BW668" s="122" t="s">
        <v>829</v>
      </c>
      <c r="BX668" s="188" t="s">
        <v>829</v>
      </c>
      <c r="BY668" s="188" t="s">
        <v>829</v>
      </c>
      <c r="BZ668" s="194" t="s">
        <v>829</v>
      </c>
      <c r="CA668" s="122" t="s">
        <v>829</v>
      </c>
      <c r="CB668" s="122" t="s">
        <v>829</v>
      </c>
      <c r="CC668" s="122" t="s">
        <v>829</v>
      </c>
      <c r="CD668" s="122" t="s">
        <v>13937</v>
      </c>
      <c r="CE668" s="122" t="s">
        <v>2570</v>
      </c>
      <c r="CF668" s="122" t="s">
        <v>829</v>
      </c>
      <c r="CG668" s="122" t="s">
        <v>829</v>
      </c>
      <c r="CH668" s="122" t="s">
        <v>13938</v>
      </c>
      <c r="CI668" s="122" t="s">
        <v>138</v>
      </c>
      <c r="CJ668" s="122" t="s">
        <v>8705</v>
      </c>
      <c r="CK668" s="122" t="s">
        <v>829</v>
      </c>
      <c r="CL668" s="122" t="s">
        <v>829</v>
      </c>
      <c r="CM668" s="122" t="s">
        <v>829</v>
      </c>
      <c r="CN668" s="122" t="s">
        <v>829</v>
      </c>
      <c r="CO668" s="122" t="s">
        <v>829</v>
      </c>
      <c r="CP668" s="122" t="s">
        <v>829</v>
      </c>
      <c r="CQ668" s="122" t="s">
        <v>13939</v>
      </c>
      <c r="CR668" s="122" t="s">
        <v>13940</v>
      </c>
      <c r="CS668" s="122" t="s">
        <v>4210</v>
      </c>
      <c r="CT668" s="122" t="s">
        <v>175</v>
      </c>
      <c r="CU668" s="122">
        <v>805109</v>
      </c>
      <c r="CV668" s="122" t="s">
        <v>13941</v>
      </c>
      <c r="CW668" s="122" t="s">
        <v>12860</v>
      </c>
      <c r="CX668" s="122" t="s">
        <v>572</v>
      </c>
      <c r="CY668" s="122" t="s">
        <v>142</v>
      </c>
      <c r="CZ668" s="122">
        <v>700152</v>
      </c>
    </row>
    <row r="669" spans="1:104" s="19" customFormat="1">
      <c r="A669" s="10">
        <v>671</v>
      </c>
      <c r="B669" s="181">
        <v>1410910134</v>
      </c>
      <c r="C669" s="181" t="s">
        <v>12817</v>
      </c>
      <c r="D669" s="122" t="s">
        <v>13942</v>
      </c>
      <c r="E669" s="122" t="s">
        <v>13943</v>
      </c>
      <c r="F669" s="122"/>
      <c r="G669" s="122" t="s">
        <v>3204</v>
      </c>
      <c r="H669" s="181" t="s">
        <v>13944</v>
      </c>
      <c r="I669" s="181" t="s">
        <v>181</v>
      </c>
      <c r="J669" s="183" t="s">
        <v>13945</v>
      </c>
      <c r="K669" s="181">
        <v>24</v>
      </c>
      <c r="L669" s="181" t="s">
        <v>323</v>
      </c>
      <c r="M669" s="181" t="s">
        <v>107</v>
      </c>
      <c r="N669" s="181" t="s">
        <v>108</v>
      </c>
      <c r="O669" s="181" t="s">
        <v>109</v>
      </c>
      <c r="P669" s="122" t="s">
        <v>10525</v>
      </c>
      <c r="Q669" s="181"/>
      <c r="R669" s="184">
        <v>8906075711</v>
      </c>
      <c r="S669" s="184" t="s">
        <v>829</v>
      </c>
      <c r="T669" s="185" t="s">
        <v>13946</v>
      </c>
      <c r="U669" s="122" t="s">
        <v>829</v>
      </c>
      <c r="V669" s="181" t="s">
        <v>1673</v>
      </c>
      <c r="W669" s="181" t="s">
        <v>1572</v>
      </c>
      <c r="X669" s="181" t="s">
        <v>6214</v>
      </c>
      <c r="Y669" s="181" t="s">
        <v>852</v>
      </c>
      <c r="Z669" s="181" t="s">
        <v>333</v>
      </c>
      <c r="AA669" s="181">
        <v>2008</v>
      </c>
      <c r="AB669" s="187">
        <v>71.5</v>
      </c>
      <c r="AC669" s="187">
        <v>71.5</v>
      </c>
      <c r="AD669" s="181">
        <v>572</v>
      </c>
      <c r="AE669" s="181">
        <v>800</v>
      </c>
      <c r="AF669" s="181" t="s">
        <v>829</v>
      </c>
      <c r="AG669" s="181" t="s">
        <v>829</v>
      </c>
      <c r="AH669" s="181" t="s">
        <v>829</v>
      </c>
      <c r="AI669" s="181" t="s">
        <v>829</v>
      </c>
      <c r="AJ669" s="181" t="s">
        <v>829</v>
      </c>
      <c r="AK669" s="181" t="s">
        <v>829</v>
      </c>
      <c r="AL669" s="187" t="s">
        <v>829</v>
      </c>
      <c r="AM669" s="187" t="s">
        <v>829</v>
      </c>
      <c r="AN669" s="181" t="s">
        <v>829</v>
      </c>
      <c r="AO669" s="181" t="s">
        <v>829</v>
      </c>
      <c r="AP669" s="181" t="s">
        <v>13947</v>
      </c>
      <c r="AQ669" s="181" t="s">
        <v>13948</v>
      </c>
      <c r="AR669" s="181" t="s">
        <v>13949</v>
      </c>
      <c r="AS669" s="181" t="s">
        <v>120</v>
      </c>
      <c r="AT669" s="181">
        <v>2013</v>
      </c>
      <c r="AU669" s="187">
        <v>66.37</v>
      </c>
      <c r="AV669" s="181" t="s">
        <v>1355</v>
      </c>
      <c r="AW669" s="181" t="s">
        <v>829</v>
      </c>
      <c r="AX669" s="181">
        <v>1160</v>
      </c>
      <c r="AY669" s="181">
        <v>2014</v>
      </c>
      <c r="AZ669" s="181" t="s">
        <v>1604</v>
      </c>
      <c r="BA669" s="181" t="s">
        <v>12830</v>
      </c>
      <c r="BB669" s="181">
        <v>2014</v>
      </c>
      <c r="BC669" s="181">
        <v>2017</v>
      </c>
      <c r="BD669" s="181" t="s">
        <v>120</v>
      </c>
      <c r="BE669" s="189">
        <v>10900714130</v>
      </c>
      <c r="BF669" s="190">
        <v>141090120051</v>
      </c>
      <c r="BG669" s="187" t="s">
        <v>1351</v>
      </c>
      <c r="BH669" s="187" t="s">
        <v>1351</v>
      </c>
      <c r="BI669" s="187">
        <v>5.2</v>
      </c>
      <c r="BJ669" s="187">
        <v>4.9000000000000004</v>
      </c>
      <c r="BK669" s="187">
        <v>5.1100000000000003</v>
      </c>
      <c r="BL669" s="17">
        <f t="shared" si="57"/>
        <v>5.07</v>
      </c>
      <c r="BM669" s="191" t="s">
        <v>195</v>
      </c>
      <c r="BN669" s="192">
        <v>6</v>
      </c>
      <c r="BO669" s="193" t="s">
        <v>195</v>
      </c>
      <c r="BP669" s="193" t="s">
        <v>13950</v>
      </c>
      <c r="BQ669" s="188">
        <v>2</v>
      </c>
      <c r="BR669" s="122" t="s">
        <v>13951</v>
      </c>
      <c r="BS669" s="122" t="s">
        <v>829</v>
      </c>
      <c r="BT669" s="122" t="s">
        <v>12832</v>
      </c>
      <c r="BU669" s="122" t="s">
        <v>13952</v>
      </c>
      <c r="BV669" s="122" t="s">
        <v>13953</v>
      </c>
      <c r="BW669" s="122" t="s">
        <v>13871</v>
      </c>
      <c r="BX669" s="188" t="s">
        <v>829</v>
      </c>
      <c r="BY669" s="188" t="s">
        <v>829</v>
      </c>
      <c r="BZ669" s="194" t="s">
        <v>829</v>
      </c>
      <c r="CA669" s="122" t="s">
        <v>829</v>
      </c>
      <c r="CB669" s="122" t="s">
        <v>829</v>
      </c>
      <c r="CC669" s="122" t="s">
        <v>829</v>
      </c>
      <c r="CD669" s="122" t="s">
        <v>13954</v>
      </c>
      <c r="CE669" s="122" t="s">
        <v>263</v>
      </c>
      <c r="CF669" s="122" t="s">
        <v>829</v>
      </c>
      <c r="CG669" s="122" t="s">
        <v>829</v>
      </c>
      <c r="CH669" s="122" t="s">
        <v>13955</v>
      </c>
      <c r="CI669" s="122" t="s">
        <v>138</v>
      </c>
      <c r="CJ669" s="122" t="s">
        <v>8705</v>
      </c>
      <c r="CK669" s="122" t="s">
        <v>829</v>
      </c>
      <c r="CL669" s="122" t="s">
        <v>829</v>
      </c>
      <c r="CM669" s="122" t="s">
        <v>829</v>
      </c>
      <c r="CN669" s="122" t="s">
        <v>829</v>
      </c>
      <c r="CO669" s="122" t="s">
        <v>829</v>
      </c>
      <c r="CP669" s="122" t="s">
        <v>829</v>
      </c>
      <c r="CQ669" s="122" t="s">
        <v>13956</v>
      </c>
      <c r="CR669" s="122" t="s">
        <v>13957</v>
      </c>
      <c r="CS669" s="122" t="s">
        <v>344</v>
      </c>
      <c r="CT669" s="122" t="s">
        <v>142</v>
      </c>
      <c r="CU669" s="122">
        <v>712601</v>
      </c>
      <c r="CV669" s="122" t="s">
        <v>13881</v>
      </c>
      <c r="CW669" s="122" t="s">
        <v>13882</v>
      </c>
      <c r="CX669" s="122" t="s">
        <v>572</v>
      </c>
      <c r="CY669" s="122" t="s">
        <v>142</v>
      </c>
      <c r="CZ669" s="122">
        <v>700094</v>
      </c>
    </row>
    <row r="670" spans="1:104" s="19" customFormat="1">
      <c r="A670" s="10">
        <v>672</v>
      </c>
      <c r="B670" s="181">
        <v>1410910131</v>
      </c>
      <c r="C670" s="181" t="s">
        <v>12817</v>
      </c>
      <c r="D670" s="122" t="s">
        <v>13958</v>
      </c>
      <c r="E670" s="122" t="s">
        <v>2963</v>
      </c>
      <c r="F670" s="122"/>
      <c r="G670" s="122" t="s">
        <v>5955</v>
      </c>
      <c r="H670" s="181" t="s">
        <v>13959</v>
      </c>
      <c r="I670" s="181" t="s">
        <v>181</v>
      </c>
      <c r="J670" s="183" t="s">
        <v>7042</v>
      </c>
      <c r="K670" s="181">
        <v>21</v>
      </c>
      <c r="L670" s="181" t="s">
        <v>106</v>
      </c>
      <c r="M670" s="181" t="s">
        <v>107</v>
      </c>
      <c r="N670" s="181" t="s">
        <v>108</v>
      </c>
      <c r="O670" s="181" t="s">
        <v>109</v>
      </c>
      <c r="P670" s="122" t="s">
        <v>13960</v>
      </c>
      <c r="Q670" s="181"/>
      <c r="R670" s="184">
        <v>9002719334</v>
      </c>
      <c r="S670" s="184" t="s">
        <v>13961</v>
      </c>
      <c r="T670" s="185" t="s">
        <v>13962</v>
      </c>
      <c r="U670" s="185" t="s">
        <v>13963</v>
      </c>
      <c r="V670" s="181" t="s">
        <v>1673</v>
      </c>
      <c r="W670" s="181" t="s">
        <v>1572</v>
      </c>
      <c r="X670" s="181" t="s">
        <v>13964</v>
      </c>
      <c r="Y670" s="181" t="s">
        <v>852</v>
      </c>
      <c r="Z670" s="181" t="s">
        <v>333</v>
      </c>
      <c r="AA670" s="181">
        <v>2010</v>
      </c>
      <c r="AB670" s="187">
        <v>74.62</v>
      </c>
      <c r="AC670" s="187">
        <v>74.62</v>
      </c>
      <c r="AD670" s="181">
        <v>597</v>
      </c>
      <c r="AE670" s="181">
        <v>800</v>
      </c>
      <c r="AF670" s="181" t="s">
        <v>829</v>
      </c>
      <c r="AG670" s="181" t="s">
        <v>829</v>
      </c>
      <c r="AH670" s="181" t="s">
        <v>829</v>
      </c>
      <c r="AI670" s="181" t="s">
        <v>829</v>
      </c>
      <c r="AJ670" s="181" t="s">
        <v>829</v>
      </c>
      <c r="AK670" s="181" t="s">
        <v>829</v>
      </c>
      <c r="AL670" s="187" t="s">
        <v>829</v>
      </c>
      <c r="AM670" s="187" t="s">
        <v>829</v>
      </c>
      <c r="AN670" s="181" t="s">
        <v>829</v>
      </c>
      <c r="AO670" s="181" t="s">
        <v>829</v>
      </c>
      <c r="AP670" s="181" t="s">
        <v>12830</v>
      </c>
      <c r="AQ670" s="181" t="s">
        <v>1377</v>
      </c>
      <c r="AR670" s="181" t="s">
        <v>13965</v>
      </c>
      <c r="AS670" s="181" t="s">
        <v>120</v>
      </c>
      <c r="AT670" s="181">
        <v>2014</v>
      </c>
      <c r="AU670" s="187">
        <v>76.3</v>
      </c>
      <c r="AV670" s="181" t="s">
        <v>1355</v>
      </c>
      <c r="AW670" s="181" t="s">
        <v>829</v>
      </c>
      <c r="AX670" s="181">
        <v>1934</v>
      </c>
      <c r="AY670" s="181">
        <v>2014</v>
      </c>
      <c r="AZ670" s="181" t="s">
        <v>1604</v>
      </c>
      <c r="BA670" s="181" t="s">
        <v>12830</v>
      </c>
      <c r="BB670" s="181">
        <v>2014</v>
      </c>
      <c r="BC670" s="181">
        <v>2017</v>
      </c>
      <c r="BD670" s="181" t="s">
        <v>120</v>
      </c>
      <c r="BE670" s="189">
        <v>10900714131</v>
      </c>
      <c r="BF670" s="190">
        <v>141090120052</v>
      </c>
      <c r="BG670" s="187" t="s">
        <v>1351</v>
      </c>
      <c r="BH670" s="187" t="s">
        <v>1351</v>
      </c>
      <c r="BI670" s="187">
        <v>6.33</v>
      </c>
      <c r="BJ670" s="187">
        <v>6.54</v>
      </c>
      <c r="BK670" s="187">
        <v>7.14</v>
      </c>
      <c r="BL670" s="17">
        <f t="shared" si="57"/>
        <v>6.6700000000000008</v>
      </c>
      <c r="BM670" s="191" t="s">
        <v>976</v>
      </c>
      <c r="BN670" s="192" t="s">
        <v>829</v>
      </c>
      <c r="BO670" s="193" t="s">
        <v>195</v>
      </c>
      <c r="BP670" s="193" t="s">
        <v>384</v>
      </c>
      <c r="BQ670" s="188">
        <v>1</v>
      </c>
      <c r="BR670" s="122" t="s">
        <v>13966</v>
      </c>
      <c r="BS670" s="122" t="s">
        <v>13868</v>
      </c>
      <c r="BT670" s="122" t="s">
        <v>13967</v>
      </c>
      <c r="BU670" s="122" t="s">
        <v>13968</v>
      </c>
      <c r="BV670" s="122" t="s">
        <v>13969</v>
      </c>
      <c r="BW670" s="122" t="s">
        <v>13970</v>
      </c>
      <c r="BX670" s="188" t="s">
        <v>829</v>
      </c>
      <c r="BY670" s="188" t="s">
        <v>829</v>
      </c>
      <c r="BZ670" s="194" t="s">
        <v>829</v>
      </c>
      <c r="CA670" s="122" t="s">
        <v>829</v>
      </c>
      <c r="CB670" s="122" t="s">
        <v>13971</v>
      </c>
      <c r="CC670" s="122" t="s">
        <v>829</v>
      </c>
      <c r="CD670" s="122" t="s">
        <v>13972</v>
      </c>
      <c r="CE670" s="122" t="s">
        <v>2570</v>
      </c>
      <c r="CF670" s="122" t="s">
        <v>829</v>
      </c>
      <c r="CG670" s="122" t="s">
        <v>829</v>
      </c>
      <c r="CH670" s="122" t="s">
        <v>13973</v>
      </c>
      <c r="CI670" s="122" t="s">
        <v>138</v>
      </c>
      <c r="CJ670" s="122" t="s">
        <v>8705</v>
      </c>
      <c r="CK670" s="122" t="s">
        <v>829</v>
      </c>
      <c r="CL670" s="122" t="s">
        <v>829</v>
      </c>
      <c r="CM670" s="122" t="s">
        <v>829</v>
      </c>
      <c r="CN670" s="122" t="s">
        <v>829</v>
      </c>
      <c r="CO670" s="122" t="s">
        <v>829</v>
      </c>
      <c r="CP670" s="122" t="s">
        <v>829</v>
      </c>
      <c r="CQ670" s="122" t="s">
        <v>13974</v>
      </c>
      <c r="CR670" s="122" t="s">
        <v>13975</v>
      </c>
      <c r="CS670" s="122" t="s">
        <v>762</v>
      </c>
      <c r="CT670" s="122" t="s">
        <v>142</v>
      </c>
      <c r="CU670" s="122">
        <v>721139</v>
      </c>
      <c r="CV670" s="122" t="s">
        <v>13881</v>
      </c>
      <c r="CW670" s="122" t="s">
        <v>13882</v>
      </c>
      <c r="CX670" s="122" t="s">
        <v>572</v>
      </c>
      <c r="CY670" s="122" t="s">
        <v>142</v>
      </c>
      <c r="CZ670" s="122">
        <v>700094</v>
      </c>
    </row>
    <row r="671" spans="1:104" s="19" customFormat="1">
      <c r="A671" s="10">
        <v>673</v>
      </c>
      <c r="B671" s="181">
        <v>1410910128</v>
      </c>
      <c r="C671" s="181" t="s">
        <v>12817</v>
      </c>
      <c r="D671" s="122" t="s">
        <v>13976</v>
      </c>
      <c r="E671" s="122" t="s">
        <v>1879</v>
      </c>
      <c r="F671" s="122"/>
      <c r="G671" s="122" t="s">
        <v>476</v>
      </c>
      <c r="H671" s="181" t="s">
        <v>13977</v>
      </c>
      <c r="I671" s="181" t="s">
        <v>181</v>
      </c>
      <c r="J671" s="183" t="s">
        <v>13978</v>
      </c>
      <c r="K671" s="181">
        <v>23</v>
      </c>
      <c r="L671" s="181" t="s">
        <v>323</v>
      </c>
      <c r="M671" s="181" t="s">
        <v>107</v>
      </c>
      <c r="N671" s="181" t="s">
        <v>13979</v>
      </c>
      <c r="O671" s="181" t="s">
        <v>109</v>
      </c>
      <c r="P671" s="122" t="s">
        <v>2755</v>
      </c>
      <c r="Q671" s="181"/>
      <c r="R671" s="184">
        <v>7602244667</v>
      </c>
      <c r="S671" s="184">
        <v>8145017548</v>
      </c>
      <c r="T671" s="185" t="s">
        <v>13980</v>
      </c>
      <c r="U671" s="122" t="s">
        <v>829</v>
      </c>
      <c r="V671" s="181" t="s">
        <v>13981</v>
      </c>
      <c r="W671" s="181" t="s">
        <v>7347</v>
      </c>
      <c r="X671" s="181" t="s">
        <v>13982</v>
      </c>
      <c r="Y671" s="181" t="s">
        <v>13983</v>
      </c>
      <c r="Z671" s="181" t="s">
        <v>120</v>
      </c>
      <c r="AA671" s="181">
        <v>2009</v>
      </c>
      <c r="AB671" s="187">
        <v>65.599999999999994</v>
      </c>
      <c r="AC671" s="187">
        <v>60.5</v>
      </c>
      <c r="AD671" s="181">
        <v>424</v>
      </c>
      <c r="AE671" s="181">
        <v>700</v>
      </c>
      <c r="AF671" s="181" t="s">
        <v>227</v>
      </c>
      <c r="AG671" s="181" t="s">
        <v>2582</v>
      </c>
      <c r="AH671" s="181" t="s">
        <v>3686</v>
      </c>
      <c r="AI671" s="181" t="s">
        <v>13984</v>
      </c>
      <c r="AJ671" s="181" t="s">
        <v>120</v>
      </c>
      <c r="AK671" s="181">
        <v>2011</v>
      </c>
      <c r="AL671" s="187">
        <v>55.8</v>
      </c>
      <c r="AM671" s="187">
        <v>47.1</v>
      </c>
      <c r="AN671" s="181">
        <v>330</v>
      </c>
      <c r="AO671" s="181">
        <v>700</v>
      </c>
      <c r="AP671" s="181" t="s">
        <v>12830</v>
      </c>
      <c r="AQ671" s="181" t="s">
        <v>1377</v>
      </c>
      <c r="AR671" s="181" t="s">
        <v>13985</v>
      </c>
      <c r="AS671" s="181" t="s">
        <v>120</v>
      </c>
      <c r="AT671" s="181">
        <v>2014</v>
      </c>
      <c r="AU671" s="187">
        <v>70.400000000000006</v>
      </c>
      <c r="AV671" s="181" t="s">
        <v>1355</v>
      </c>
      <c r="AW671" s="181" t="s">
        <v>829</v>
      </c>
      <c r="AX671" s="181">
        <v>3260</v>
      </c>
      <c r="AY671" s="181">
        <v>2014</v>
      </c>
      <c r="AZ671" s="181" t="s">
        <v>1604</v>
      </c>
      <c r="BA671" s="181" t="s">
        <v>12830</v>
      </c>
      <c r="BB671" s="181">
        <v>2014</v>
      </c>
      <c r="BC671" s="181">
        <v>2017</v>
      </c>
      <c r="BD671" s="181" t="s">
        <v>120</v>
      </c>
      <c r="BE671" s="189">
        <v>10900714132</v>
      </c>
      <c r="BF671" s="190">
        <v>141090120053</v>
      </c>
      <c r="BG671" s="187" t="s">
        <v>1351</v>
      </c>
      <c r="BH671" s="187" t="s">
        <v>1351</v>
      </c>
      <c r="BI671" s="187">
        <v>6.46</v>
      </c>
      <c r="BJ671" s="187">
        <v>5.92</v>
      </c>
      <c r="BK671" s="187">
        <v>5.64</v>
      </c>
      <c r="BL671" s="17">
        <f t="shared" si="57"/>
        <v>6.0066666666666668</v>
      </c>
      <c r="BM671" s="191" t="s">
        <v>195</v>
      </c>
      <c r="BN671" s="192">
        <v>3</v>
      </c>
      <c r="BO671" s="193" t="s">
        <v>829</v>
      </c>
      <c r="BP671" s="193" t="s">
        <v>829</v>
      </c>
      <c r="BQ671" s="188" t="s">
        <v>829</v>
      </c>
      <c r="BR671" s="122" t="s">
        <v>13986</v>
      </c>
      <c r="BS671" s="122" t="s">
        <v>829</v>
      </c>
      <c r="BT671" s="122" t="s">
        <v>13987</v>
      </c>
      <c r="BU671" s="122" t="s">
        <v>13988</v>
      </c>
      <c r="BV671" s="122" t="s">
        <v>13989</v>
      </c>
      <c r="BW671" s="122" t="s">
        <v>829</v>
      </c>
      <c r="BX671" s="188" t="s">
        <v>829</v>
      </c>
      <c r="BY671" s="188" t="s">
        <v>829</v>
      </c>
      <c r="BZ671" s="194" t="s">
        <v>829</v>
      </c>
      <c r="CA671" s="122" t="s">
        <v>13990</v>
      </c>
      <c r="CB671" s="122" t="s">
        <v>829</v>
      </c>
      <c r="CC671" s="122" t="s">
        <v>132</v>
      </c>
      <c r="CD671" s="122" t="s">
        <v>13991</v>
      </c>
      <c r="CE671" s="122" t="s">
        <v>134</v>
      </c>
      <c r="CF671" s="122" t="s">
        <v>13992</v>
      </c>
      <c r="CG671" s="122" t="s">
        <v>7377</v>
      </c>
      <c r="CH671" s="122" t="s">
        <v>13993</v>
      </c>
      <c r="CI671" s="122" t="s">
        <v>138</v>
      </c>
      <c r="CJ671" s="122" t="s">
        <v>8705</v>
      </c>
      <c r="CK671" s="122" t="s">
        <v>829</v>
      </c>
      <c r="CL671" s="122" t="s">
        <v>829</v>
      </c>
      <c r="CM671" s="122" t="s">
        <v>829</v>
      </c>
      <c r="CN671" s="122" t="s">
        <v>829</v>
      </c>
      <c r="CO671" s="122" t="s">
        <v>829</v>
      </c>
      <c r="CP671" s="122" t="s">
        <v>829</v>
      </c>
      <c r="CQ671" s="122" t="s">
        <v>13994</v>
      </c>
      <c r="CR671" s="122" t="s">
        <v>13995</v>
      </c>
      <c r="CS671" s="122" t="s">
        <v>550</v>
      </c>
      <c r="CT671" s="122" t="s">
        <v>142</v>
      </c>
      <c r="CU671" s="122">
        <v>713214</v>
      </c>
      <c r="CV671" s="122" t="s">
        <v>13996</v>
      </c>
      <c r="CW671" s="122" t="s">
        <v>5833</v>
      </c>
      <c r="CX671" s="122" t="s">
        <v>572</v>
      </c>
      <c r="CY671" s="122" t="s">
        <v>142</v>
      </c>
      <c r="CZ671" s="122">
        <v>700152</v>
      </c>
    </row>
    <row r="672" spans="1:104" s="19" customFormat="1">
      <c r="A672" s="10">
        <v>674</v>
      </c>
      <c r="B672" s="181">
        <v>1410910135</v>
      </c>
      <c r="C672" s="181" t="s">
        <v>12817</v>
      </c>
      <c r="D672" s="122" t="s">
        <v>13997</v>
      </c>
      <c r="E672" s="122" t="s">
        <v>13998</v>
      </c>
      <c r="F672" s="122"/>
      <c r="G672" s="122" t="s">
        <v>320</v>
      </c>
      <c r="H672" s="181" t="s">
        <v>13999</v>
      </c>
      <c r="I672" s="181" t="s">
        <v>181</v>
      </c>
      <c r="J672" s="183" t="s">
        <v>14000</v>
      </c>
      <c r="K672" s="181">
        <v>24</v>
      </c>
      <c r="L672" s="181" t="s">
        <v>506</v>
      </c>
      <c r="M672" s="181" t="s">
        <v>107</v>
      </c>
      <c r="N672" s="181" t="s">
        <v>108</v>
      </c>
      <c r="O672" s="181" t="s">
        <v>109</v>
      </c>
      <c r="P672" s="122" t="s">
        <v>14001</v>
      </c>
      <c r="Q672" s="181"/>
      <c r="R672" s="184">
        <v>9564613814</v>
      </c>
      <c r="S672" s="184">
        <v>892638451</v>
      </c>
      <c r="T672" s="185" t="s">
        <v>14002</v>
      </c>
      <c r="U672" s="185" t="s">
        <v>14003</v>
      </c>
      <c r="V672" s="181" t="s">
        <v>1673</v>
      </c>
      <c r="W672" s="181" t="s">
        <v>1572</v>
      </c>
      <c r="X672" s="181" t="s">
        <v>14004</v>
      </c>
      <c r="Y672" s="181" t="s">
        <v>14005</v>
      </c>
      <c r="Z672" s="181" t="s">
        <v>333</v>
      </c>
      <c r="AA672" s="181">
        <v>2008</v>
      </c>
      <c r="AB672" s="187">
        <v>80</v>
      </c>
      <c r="AC672" s="187">
        <v>80</v>
      </c>
      <c r="AD672" s="181">
        <v>640</v>
      </c>
      <c r="AE672" s="181">
        <v>800</v>
      </c>
      <c r="AF672" s="181" t="s">
        <v>227</v>
      </c>
      <c r="AG672" s="181" t="s">
        <v>2582</v>
      </c>
      <c r="AH672" s="181" t="s">
        <v>14006</v>
      </c>
      <c r="AI672" s="181" t="s">
        <v>13908</v>
      </c>
      <c r="AJ672" s="181" t="s">
        <v>333</v>
      </c>
      <c r="AK672" s="181">
        <v>2011</v>
      </c>
      <c r="AL672" s="187">
        <v>64.2</v>
      </c>
      <c r="AM672" s="187">
        <v>66.28</v>
      </c>
      <c r="AN672" s="181">
        <v>464</v>
      </c>
      <c r="AO672" s="181">
        <v>700</v>
      </c>
      <c r="AP672" s="181" t="s">
        <v>12830</v>
      </c>
      <c r="AQ672" s="181" t="s">
        <v>1377</v>
      </c>
      <c r="AR672" s="181" t="s">
        <v>10696</v>
      </c>
      <c r="AS672" s="181" t="s">
        <v>120</v>
      </c>
      <c r="AT672" s="181">
        <v>2014</v>
      </c>
      <c r="AU672" s="187">
        <v>78.5</v>
      </c>
      <c r="AV672" s="181" t="s">
        <v>1355</v>
      </c>
      <c r="AW672" s="181" t="s">
        <v>829</v>
      </c>
      <c r="AX672" s="181">
        <v>2145</v>
      </c>
      <c r="AY672" s="181">
        <v>2014</v>
      </c>
      <c r="AZ672" s="181" t="s">
        <v>1604</v>
      </c>
      <c r="BA672" s="181" t="s">
        <v>12830</v>
      </c>
      <c r="BB672" s="181">
        <v>2014</v>
      </c>
      <c r="BC672" s="181">
        <v>2017</v>
      </c>
      <c r="BD672" s="181" t="s">
        <v>120</v>
      </c>
      <c r="BE672" s="189">
        <v>10900714133</v>
      </c>
      <c r="BF672" s="190">
        <v>141090120054</v>
      </c>
      <c r="BG672" s="187" t="s">
        <v>1351</v>
      </c>
      <c r="BH672" s="187" t="s">
        <v>1351</v>
      </c>
      <c r="BI672" s="187">
        <v>6.77</v>
      </c>
      <c r="BJ672" s="187">
        <v>7</v>
      </c>
      <c r="BK672" s="187">
        <v>6.64</v>
      </c>
      <c r="BL672" s="17">
        <f t="shared" si="57"/>
        <v>6.8033333333333337</v>
      </c>
      <c r="BM672" s="191" t="s">
        <v>195</v>
      </c>
      <c r="BN672" s="192">
        <v>1</v>
      </c>
      <c r="BO672" s="193" t="s">
        <v>195</v>
      </c>
      <c r="BP672" s="193" t="s">
        <v>14007</v>
      </c>
      <c r="BQ672" s="188">
        <v>1</v>
      </c>
      <c r="BR672" s="122" t="s">
        <v>829</v>
      </c>
      <c r="BS672" s="122" t="s">
        <v>829</v>
      </c>
      <c r="BT672" s="122" t="s">
        <v>14008</v>
      </c>
      <c r="BU672" s="122" t="s">
        <v>14009</v>
      </c>
      <c r="BV672" s="122" t="s">
        <v>14010</v>
      </c>
      <c r="BW672" s="122" t="s">
        <v>829</v>
      </c>
      <c r="BX672" s="188" t="s">
        <v>829</v>
      </c>
      <c r="BY672" s="188" t="s">
        <v>829</v>
      </c>
      <c r="BZ672" s="194" t="s">
        <v>829</v>
      </c>
      <c r="CA672" s="122" t="s">
        <v>829</v>
      </c>
      <c r="CB672" s="122" t="s">
        <v>829</v>
      </c>
      <c r="CC672" s="122" t="s">
        <v>829</v>
      </c>
      <c r="CD672" s="122" t="s">
        <v>14011</v>
      </c>
      <c r="CE672" s="122" t="s">
        <v>288</v>
      </c>
      <c r="CF672" s="122" t="s">
        <v>829</v>
      </c>
      <c r="CG672" s="122" t="s">
        <v>829</v>
      </c>
      <c r="CH672" s="122" t="s">
        <v>14012</v>
      </c>
      <c r="CI672" s="122" t="s">
        <v>138</v>
      </c>
      <c r="CJ672" s="122" t="s">
        <v>8705</v>
      </c>
      <c r="CK672" s="122" t="s">
        <v>829</v>
      </c>
      <c r="CL672" s="122" t="s">
        <v>829</v>
      </c>
      <c r="CM672" s="122" t="s">
        <v>829</v>
      </c>
      <c r="CN672" s="122" t="s">
        <v>829</v>
      </c>
      <c r="CO672" s="122" t="s">
        <v>829</v>
      </c>
      <c r="CP672" s="122" t="s">
        <v>829</v>
      </c>
      <c r="CQ672" s="122" t="s">
        <v>14013</v>
      </c>
      <c r="CR672" s="122" t="s">
        <v>14014</v>
      </c>
      <c r="CS672" s="122" t="s">
        <v>1014</v>
      </c>
      <c r="CT672" s="122" t="s">
        <v>142</v>
      </c>
      <c r="CU672" s="122">
        <v>741202</v>
      </c>
      <c r="CV672" s="122" t="s">
        <v>13663</v>
      </c>
      <c r="CW672" s="122" t="s">
        <v>12860</v>
      </c>
      <c r="CX672" s="122" t="s">
        <v>572</v>
      </c>
      <c r="CY672" s="122" t="s">
        <v>142</v>
      </c>
      <c r="CZ672" s="122">
        <v>700152</v>
      </c>
    </row>
  </sheetData>
  <hyperlinks>
    <hyperlink ref="T3" r:id="rId1" display="mailto:aayusipriya60@gmail.com"/>
    <hyperlink ref="T17" r:id="rId2" display="mailto:dipanjanmondal11@gmail.com"/>
    <hyperlink ref="T35" r:id="rId3" display="mailto:mssanchitasaha@gmail.com"/>
    <hyperlink ref="T38" r:id="rId4" display="mailto:shibapriyamandal@gmail.com"/>
    <hyperlink ref="U38" r:id="rId5" display="mailto:dm22826@gmail.com"/>
    <hyperlink ref="T65" r:id="rId6"/>
    <hyperlink ref="U65" r:id="rId7"/>
    <hyperlink ref="T69" r:id="rId8"/>
    <hyperlink ref="U69" r:id="rId9"/>
    <hyperlink ref="T73" r:id="rId10"/>
    <hyperlink ref="U73" r:id="rId11"/>
    <hyperlink ref="T71" r:id="rId12"/>
    <hyperlink ref="BY71" r:id="rId13"/>
    <hyperlink ref="U71" r:id="rId14"/>
    <hyperlink ref="T56" r:id="rId15"/>
    <hyperlink ref="U56" r:id="rId16"/>
    <hyperlink ref="U66" r:id="rId17" display="rumiya.cazstuf@yahoo.com"/>
    <hyperlink ref="T66" r:id="rId18" display="rumiya.divine@gmail.com"/>
    <hyperlink ref="T63" r:id="rId19"/>
    <hyperlink ref="U63" r:id="rId20"/>
    <hyperlink ref="T58" r:id="rId21"/>
    <hyperlink ref="U58" r:id="rId22"/>
    <hyperlink ref="U75" r:id="rId23"/>
    <hyperlink ref="T75" r:id="rId24"/>
    <hyperlink ref="T59" r:id="rId25"/>
    <hyperlink ref="U59" r:id="rId26"/>
    <hyperlink ref="T62" r:id="rId27"/>
    <hyperlink ref="T60" r:id="rId28"/>
    <hyperlink ref="U60" r:id="rId29"/>
    <hyperlink ref="T67" r:id="rId30"/>
    <hyperlink ref="T70" r:id="rId31"/>
    <hyperlink ref="T74" r:id="rId32"/>
    <hyperlink ref="T64" r:id="rId33"/>
    <hyperlink ref="U64" r:id="rId34"/>
    <hyperlink ref="T68" r:id="rId35"/>
    <hyperlink ref="T76" r:id="rId36"/>
    <hyperlink ref="U76" r:id="rId37"/>
    <hyperlink ref="T79" r:id="rId38"/>
    <hyperlink ref="U79" r:id="rId39"/>
    <hyperlink ref="T78" r:id="rId40"/>
    <hyperlink ref="U78" r:id="rId41"/>
    <hyperlink ref="T77" r:id="rId42"/>
    <hyperlink ref="U77" r:id="rId43"/>
    <hyperlink ref="T57" r:id="rId44"/>
    <hyperlink ref="T72" r:id="rId45"/>
    <hyperlink ref="U86" r:id="rId46"/>
    <hyperlink ref="T94" r:id="rId47"/>
    <hyperlink ref="T89" r:id="rId48"/>
    <hyperlink ref="T88" r:id="rId49"/>
    <hyperlink ref="T86" r:id="rId50"/>
    <hyperlink ref="U94" r:id="rId51"/>
    <hyperlink ref="T122" r:id="rId52"/>
    <hyperlink ref="U133" r:id="rId53"/>
    <hyperlink ref="T136" r:id="rId54"/>
    <hyperlink ref="T144" r:id="rId55"/>
    <hyperlink ref="U144" r:id="rId56"/>
    <hyperlink ref="U108" r:id="rId57"/>
    <hyperlink ref="T85" r:id="rId58"/>
    <hyperlink ref="U81" r:id="rId59"/>
    <hyperlink ref="U138" r:id="rId60"/>
    <hyperlink ref="T118" r:id="rId61"/>
    <hyperlink ref="U115" r:id="rId62"/>
    <hyperlink ref="T142" r:id="rId63"/>
    <hyperlink ref="T143" r:id="rId64"/>
    <hyperlink ref="U143" r:id="rId65"/>
    <hyperlink ref="T82" r:id="rId66"/>
    <hyperlink ref="U99" r:id="rId67"/>
    <hyperlink ref="T104" r:id="rId68"/>
    <hyperlink ref="T141" r:id="rId69"/>
    <hyperlink ref="U123" r:id="rId70"/>
    <hyperlink ref="T114" r:id="rId71"/>
    <hyperlink ref="U87" r:id="rId72"/>
    <hyperlink ref="T97" r:id="rId73"/>
    <hyperlink ref="T90" r:id="rId74"/>
    <hyperlink ref="T92" r:id="rId75"/>
    <hyperlink ref="T87" r:id="rId76"/>
    <hyperlink ref="T93" r:id="rId77"/>
    <hyperlink ref="U112" r:id="rId78"/>
    <hyperlink ref="T112" r:id="rId79"/>
    <hyperlink ref="U114" r:id="rId80"/>
    <hyperlink ref="T139" r:id="rId81"/>
    <hyperlink ref="T120" r:id="rId82"/>
    <hyperlink ref="U136" r:id="rId83"/>
    <hyperlink ref="U131" r:id="rId84"/>
    <hyperlink ref="T131" r:id="rId85"/>
    <hyperlink ref="T129" r:id="rId86"/>
    <hyperlink ref="T135" r:id="rId87"/>
    <hyperlink ref="T84" r:id="rId88"/>
    <hyperlink ref="T105" r:id="rId89"/>
    <hyperlink ref="U92" r:id="rId90"/>
    <hyperlink ref="U96" r:id="rId91"/>
    <hyperlink ref="T99" r:id="rId92"/>
    <hyperlink ref="T91" r:id="rId93"/>
    <hyperlink ref="T127" r:id="rId94"/>
    <hyperlink ref="U120" r:id="rId95"/>
    <hyperlink ref="U83" r:id="rId96"/>
    <hyperlink ref="T95" r:id="rId97"/>
    <hyperlink ref="U100" r:id="rId98"/>
    <hyperlink ref="T111" r:id="rId99"/>
    <hyperlink ref="U122" r:id="rId100"/>
    <hyperlink ref="T138" r:id="rId101"/>
    <hyperlink ref="T115" r:id="rId102"/>
    <hyperlink ref="U130" r:id="rId103"/>
    <hyperlink ref="T137" r:id="rId104"/>
    <hyperlink ref="T106" r:id="rId105"/>
    <hyperlink ref="U88" r:id="rId106"/>
    <hyperlink ref="T83" r:id="rId107"/>
    <hyperlink ref="T123" r:id="rId108"/>
    <hyperlink ref="U126" r:id="rId109"/>
    <hyperlink ref="T147" r:id="rId110"/>
    <hyperlink ref="U124" r:id="rId111"/>
    <hyperlink ref="T130" r:id="rId112"/>
    <hyperlink ref="T119" r:id="rId113"/>
    <hyperlink ref="U119" r:id="rId114"/>
    <hyperlink ref="T110" r:id="rId115"/>
    <hyperlink ref="U110" r:id="rId116"/>
    <hyperlink ref="U147" r:id="rId117"/>
    <hyperlink ref="T125" r:id="rId118"/>
    <hyperlink ref="T133" r:id="rId119"/>
    <hyperlink ref="U125" r:id="rId120"/>
    <hyperlink ref="T126" r:id="rId121"/>
    <hyperlink ref="T128" r:id="rId122"/>
    <hyperlink ref="T146" r:id="rId123"/>
    <hyperlink ref="T124" r:id="rId124"/>
    <hyperlink ref="U135" r:id="rId125"/>
    <hyperlink ref="T140" r:id="rId126"/>
    <hyperlink ref="U82" r:id="rId127"/>
    <hyperlink ref="T100" r:id="rId128"/>
    <hyperlink ref="U104" r:id="rId129"/>
    <hyperlink ref="T96" r:id="rId130"/>
    <hyperlink ref="T107" r:id="rId131"/>
    <hyperlink ref="U107" r:id="rId132"/>
    <hyperlink ref="T81" r:id="rId133"/>
    <hyperlink ref="U89" r:id="rId134"/>
    <hyperlink ref="T108" r:id="rId135"/>
    <hyperlink ref="T102" r:id="rId136"/>
    <hyperlink ref="T80" r:id="rId137"/>
    <hyperlink ref="U80" r:id="rId138"/>
    <hyperlink ref="U103" r:id="rId139"/>
    <hyperlink ref="T251" r:id="rId140"/>
    <hyperlink ref="T258" r:id="rId141"/>
    <hyperlink ref="U258" r:id="rId142"/>
    <hyperlink ref="T260" r:id="rId143"/>
    <hyperlink ref="U260" r:id="rId144"/>
    <hyperlink ref="T274" r:id="rId145"/>
    <hyperlink ref="U274" r:id="rId146"/>
    <hyperlink ref="T273" r:id="rId147"/>
    <hyperlink ref="U273" r:id="rId148"/>
    <hyperlink ref="T275" r:id="rId149"/>
    <hyperlink ref="T278" r:id="rId150"/>
    <hyperlink ref="T279" r:id="rId151"/>
    <hyperlink ref="T280" r:id="rId152"/>
    <hyperlink ref="T281" r:id="rId153"/>
    <hyperlink ref="U281" r:id="rId154"/>
    <hyperlink ref="T282" r:id="rId155"/>
    <hyperlink ref="T283" r:id="rId156"/>
    <hyperlink ref="T267" r:id="rId157"/>
    <hyperlink ref="U267" r:id="rId158"/>
    <hyperlink ref="T253" r:id="rId159"/>
    <hyperlink ref="U253" r:id="rId160"/>
    <hyperlink ref="T261" r:id="rId161"/>
    <hyperlink ref="U261" r:id="rId162"/>
    <hyperlink ref="T265" r:id="rId163"/>
    <hyperlink ref="T249" r:id="rId164"/>
    <hyperlink ref="T252" r:id="rId165"/>
    <hyperlink ref="T263" r:id="rId166"/>
    <hyperlink ref="U263" r:id="rId167"/>
    <hyperlink ref="T271" r:id="rId168"/>
    <hyperlink ref="U271" r:id="rId169"/>
    <hyperlink ref="T247" r:id="rId170"/>
    <hyperlink ref="U247" r:id="rId171"/>
    <hyperlink ref="T270" r:id="rId172"/>
    <hyperlink ref="U270" r:id="rId173"/>
    <hyperlink ref="T266" r:id="rId174"/>
    <hyperlink ref="T248" r:id="rId175"/>
    <hyperlink ref="U248" r:id="rId176"/>
    <hyperlink ref="T255" r:id="rId177"/>
    <hyperlink ref="U255" r:id="rId178"/>
    <hyperlink ref="T254" r:id="rId179"/>
    <hyperlink ref="U254" r:id="rId180"/>
    <hyperlink ref="T269" r:id="rId181"/>
    <hyperlink ref="U269" r:id="rId182"/>
    <hyperlink ref="T268" r:id="rId183"/>
    <hyperlink ref="U268" r:id="rId184"/>
    <hyperlink ref="T250" r:id="rId185"/>
    <hyperlink ref="T276" r:id="rId186"/>
    <hyperlink ref="U276" r:id="rId187" display="satarupachatterjee63@gmail.com"/>
    <hyperlink ref="T277" r:id="rId188"/>
    <hyperlink ref="U277" r:id="rId189"/>
    <hyperlink ref="T256" r:id="rId190"/>
    <hyperlink ref="U256" r:id="rId191"/>
    <hyperlink ref="T257" r:id="rId192"/>
    <hyperlink ref="U257" r:id="rId193"/>
    <hyperlink ref="T149" r:id="rId194"/>
    <hyperlink ref="U149" r:id="rId195"/>
    <hyperlink ref="T151" r:id="rId196"/>
    <hyperlink ref="U151" r:id="rId197"/>
    <hyperlink ref="T150" r:id="rId198" display="mailto:abdullah.ghani3@gmail.com"/>
    <hyperlink ref="U150" r:id="rId199" display="mailto:abdghani995@gmail.com"/>
    <hyperlink ref="T148" r:id="rId200"/>
    <hyperlink ref="U148" r:id="rId201"/>
    <hyperlink ref="T160" r:id="rId202"/>
    <hyperlink ref="U160" r:id="rId203"/>
    <hyperlink ref="T153" r:id="rId204"/>
    <hyperlink ref="U153" r:id="rId205"/>
    <hyperlink ref="U152" r:id="rId206"/>
    <hyperlink ref="T158" r:id="rId207"/>
    <hyperlink ref="U158" r:id="rId208"/>
    <hyperlink ref="T167" r:id="rId209" display="mailto:gettheashish@gmail.com"/>
    <hyperlink ref="U167" r:id="rId210" display="mailto:code.ashish@hotmail.com"/>
    <hyperlink ref="U162" r:id="rId211"/>
    <hyperlink ref="T162" r:id="rId212"/>
    <hyperlink ref="T163" r:id="rId213"/>
    <hyperlink ref="U163" r:id="rId214"/>
    <hyperlink ref="T165" r:id="rId215"/>
    <hyperlink ref="U165" r:id="rId216"/>
    <hyperlink ref="T161" r:id="rId217"/>
    <hyperlink ref="U161" r:id="rId218"/>
    <hyperlink ref="U166" r:id="rId219"/>
    <hyperlink ref="T166" r:id="rId220"/>
    <hyperlink ref="T168" r:id="rId221"/>
    <hyperlink ref="U168" r:id="rId222"/>
    <hyperlink ref="T156" r:id="rId223"/>
    <hyperlink ref="U156" r:id="rId224"/>
    <hyperlink ref="T154" r:id="rId225"/>
    <hyperlink ref="U154" r:id="rId226"/>
    <hyperlink ref="T164" r:id="rId227"/>
    <hyperlink ref="U164" r:id="rId228"/>
    <hyperlink ref="T157" r:id="rId229"/>
    <hyperlink ref="T173" r:id="rId230"/>
    <hyperlink ref="U173" r:id="rId231"/>
    <hyperlink ref="T174" r:id="rId232"/>
    <hyperlink ref="U174" r:id="rId233"/>
    <hyperlink ref="T178" r:id="rId234"/>
    <hyperlink ref="U178" r:id="rId235" display="aks021.blackcat@gmail.com"/>
    <hyperlink ref="T175" r:id="rId236"/>
    <hyperlink ref="U175" r:id="rId237"/>
    <hyperlink ref="T180" r:id="rId238"/>
    <hyperlink ref="U180" r:id="rId239"/>
    <hyperlink ref="T171" r:id="rId240"/>
    <hyperlink ref="U171" r:id="rId241"/>
    <hyperlink ref="T179" r:id="rId242"/>
    <hyperlink ref="U179" r:id="rId243"/>
    <hyperlink ref="T170" r:id="rId244"/>
    <hyperlink ref="U170" r:id="rId245"/>
    <hyperlink ref="T172" r:id="rId246"/>
    <hyperlink ref="T177" r:id="rId247"/>
    <hyperlink ref="U177" r:id="rId248" tooltip="mailto:devrocking.1994@gmail.com"/>
    <hyperlink ref="T197" r:id="rId249"/>
    <hyperlink ref="T182" r:id="rId250"/>
    <hyperlink ref="T181" r:id="rId251"/>
    <hyperlink ref="U181" r:id="rId252"/>
    <hyperlink ref="T194" r:id="rId253"/>
    <hyperlink ref="T195" r:id="rId254"/>
    <hyperlink ref="U195" r:id="rId255"/>
    <hyperlink ref="T184" r:id="rId256"/>
    <hyperlink ref="U184" r:id="rId257"/>
    <hyperlink ref="T185" r:id="rId258"/>
    <hyperlink ref="U185" r:id="rId259"/>
    <hyperlink ref="T199" r:id="rId260"/>
    <hyperlink ref="U199" r:id="rId261"/>
    <hyperlink ref="T183" r:id="rId262"/>
    <hyperlink ref="U183" r:id="rId263"/>
    <hyperlink ref="T200" r:id="rId264"/>
    <hyperlink ref="U200" r:id="rId265"/>
    <hyperlink ref="T187" r:id="rId266"/>
    <hyperlink ref="T193" r:id="rId267"/>
    <hyperlink ref="U193" r:id="rId268"/>
    <hyperlink ref="T191" r:id="rId269"/>
    <hyperlink ref="U191" r:id="rId270"/>
    <hyperlink ref="U201" r:id="rId271"/>
    <hyperlink ref="T201" r:id="rId272"/>
    <hyperlink ref="T192" r:id="rId273" display="mailto:rahul.sinha.raw@gmail.com"/>
    <hyperlink ref="U192" r:id="rId274" display="mailto:rahulrsinha9@gmail.com"/>
    <hyperlink ref="T186" r:id="rId275"/>
    <hyperlink ref="U186" r:id="rId276"/>
    <hyperlink ref="T188" r:id="rId277"/>
    <hyperlink ref="U188" r:id="rId278"/>
    <hyperlink ref="T189" r:id="rId279"/>
    <hyperlink ref="U189" r:id="rId280"/>
    <hyperlink ref="T190" r:id="rId281"/>
    <hyperlink ref="T198" r:id="rId282"/>
    <hyperlink ref="T196" r:id="rId283"/>
    <hyperlink ref="U196" r:id="rId284"/>
    <hyperlink ref="T211" r:id="rId285"/>
    <hyperlink ref="U211" r:id="rId286"/>
    <hyperlink ref="T203" r:id="rId287"/>
    <hyperlink ref="T212" r:id="rId288"/>
    <hyperlink ref="U212" r:id="rId289"/>
    <hyperlink ref="T208" r:id="rId290"/>
    <hyperlink ref="U208" r:id="rId291"/>
    <hyperlink ref="T209" r:id="rId292"/>
    <hyperlink ref="U209" r:id="rId293"/>
    <hyperlink ref="T205" r:id="rId294"/>
    <hyperlink ref="U205" r:id="rId295"/>
    <hyperlink ref="T206" r:id="rId296"/>
    <hyperlink ref="U206" r:id="rId297"/>
    <hyperlink ref="T207" r:id="rId298"/>
    <hyperlink ref="T210" r:id="rId299"/>
    <hyperlink ref="T202" r:id="rId300"/>
    <hyperlink ref="U202" r:id="rId301"/>
    <hyperlink ref="T214" r:id="rId302"/>
    <hyperlink ref="T213" r:id="rId303"/>
    <hyperlink ref="T215" r:id="rId304"/>
    <hyperlink ref="T216" r:id="rId305"/>
    <hyperlink ref="U216" r:id="rId306" display="pathikritg27@gmail.com"/>
    <hyperlink ref="T218" r:id="rId307"/>
    <hyperlink ref="U218" r:id="rId308"/>
    <hyperlink ref="T220" r:id="rId309"/>
    <hyperlink ref="U220" r:id="rId310"/>
    <hyperlink ref="T221" r:id="rId311"/>
    <hyperlink ref="U221" r:id="rId312"/>
    <hyperlink ref="T222" r:id="rId313"/>
    <hyperlink ref="U222" r:id="rId314"/>
    <hyperlink ref="T224" r:id="rId315"/>
    <hyperlink ref="U224" r:id="rId316"/>
    <hyperlink ref="T225" r:id="rId317"/>
    <hyperlink ref="T228" r:id="rId318"/>
    <hyperlink ref="U228" r:id="rId319"/>
    <hyperlink ref="T229" r:id="rId320"/>
    <hyperlink ref="T233" r:id="rId321" display="mailto:ray.satadal94@gmail.com"/>
    <hyperlink ref="T235" r:id="rId322"/>
    <hyperlink ref="U235" r:id="rId323"/>
    <hyperlink ref="T236" r:id="rId324"/>
    <hyperlink ref="U236" r:id="rId325"/>
    <hyperlink ref="T238" r:id="rId326"/>
    <hyperlink ref="T240" r:id="rId327"/>
    <hyperlink ref="U240" r:id="rId328"/>
    <hyperlink ref="T241" r:id="rId329"/>
    <hyperlink ref="U241" r:id="rId330"/>
    <hyperlink ref="T242" r:id="rId331"/>
    <hyperlink ref="U242" r:id="rId332"/>
    <hyperlink ref="T243" r:id="rId333"/>
    <hyperlink ref="T244" r:id="rId334"/>
    <hyperlink ref="U244" r:id="rId335"/>
    <hyperlink ref="T245" r:id="rId336"/>
    <hyperlink ref="T219" r:id="rId337"/>
    <hyperlink ref="U219" r:id="rId338"/>
    <hyperlink ref="T226" r:id="rId339"/>
    <hyperlink ref="U226" r:id="rId340"/>
    <hyperlink ref="T264" r:id="rId341"/>
    <hyperlink ref="U264" r:id="rId342"/>
    <hyperlink ref="T223" r:id="rId343"/>
    <hyperlink ref="U223" r:id="rId344"/>
    <hyperlink ref="T272" r:id="rId345"/>
    <hyperlink ref="U272" r:id="rId346"/>
    <hyperlink ref="T259" r:id="rId347"/>
    <hyperlink ref="U259" r:id="rId348"/>
    <hyperlink ref="T246" r:id="rId349"/>
    <hyperlink ref="U246" r:id="rId350"/>
    <hyperlink ref="T155" r:id="rId351"/>
    <hyperlink ref="U155" r:id="rId352"/>
    <hyperlink ref="T237" r:id="rId353"/>
    <hyperlink ref="U237" r:id="rId354"/>
    <hyperlink ref="T152" r:id="rId355"/>
    <hyperlink ref="T401" r:id="rId356" display="iamkuchu@gmail.com"/>
    <hyperlink ref="T394" r:id="rId357"/>
    <hyperlink ref="U394" r:id="rId358"/>
    <hyperlink ref="U397" r:id="rId359" display="shubho.281194@gmail.com"/>
    <hyperlink ref="U403" r:id="rId360"/>
    <hyperlink ref="U405" r:id="rId361"/>
    <hyperlink ref="U402" r:id="rId362"/>
    <hyperlink ref="U387" r:id="rId363"/>
    <hyperlink ref="T387" r:id="rId364"/>
    <hyperlink ref="U365" r:id="rId365"/>
    <hyperlink ref="T365" r:id="rId366"/>
    <hyperlink ref="U361" r:id="rId367"/>
    <hyperlink ref="T361" r:id="rId368"/>
    <hyperlink ref="U349" r:id="rId369"/>
    <hyperlink ref="T349" r:id="rId370"/>
    <hyperlink ref="U337" r:id="rId371" display="shubho.281194@gmail.com"/>
    <hyperlink ref="T337" r:id="rId372"/>
    <hyperlink ref="T405" r:id="rId373"/>
    <hyperlink ref="T403" r:id="rId374"/>
    <hyperlink ref="U398" r:id="rId375" display="shubho.281194@gmail.com"/>
    <hyperlink ref="T398" r:id="rId376"/>
    <hyperlink ref="T397" r:id="rId377"/>
    <hyperlink ref="T402" r:id="rId378"/>
    <hyperlink ref="U389" r:id="rId379"/>
    <hyperlink ref="T389" r:id="rId380"/>
    <hyperlink ref="T373" r:id="rId381"/>
    <hyperlink ref="T369" r:id="rId382"/>
    <hyperlink ref="U369" r:id="rId383"/>
    <hyperlink ref="T407" r:id="rId384"/>
    <hyperlink ref="T372" r:id="rId385"/>
    <hyperlink ref="U372" r:id="rId386"/>
    <hyperlink ref="T374" r:id="rId387"/>
    <hyperlink ref="T375" r:id="rId388"/>
    <hyperlink ref="U375" r:id="rId389"/>
    <hyperlink ref="T376" r:id="rId390"/>
    <hyperlink ref="T377" r:id="rId391"/>
    <hyperlink ref="T379" r:id="rId392"/>
    <hyperlink ref="T384" r:id="rId393"/>
    <hyperlink ref="U384" r:id="rId394"/>
    <hyperlink ref="U385" r:id="rId395"/>
    <hyperlink ref="T385" r:id="rId396"/>
    <hyperlink ref="T386" r:id="rId397"/>
    <hyperlink ref="U386" r:id="rId398"/>
    <hyperlink ref="T391" r:id="rId399"/>
    <hyperlink ref="U391" r:id="rId400"/>
    <hyperlink ref="T392" r:id="rId401"/>
    <hyperlink ref="U392" r:id="rId402"/>
    <hyperlink ref="T370" r:id="rId403"/>
    <hyperlink ref="T381" r:id="rId404"/>
    <hyperlink ref="U381" r:id="rId405"/>
    <hyperlink ref="T284" r:id="rId406"/>
    <hyperlink ref="T286" r:id="rId407"/>
    <hyperlink ref="U286" r:id="rId408"/>
    <hyperlink ref="T285" r:id="rId409"/>
    <hyperlink ref="T288" r:id="rId410"/>
    <hyperlink ref="T289" r:id="rId411"/>
    <hyperlink ref="U289" r:id="rId412"/>
    <hyperlink ref="T290" r:id="rId413"/>
    <hyperlink ref="U290" r:id="rId414"/>
    <hyperlink ref="T292" r:id="rId415"/>
    <hyperlink ref="U292" r:id="rId416"/>
    <hyperlink ref="T293" r:id="rId417"/>
    <hyperlink ref="T294" r:id="rId418"/>
    <hyperlink ref="T296" r:id="rId419"/>
    <hyperlink ref="T298" r:id="rId420"/>
    <hyperlink ref="U298" r:id="rId421"/>
    <hyperlink ref="T300" r:id="rId422"/>
    <hyperlink ref="U300" r:id="rId423"/>
    <hyperlink ref="T301" r:id="rId424"/>
    <hyperlink ref="U301" r:id="rId425"/>
    <hyperlink ref="T302" r:id="rId426"/>
    <hyperlink ref="T305" r:id="rId427"/>
    <hyperlink ref="U305" r:id="rId428"/>
    <hyperlink ref="T342" r:id="rId429"/>
    <hyperlink ref="U342" r:id="rId430"/>
    <hyperlink ref="T343" r:id="rId431"/>
    <hyperlink ref="U343" r:id="rId432"/>
    <hyperlink ref="T347" r:id="rId433"/>
    <hyperlink ref="T353" r:id="rId434"/>
    <hyperlink ref="U353" r:id="rId435"/>
    <hyperlink ref="T357" r:id="rId436"/>
    <hyperlink ref="U357" r:id="rId437"/>
    <hyperlink ref="T359" r:id="rId438"/>
    <hyperlink ref="T362" r:id="rId439"/>
    <hyperlink ref="U362" r:id="rId440"/>
    <hyperlink ref="T363" r:id="rId441"/>
    <hyperlink ref="T364" r:id="rId442"/>
    <hyperlink ref="U364" r:id="rId443"/>
    <hyperlink ref="T366" r:id="rId444"/>
    <hyperlink ref="T360" r:id="rId445"/>
    <hyperlink ref="U360" r:id="rId446"/>
    <hyperlink ref="T367" r:id="rId447"/>
    <hyperlink ref="T358" r:id="rId448"/>
    <hyperlink ref="U358" r:id="rId449"/>
    <hyperlink ref="T371" r:id="rId450"/>
    <hyperlink ref="T306" r:id="rId451"/>
    <hyperlink ref="U306" r:id="rId452"/>
    <hyperlink ref="T382" r:id="rId453"/>
    <hyperlink ref="U382" r:id="rId454"/>
    <hyperlink ref="T388" r:id="rId455"/>
    <hyperlink ref="U388" r:id="rId456"/>
    <hyperlink ref="T304" r:id="rId457"/>
    <hyperlink ref="U304" r:id="rId458"/>
    <hyperlink ref="T380" r:id="rId459" display="mailto:sritamaroychowdhury@gmail.com"/>
    <hyperlink ref="U380" r:id="rId460" display="mailto:sritama9038@gmail.com"/>
    <hyperlink ref="T408" r:id="rId461" display="mailto:soumik1@hotmail.com"/>
    <hyperlink ref="U408" r:id="rId462" display="mailto:soumik.love2@gmail.com"/>
    <hyperlink ref="T393" r:id="rId463"/>
    <hyperlink ref="U393" r:id="rId464"/>
    <hyperlink ref="T383" r:id="rId465"/>
    <hyperlink ref="U383" r:id="rId466"/>
    <hyperlink ref="T390" r:id="rId467"/>
    <hyperlink ref="U390" r:id="rId468"/>
    <hyperlink ref="T350" r:id="rId469"/>
    <hyperlink ref="U350" r:id="rId470"/>
    <hyperlink ref="T344" r:id="rId471"/>
    <hyperlink ref="U344" r:id="rId472"/>
    <hyperlink ref="T346" r:id="rId473"/>
    <hyperlink ref="U346" r:id="rId474"/>
    <hyperlink ref="T354" r:id="rId475"/>
    <hyperlink ref="U354" r:id="rId476"/>
    <hyperlink ref="T356" r:id="rId477"/>
    <hyperlink ref="U356" r:id="rId478"/>
    <hyperlink ref="T368" r:id="rId479"/>
    <hyperlink ref="T295" r:id="rId480" display="mailto:ankit.manihan@gmail.com"/>
    <hyperlink ref="U295" r:id="rId481" display="mailto:ankitstarcr7@yahoo.com"/>
    <hyperlink ref="T299" r:id="rId482"/>
    <hyperlink ref="U299" r:id="rId483"/>
    <hyperlink ref="T287" r:id="rId484"/>
    <hyperlink ref="T307" r:id="rId485"/>
    <hyperlink ref="T291" r:id="rId486"/>
    <hyperlink ref="U332" r:id="rId487"/>
    <hyperlink ref="T332" r:id="rId488"/>
    <hyperlink ref="T317" r:id="rId489"/>
    <hyperlink ref="U317" r:id="rId490"/>
    <hyperlink ref="T320" r:id="rId491"/>
    <hyperlink ref="U320" r:id="rId492"/>
    <hyperlink ref="T321" r:id="rId493"/>
    <hyperlink ref="T322" r:id="rId494"/>
    <hyperlink ref="U322" r:id="rId495"/>
    <hyperlink ref="T323" r:id="rId496"/>
    <hyperlink ref="U323" r:id="rId497"/>
    <hyperlink ref="T325" r:id="rId498"/>
    <hyperlink ref="U325" r:id="rId499"/>
    <hyperlink ref="T328" r:id="rId500"/>
    <hyperlink ref="U328" r:id="rId501"/>
    <hyperlink ref="T330" r:id="rId502"/>
    <hyperlink ref="U330" r:id="rId503"/>
    <hyperlink ref="T333" r:id="rId504"/>
    <hyperlink ref="U336" r:id="rId505"/>
    <hyperlink ref="T336" r:id="rId506"/>
    <hyperlink ref="T339" r:id="rId507"/>
    <hyperlink ref="T338" r:id="rId508"/>
    <hyperlink ref="U338" r:id="rId509"/>
    <hyperlink ref="T331" r:id="rId510"/>
    <hyperlink ref="U315" r:id="rId511"/>
    <hyperlink ref="T315" r:id="rId512"/>
    <hyperlink ref="U313" r:id="rId513"/>
    <hyperlink ref="T313" r:id="rId514"/>
    <hyperlink ref="U312" r:id="rId515"/>
    <hyperlink ref="T312" r:id="rId516"/>
    <hyperlink ref="U311" r:id="rId517"/>
    <hyperlink ref="T311" r:id="rId518"/>
    <hyperlink ref="T314" r:id="rId519"/>
    <hyperlink ref="U314" r:id="rId520"/>
    <hyperlink ref="T334" r:id="rId521"/>
    <hyperlink ref="T318" r:id="rId522"/>
    <hyperlink ref="T326" r:id="rId523"/>
    <hyperlink ref="T319" r:id="rId524"/>
    <hyperlink ref="U319" r:id="rId525"/>
    <hyperlink ref="T310" r:id="rId526" display="mailto:chowdhury_debajyoti@yahoo.com"/>
    <hyperlink ref="U310" r:id="rId527" display="mailto:rockstartintin@gmail.com"/>
    <hyperlink ref="T329" r:id="rId528"/>
    <hyperlink ref="U329" r:id="rId529"/>
    <hyperlink ref="T335" r:id="rId530"/>
    <hyperlink ref="U335" r:id="rId531" display="malaymahata1@gmail.com"/>
    <hyperlink ref="T316" r:id="rId532"/>
    <hyperlink ref="U316" r:id="rId533"/>
    <hyperlink ref="T396" r:id="rId534"/>
    <hyperlink ref="U396" r:id="rId535"/>
    <hyperlink ref="T352" r:id="rId536"/>
    <hyperlink ref="T404" r:id="rId537"/>
    <hyperlink ref="U404" r:id="rId538"/>
    <hyperlink ref="T378" r:id="rId539"/>
    <hyperlink ref="U378" r:id="rId540"/>
    <hyperlink ref="T400" r:id="rId541"/>
    <hyperlink ref="T395" r:id="rId542"/>
    <hyperlink ref="U395" r:id="rId543"/>
    <hyperlink ref="T409" r:id="rId544"/>
    <hyperlink ref="T496" r:id="rId545"/>
    <hyperlink ref="U496" r:id="rId546"/>
    <hyperlink ref="T490" r:id="rId547"/>
    <hyperlink ref="U490" r:id="rId548"/>
    <hyperlink ref="T507" r:id="rId549"/>
    <hyperlink ref="U507" r:id="rId550"/>
    <hyperlink ref="T506" r:id="rId551"/>
    <hyperlink ref="U506" r:id="rId552"/>
    <hyperlink ref="T512" r:id="rId553"/>
    <hyperlink ref="U512" r:id="rId554"/>
    <hyperlink ref="T494" r:id="rId555"/>
    <hyperlink ref="T492" r:id="rId556"/>
    <hyperlink ref="U492" r:id="rId557"/>
    <hyperlink ref="T489" r:id="rId558"/>
    <hyperlink ref="U489" r:id="rId559"/>
    <hyperlink ref="T491" r:id="rId560"/>
    <hyperlink ref="U491" r:id="rId561"/>
    <hyperlink ref="T514" r:id="rId562"/>
    <hyperlink ref="U514" r:id="rId563"/>
    <hyperlink ref="T508" r:id="rId564"/>
    <hyperlink ref="U508" r:id="rId565"/>
    <hyperlink ref="T502" r:id="rId566"/>
    <hyperlink ref="U502" r:id="rId567"/>
    <hyperlink ref="T498" r:id="rId568"/>
    <hyperlink ref="U498" r:id="rId569"/>
    <hyperlink ref="T500" r:id="rId570"/>
    <hyperlink ref="U500" r:id="rId571"/>
    <hyperlink ref="T516" r:id="rId572"/>
    <hyperlink ref="T519" r:id="rId573"/>
    <hyperlink ref="T509" r:id="rId574"/>
    <hyperlink ref="T522" r:id="rId575"/>
    <hyperlink ref="T530" r:id="rId576"/>
    <hyperlink ref="T520" r:id="rId577" display="subhasish95@gmail.com"/>
    <hyperlink ref="U530" r:id="rId578"/>
    <hyperlink ref="T531" r:id="rId579"/>
    <hyperlink ref="U531" r:id="rId580"/>
    <hyperlink ref="T497" r:id="rId581"/>
    <hyperlink ref="U497" r:id="rId582"/>
    <hyperlink ref="T533" r:id="rId583"/>
    <hyperlink ref="U533" r:id="rId584"/>
    <hyperlink ref="T499" r:id="rId585"/>
    <hyperlink ref="U499" r:id="rId586"/>
    <hyperlink ref="T510" r:id="rId587"/>
    <hyperlink ref="T529" r:id="rId588"/>
    <hyperlink ref="U529" r:id="rId589"/>
    <hyperlink ref="T525" r:id="rId590"/>
    <hyperlink ref="T486" r:id="rId591"/>
    <hyperlink ref="U486" r:id="rId592"/>
    <hyperlink ref="T518" r:id="rId593"/>
    <hyperlink ref="U518" r:id="rId594"/>
    <hyperlink ref="T527" r:id="rId595"/>
    <hyperlink ref="U527" r:id="rId596"/>
    <hyperlink ref="T523" r:id="rId597"/>
    <hyperlink ref="T515" r:id="rId598"/>
    <hyperlink ref="T517" r:id="rId599"/>
    <hyperlink ref="U517" r:id="rId600"/>
    <hyperlink ref="T526" r:id="rId601"/>
    <hyperlink ref="U526" r:id="rId602"/>
    <hyperlink ref="T436" r:id="rId603"/>
    <hyperlink ref="U436" r:id="rId604"/>
    <hyperlink ref="T524" r:id="rId605"/>
    <hyperlink ref="T488" r:id="rId606"/>
    <hyperlink ref="T513" r:id="rId607"/>
    <hyperlink ref="U513" r:id="rId608"/>
    <hyperlink ref="T528" r:id="rId609"/>
    <hyperlink ref="T532" r:id="rId610"/>
    <hyperlink ref="T462" r:id="rId611"/>
    <hyperlink ref="U462" r:id="rId612"/>
    <hyperlink ref="T427" r:id="rId613"/>
    <hyperlink ref="U427" r:id="rId614"/>
    <hyperlink ref="T446" r:id="rId615"/>
    <hyperlink ref="U446" r:id="rId616"/>
    <hyperlink ref="T504" r:id="rId617"/>
    <hyperlink ref="T495" r:id="rId618"/>
    <hyperlink ref="U495" r:id="rId619"/>
    <hyperlink ref="T438" r:id="rId620"/>
    <hyperlink ref="U438" r:id="rId621"/>
    <hyperlink ref="T466" r:id="rId622"/>
    <hyperlink ref="T482" r:id="rId623"/>
    <hyperlink ref="U482" r:id="rId624"/>
    <hyperlink ref="T484" r:id="rId625"/>
    <hyperlink ref="T501" r:id="rId626"/>
    <hyperlink ref="U501" r:id="rId627"/>
    <hyperlink ref="T430" r:id="rId628"/>
    <hyperlink ref="U430" r:id="rId629"/>
    <hyperlink ref="T511" r:id="rId630"/>
    <hyperlink ref="U511" r:id="rId631"/>
    <hyperlink ref="T503" r:id="rId632"/>
    <hyperlink ref="U503" r:id="rId633"/>
    <hyperlink ref="T505" r:id="rId634"/>
    <hyperlink ref="U505" r:id="rId635"/>
    <hyperlink ref="T493" r:id="rId636"/>
    <hyperlink ref="U487" r:id="rId637"/>
    <hyperlink ref="T487" r:id="rId638"/>
    <hyperlink ref="T424" r:id="rId639"/>
    <hyperlink ref="U435" r:id="rId640"/>
    <hyperlink ref="T435" r:id="rId641"/>
    <hyperlink ref="U483" r:id="rId642"/>
    <hyperlink ref="U428" r:id="rId643"/>
    <hyperlink ref="T428" r:id="rId644"/>
    <hyperlink ref="U456" r:id="rId645"/>
    <hyperlink ref="T456" r:id="rId646"/>
    <hyperlink ref="U458" r:id="rId647"/>
    <hyperlink ref="T457" r:id="rId648"/>
    <hyperlink ref="T453" r:id="rId649"/>
    <hyperlink ref="T455" r:id="rId650"/>
    <hyperlink ref="U443" r:id="rId651"/>
    <hyperlink ref="T443" r:id="rId652"/>
    <hyperlink ref="U442" r:id="rId653"/>
    <hyperlink ref="T442" r:id="rId654"/>
    <hyperlink ref="U410" r:id="rId655"/>
    <hyperlink ref="T410" r:id="rId656"/>
    <hyperlink ref="U423" r:id="rId657"/>
    <hyperlink ref="T423" r:id="rId658"/>
    <hyperlink ref="T465" r:id="rId659"/>
    <hyperlink ref="T418" r:id="rId660"/>
    <hyperlink ref="U421" r:id="rId661"/>
    <hyperlink ref="T421" r:id="rId662"/>
    <hyperlink ref="U440" r:id="rId663"/>
    <hyperlink ref="T440" r:id="rId664"/>
    <hyperlink ref="U461" r:id="rId665"/>
    <hyperlink ref="T461" r:id="rId666"/>
    <hyperlink ref="U472" r:id="rId667"/>
    <hyperlink ref="T472" r:id="rId668"/>
    <hyperlink ref="U468" r:id="rId669"/>
    <hyperlink ref="T468" r:id="rId670"/>
    <hyperlink ref="T471" r:id="rId671"/>
    <hyperlink ref="U480" r:id="rId672"/>
    <hyperlink ref="T480" r:id="rId673"/>
    <hyperlink ref="U451" r:id="rId674"/>
    <hyperlink ref="T451" r:id="rId675"/>
    <hyperlink ref="U414" r:id="rId676"/>
    <hyperlink ref="T414" r:id="rId677"/>
    <hyperlink ref="U432" r:id="rId678"/>
    <hyperlink ref="T432" r:id="rId679"/>
    <hyperlink ref="U474" r:id="rId680"/>
    <hyperlink ref="T474" r:id="rId681"/>
    <hyperlink ref="U467" r:id="rId682"/>
    <hyperlink ref="T467" r:id="rId683"/>
    <hyperlink ref="U475" r:id="rId684"/>
    <hyperlink ref="T475" r:id="rId685"/>
    <hyperlink ref="U485" r:id="rId686"/>
    <hyperlink ref="T485" r:id="rId687"/>
    <hyperlink ref="U452" r:id="rId688"/>
    <hyperlink ref="T452" r:id="rId689"/>
    <hyperlink ref="U434" r:id="rId690"/>
    <hyperlink ref="T434" r:id="rId691"/>
    <hyperlink ref="T476" r:id="rId692"/>
    <hyperlink ref="U463" r:id="rId693"/>
    <hyperlink ref="T463" r:id="rId694"/>
    <hyperlink ref="T458" r:id="rId695"/>
    <hyperlink ref="U450" r:id="rId696"/>
    <hyperlink ref="T450" r:id="rId697"/>
    <hyperlink ref="T449" r:id="rId698"/>
    <hyperlink ref="T483" r:id="rId699"/>
    <hyperlink ref="T481" r:id="rId700"/>
    <hyperlink ref="T477" r:id="rId701"/>
    <hyperlink ref="U431" r:id="rId702"/>
    <hyperlink ref="T431" r:id="rId703"/>
    <hyperlink ref="T464" r:id="rId704"/>
    <hyperlink ref="U464" r:id="rId705"/>
    <hyperlink ref="U417" r:id="rId706"/>
    <hyperlink ref="T417" r:id="rId707"/>
    <hyperlink ref="U478" r:id="rId708"/>
    <hyperlink ref="T478" r:id="rId709"/>
    <hyperlink ref="U469" r:id="rId710"/>
    <hyperlink ref="T469" r:id="rId711"/>
    <hyperlink ref="U470" r:id="rId712"/>
    <hyperlink ref="U481" r:id="rId713"/>
    <hyperlink ref="U479" r:id="rId714"/>
    <hyperlink ref="T479" r:id="rId715"/>
    <hyperlink ref="T470" r:id="rId716"/>
    <hyperlink ref="T459" r:id="rId717"/>
    <hyperlink ref="T444" r:id="rId718"/>
    <hyperlink ref="U454" r:id="rId719"/>
    <hyperlink ref="T454" r:id="rId720"/>
    <hyperlink ref="U412" r:id="rId721"/>
    <hyperlink ref="T412" r:id="rId722"/>
    <hyperlink ref="U445" r:id="rId723"/>
    <hyperlink ref="T445" r:id="rId724"/>
    <hyperlink ref="U449" r:id="rId725"/>
    <hyperlink ref="T437" r:id="rId726"/>
    <hyperlink ref="T426" r:id="rId727"/>
    <hyperlink ref="U413" r:id="rId728"/>
    <hyperlink ref="T413" r:id="rId729"/>
    <hyperlink ref="U433" r:id="rId730"/>
    <hyperlink ref="T433" r:id="rId731"/>
    <hyperlink ref="U460" r:id="rId732"/>
    <hyperlink ref="T460" r:id="rId733"/>
    <hyperlink ref="T411" r:id="rId734"/>
    <hyperlink ref="U419" r:id="rId735"/>
    <hyperlink ref="T419" r:id="rId736"/>
    <hyperlink ref="U441" r:id="rId737"/>
    <hyperlink ref="T441" r:id="rId738"/>
    <hyperlink ref="U448" r:id="rId739"/>
    <hyperlink ref="T448" r:id="rId740"/>
    <hyperlink ref="U447" r:id="rId741"/>
    <hyperlink ref="T447" r:id="rId742"/>
    <hyperlink ref="T439" r:id="rId743"/>
    <hyperlink ref="U415" r:id="rId744"/>
    <hyperlink ref="T415" r:id="rId745"/>
    <hyperlink ref="U425" r:id="rId746"/>
    <hyperlink ref="T425" r:id="rId747"/>
    <hyperlink ref="U420" r:id="rId748"/>
    <hyperlink ref="T420" r:id="rId749"/>
    <hyperlink ref="U422" r:id="rId750"/>
    <hyperlink ref="T422" r:id="rId751"/>
    <hyperlink ref="T416" r:id="rId752"/>
    <hyperlink ref="T543" r:id="rId753"/>
    <hyperlink ref="T537" r:id="rId754"/>
    <hyperlink ref="U537" r:id="rId755"/>
    <hyperlink ref="T534" r:id="rId756" display="mailto:chandra.abhijit4@gmail.com"/>
    <hyperlink ref="U534" r:id="rId757" display="mailto:chandra.abhijit4@outlook.com"/>
    <hyperlink ref="T563" r:id="rId758"/>
    <hyperlink ref="U563" r:id="rId759"/>
    <hyperlink ref="T556" r:id="rId760"/>
    <hyperlink ref="U556" r:id="rId761"/>
    <hyperlink ref="T557" r:id="rId762"/>
    <hyperlink ref="T564" r:id="rId763"/>
    <hyperlink ref="U564" r:id="rId764"/>
    <hyperlink ref="T589" r:id="rId765"/>
    <hyperlink ref="U589" r:id="rId766"/>
    <hyperlink ref="T575" r:id="rId767"/>
    <hyperlink ref="U575" r:id="rId768"/>
    <hyperlink ref="T577" r:id="rId769"/>
    <hyperlink ref="U577" r:id="rId770"/>
    <hyperlink ref="T574" r:id="rId771"/>
    <hyperlink ref="U574" r:id="rId772"/>
    <hyperlink ref="T586" r:id="rId773"/>
    <hyperlink ref="U586" r:id="rId774"/>
    <hyperlink ref="T591" r:id="rId775"/>
    <hyperlink ref="U591" r:id="rId776"/>
    <hyperlink ref="T593" r:id="rId777"/>
    <hyperlink ref="T560" r:id="rId778"/>
    <hyperlink ref="U560" r:id="rId779"/>
    <hyperlink ref="T544" r:id="rId780"/>
    <hyperlink ref="T599" r:id="rId781" display="shivam.shakti365@gmail.com"/>
    <hyperlink ref="U599" r:id="rId782" display="shivam.shakti0802@gmail.com"/>
    <hyperlink ref="T566" r:id="rId783"/>
    <hyperlink ref="U566" r:id="rId784"/>
    <hyperlink ref="T546" r:id="rId785"/>
    <hyperlink ref="U546" r:id="rId786"/>
    <hyperlink ref="T547" r:id="rId787"/>
    <hyperlink ref="U547" r:id="rId788"/>
    <hyperlink ref="T583" r:id="rId789"/>
    <hyperlink ref="U583" r:id="rId790"/>
    <hyperlink ref="U549" r:id="rId791"/>
    <hyperlink ref="T549" r:id="rId792"/>
    <hyperlink ref="T596" r:id="rId793"/>
    <hyperlink ref="T594" r:id="rId794"/>
    <hyperlink ref="U594" r:id="rId795"/>
    <hyperlink ref="T581" r:id="rId796"/>
    <hyperlink ref="U581" r:id="rId797"/>
    <hyperlink ref="T567" r:id="rId798"/>
    <hyperlink ref="U567" r:id="rId799"/>
    <hyperlink ref="T611" r:id="rId800"/>
    <hyperlink ref="T548" r:id="rId801"/>
    <hyperlink ref="U548" r:id="rId802"/>
    <hyperlink ref="T585" r:id="rId803"/>
    <hyperlink ref="T538" r:id="rId804"/>
    <hyperlink ref="U538" r:id="rId805"/>
    <hyperlink ref="T579" r:id="rId806"/>
    <hyperlink ref="U579" r:id="rId807"/>
    <hyperlink ref="T610" r:id="rId808"/>
    <hyperlink ref="U610" r:id="rId809"/>
    <hyperlink ref="T541" r:id="rId810"/>
    <hyperlink ref="T571" r:id="rId811"/>
    <hyperlink ref="U571" r:id="rId812"/>
    <hyperlink ref="T562" r:id="rId813"/>
    <hyperlink ref="U562" r:id="rId814"/>
    <hyperlink ref="U608" r:id="rId815" display="shrabanisarkar2k12@gmail.com"/>
    <hyperlink ref="T608" r:id="rId816" display="bandopadhyaydebika@gmail.com"/>
    <hyperlink ref="T536" r:id="rId817"/>
    <hyperlink ref="U536" r:id="rId818"/>
    <hyperlink ref="U568" r:id="rId819"/>
    <hyperlink ref="T568" r:id="rId820"/>
    <hyperlink ref="T554" r:id="rId821"/>
    <hyperlink ref="U554" r:id="rId822"/>
    <hyperlink ref="U535" r:id="rId823"/>
    <hyperlink ref="T535" r:id="rId824"/>
    <hyperlink ref="T569" r:id="rId825"/>
    <hyperlink ref="U569" r:id="rId826"/>
    <hyperlink ref="T542" r:id="rId827" display="mailto:anil91620@gmail.com"/>
    <hyperlink ref="U542" r:id="rId828" display="mailto:anilk08it03@gmail.com"/>
    <hyperlink ref="T550" r:id="rId829" display="mailto:anukoolkumar02@gmail.com"/>
    <hyperlink ref="U550" r:id="rId830" display="mailto:monusingh998.ms@gmail.com"/>
    <hyperlink ref="U607" r:id="rId831" display="anindita4009@gmail.com"/>
    <hyperlink ref="T607" r:id="rId832" display="ghoshshalini21@gmail.com"/>
    <hyperlink ref="T565" r:id="rId833"/>
    <hyperlink ref="U565" r:id="rId834"/>
    <hyperlink ref="T598" r:id="rId835"/>
    <hyperlink ref="U598" r:id="rId836"/>
    <hyperlink ref="T539" r:id="rId837"/>
    <hyperlink ref="U539" r:id="rId838"/>
    <hyperlink ref="T555" r:id="rId839"/>
    <hyperlink ref="T588" r:id="rId840"/>
    <hyperlink ref="U588" r:id="rId841"/>
    <hyperlink ref="T551" r:id="rId842"/>
    <hyperlink ref="U551" r:id="rId843"/>
    <hyperlink ref="T582" r:id="rId844"/>
    <hyperlink ref="U582" r:id="rId845"/>
    <hyperlink ref="T545" r:id="rId846"/>
    <hyperlink ref="U545" r:id="rId847"/>
    <hyperlink ref="U606" r:id="rId848"/>
    <hyperlink ref="T552" r:id="rId849"/>
    <hyperlink ref="U552" r:id="rId850"/>
    <hyperlink ref="T561" r:id="rId851"/>
    <hyperlink ref="U561" r:id="rId852"/>
    <hyperlink ref="T590" r:id="rId853"/>
    <hyperlink ref="U590" r:id="rId854"/>
    <hyperlink ref="T559" r:id="rId855"/>
    <hyperlink ref="U559" r:id="rId856"/>
    <hyperlink ref="T609" r:id="rId857"/>
    <hyperlink ref="T553" r:id="rId858"/>
    <hyperlink ref="T592" r:id="rId859"/>
    <hyperlink ref="U592" r:id="rId860"/>
    <hyperlink ref="T558" r:id="rId861"/>
    <hyperlink ref="U558" r:id="rId862"/>
    <hyperlink ref="T580" r:id="rId863"/>
    <hyperlink ref="U580" r:id="rId864"/>
    <hyperlink ref="T638" r:id="rId865"/>
    <hyperlink ref="U638" r:id="rId866"/>
    <hyperlink ref="T628" r:id="rId867"/>
    <hyperlink ref="U628" r:id="rId868"/>
    <hyperlink ref="T633" r:id="rId869"/>
    <hyperlink ref="U633" r:id="rId870"/>
    <hyperlink ref="T640" r:id="rId871"/>
    <hyperlink ref="T621" r:id="rId872"/>
    <hyperlink ref="U621" r:id="rId873"/>
    <hyperlink ref="T641" r:id="rId874"/>
    <hyperlink ref="U641" r:id="rId875"/>
    <hyperlink ref="T639" r:id="rId876"/>
    <hyperlink ref="U639" r:id="rId877"/>
    <hyperlink ref="T644" r:id="rId878"/>
    <hyperlink ref="T643" r:id="rId879"/>
    <hyperlink ref="U643" r:id="rId880"/>
    <hyperlink ref="T650" r:id="rId881"/>
    <hyperlink ref="U650" r:id="rId882"/>
    <hyperlink ref="T642" r:id="rId883"/>
    <hyperlink ref="T636" r:id="rId884"/>
    <hyperlink ref="U636" r:id="rId885"/>
    <hyperlink ref="T634" r:id="rId886"/>
    <hyperlink ref="U634" r:id="rId887"/>
    <hyperlink ref="T637" r:id="rId888"/>
    <hyperlink ref="U637" r:id="rId889"/>
    <hyperlink ref="T665" r:id="rId890"/>
    <hyperlink ref="T670" r:id="rId891" display="kaushikbakshi572@gmail.com"/>
    <hyperlink ref="T654" r:id="rId892"/>
    <hyperlink ref="U654" r:id="rId893"/>
    <hyperlink ref="T624" r:id="rId894"/>
    <hyperlink ref="U624" r:id="rId895"/>
    <hyperlink ref="T660" r:id="rId896"/>
    <hyperlink ref="U660" r:id="rId897"/>
    <hyperlink ref="T656" r:id="rId898"/>
    <hyperlink ref="U656" r:id="rId899"/>
    <hyperlink ref="U663" r:id="rId900"/>
    <hyperlink ref="T663" r:id="rId901"/>
    <hyperlink ref="T664" r:id="rId902"/>
    <hyperlink ref="T646" r:id="rId903"/>
    <hyperlink ref="U646" r:id="rId904"/>
    <hyperlink ref="T657" r:id="rId905"/>
    <hyperlink ref="T672" r:id="rId906"/>
    <hyperlink ref="U672" r:id="rId907"/>
    <hyperlink ref="T671" r:id="rId908"/>
    <hyperlink ref="T662" r:id="rId909"/>
    <hyperlink ref="T635" r:id="rId910"/>
    <hyperlink ref="U635" r:id="rId911"/>
    <hyperlink ref="T651" r:id="rId912"/>
    <hyperlink ref="U651" r:id="rId913"/>
    <hyperlink ref="T649" r:id="rId914"/>
    <hyperlink ref="T655" r:id="rId915"/>
    <hyperlink ref="U655" r:id="rId916"/>
    <hyperlink ref="T659" r:id="rId917"/>
    <hyperlink ref="U659" r:id="rId918"/>
    <hyperlink ref="T661" r:id="rId919"/>
    <hyperlink ref="U661" r:id="rId920"/>
    <hyperlink ref="T613" r:id="rId921"/>
    <hyperlink ref="T616" r:id="rId922"/>
    <hyperlink ref="T614" r:id="rId923"/>
    <hyperlink ref="U614" r:id="rId924" display="engineerabhishek1996@gmail.com"/>
    <hyperlink ref="T615" r:id="rId925"/>
    <hyperlink ref="U615" r:id="rId926"/>
    <hyperlink ref="T618" r:id="rId927"/>
    <hyperlink ref="U618" r:id="rId928"/>
    <hyperlink ref="T617" r:id="rId929"/>
    <hyperlink ref="U617" r:id="rId930"/>
    <hyperlink ref="T619" r:id="rId931"/>
    <hyperlink ref="T620" r:id="rId932"/>
    <hyperlink ref="U620" r:id="rId933"/>
    <hyperlink ref="T625" r:id="rId934"/>
    <hyperlink ref="T626" r:id="rId935"/>
    <hyperlink ref="U626" r:id="rId936"/>
    <hyperlink ref="T629" r:id="rId937"/>
    <hyperlink ref="U629" r:id="rId938"/>
    <hyperlink ref="T658" r:id="rId939"/>
    <hyperlink ref="U658" r:id="rId940"/>
    <hyperlink ref="T645" r:id="rId941"/>
    <hyperlink ref="U645" r:id="rId942"/>
    <hyperlink ref="U613" r:id="rId943"/>
    <hyperlink ref="T666" r:id="rId944"/>
    <hyperlink ref="T627" r:id="rId945"/>
    <hyperlink ref="U627" r:id="rId946"/>
    <hyperlink ref="T648" r:id="rId947"/>
    <hyperlink ref="T652" r:id="rId948"/>
    <hyperlink ref="U652" r:id="rId949"/>
    <hyperlink ref="U670" r:id="rId950"/>
    <hyperlink ref="U640" r:id="rId951"/>
    <hyperlink ref="T622" r:id="rId952"/>
    <hyperlink ref="T647" r:id="rId953"/>
    <hyperlink ref="U647" r:id="rId954"/>
    <hyperlink ref="T632" r:id="rId955"/>
    <hyperlink ref="U632" r:id="rId956"/>
    <hyperlink ref="T630" r:id="rId957"/>
    <hyperlink ref="T653" r:id="rId958"/>
    <hyperlink ref="T623" r:id="rId959"/>
    <hyperlink ref="V631" r:id="rId960" display="gaurabpaul333@gmail.com"/>
    <hyperlink ref="T631" r:id="rId961"/>
    <hyperlink ref="U631" r:id="rId962"/>
    <hyperlink ref="T103" r:id="rId963"/>
  </hyperlinks>
  <pageMargins left="0.7" right="0.7" top="0.75" bottom="0.75" header="0.3" footer="0.3"/>
  <pageSetup orientation="portrait" horizontalDpi="4294967292" verticalDpi="0" r:id="rId964"/>
  <legacyDrawing r:id="rId9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SAYAK</dc:creator>
  <cp:lastModifiedBy>SAYAK</cp:lastModifiedBy>
  <dcterms:created xsi:type="dcterms:W3CDTF">2019-02-02T08:02:11Z</dcterms:created>
  <dcterms:modified xsi:type="dcterms:W3CDTF">2019-02-02T15:11:26Z</dcterms:modified>
</cp:coreProperties>
</file>