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百度云同步盘\0常用文件\J教学资料\实验mooc\计算机硬件系统设计\"/>
    </mc:Choice>
  </mc:AlternateContent>
  <bookViews>
    <workbookView xWindow="0" yWindow="0" windowWidth="28800" windowHeight="12465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62913"/>
</workbook>
</file>

<file path=xl/calcChain.xml><?xml version="1.0" encoding="utf-8"?>
<calcChain xmlns="http://schemas.openxmlformats.org/spreadsheetml/2006/main">
  <c r="M17" i="5" l="1"/>
  <c r="M16" i="5"/>
  <c r="M15" i="5"/>
  <c r="M14" i="5"/>
  <c r="M13" i="5"/>
  <c r="M12" i="5"/>
  <c r="M11" i="5"/>
  <c r="M10" i="5"/>
  <c r="M9" i="5"/>
  <c r="M8" i="5"/>
  <c r="J1" i="5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M3" i="5" s="1"/>
  <c r="K3" i="5"/>
  <c r="L3" i="5"/>
  <c r="A4" i="5"/>
  <c r="B4" i="5"/>
  <c r="C4" i="5"/>
  <c r="D4" i="5"/>
  <c r="E4" i="5"/>
  <c r="F4" i="5"/>
  <c r="M4" i="5" s="1"/>
  <c r="K4" i="5"/>
  <c r="L4" i="5"/>
  <c r="A5" i="5"/>
  <c r="B5" i="5"/>
  <c r="C5" i="5"/>
  <c r="D5" i="5"/>
  <c r="E5" i="5"/>
  <c r="F5" i="5"/>
  <c r="M5" i="5" s="1"/>
  <c r="K5" i="5"/>
  <c r="L5" i="5"/>
  <c r="A6" i="5"/>
  <c r="B6" i="5"/>
  <c r="C6" i="5"/>
  <c r="D6" i="5"/>
  <c r="E6" i="5"/>
  <c r="F6" i="5"/>
  <c r="M6" i="5" s="1"/>
  <c r="K6" i="5"/>
  <c r="L6" i="5"/>
  <c r="A7" i="5"/>
  <c r="B7" i="5"/>
  <c r="C7" i="5"/>
  <c r="D7" i="5"/>
  <c r="E7" i="5"/>
  <c r="F7" i="5"/>
  <c r="M7" i="5" s="1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9" i="5" l="1"/>
  <c r="M18" i="5"/>
  <c r="M2" i="5"/>
  <c r="N4" i="5"/>
  <c r="N6" i="5"/>
  <c r="O5" i="5"/>
  <c r="P3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P7" i="5"/>
  <c r="O7" i="5"/>
  <c r="N7" i="5"/>
  <c r="Y6" i="5"/>
  <c r="X6" i="5"/>
  <c r="W6" i="5"/>
  <c r="V6" i="5"/>
  <c r="U6" i="5"/>
  <c r="T6" i="5"/>
  <c r="S6" i="5"/>
  <c r="R6" i="5"/>
  <c r="Q6" i="5"/>
  <c r="O6" i="5"/>
  <c r="P6" i="5"/>
  <c r="Y5" i="5"/>
  <c r="X5" i="5"/>
  <c r="W5" i="5"/>
  <c r="V5" i="5"/>
  <c r="U5" i="5"/>
  <c r="T5" i="5"/>
  <c r="S5" i="5"/>
  <c r="R5" i="5"/>
  <c r="Q5" i="5"/>
  <c r="P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S32" i="5" l="1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O32" i="5" s="1"/>
  <c r="O31" i="5" s="1"/>
  <c r="P4" i="5"/>
  <c r="P2" i="5" l="1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<sst xmlns="http://schemas.openxmlformats.org/spreadsheetml/2006/main" count="31" uniqueCount="31">
  <si>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In2</t>
  </si>
  <si>
    <t>In3</t>
  </si>
  <si>
    <t>In4</t>
  </si>
  <si>
    <t>In5</t>
  </si>
  <si>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</si>
  <si>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</si>
  <si>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</si>
  <si>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</si>
  <si>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</si>
  <si>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</si>
  <si>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</si>
  <si>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</si>
  <si>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</si>
  <si>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</si>
  <si>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</si>
  <si>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</si>
  <si>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本表格不允许编辑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</si>
  <si>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</si>
  <si>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</si>
  <si>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</si>
  <si>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</si>
  <si>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</si>
  <si>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</si>
  <si>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</si>
  <si>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Out3</t>
    <phoneticPr fontId="8" type="noConversion"/>
  </si>
  <si>
    <t>In1</t>
    <phoneticPr fontId="8" type="noConversion"/>
  </si>
  <si>
    <t>In7</t>
    <phoneticPr fontId="8" type="noConversion"/>
  </si>
  <si>
    <t>Out1</t>
    <phoneticPr fontId="8" type="noConversion"/>
  </si>
  <si>
    <t>Out2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</si>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</sst>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sz val="11"/>
      <color theme="1"/>
      <name val="仿宋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Z5" sqref="Z5"/>
    </sheetView>
  </sheetViews>
  <sheetFormatPr defaultColWidth="9" defaultRowHeight="14.25" x14ac:dyDescent="0.2"/>
  <cols>
    <col min="1" max="4" width="8.625" style="8" customWidth="1"/>
    <col min="5" max="12" width="8.625" style="9" customWidth="1"/>
    <col min="13" max="13" width="10.5" style="8" customWidth="1"/>
    <col min="14" max="15" width="8.625" style="8" customWidth="1"/>
    <col min="16" max="16" width="8.625" style="9" customWidth="1"/>
    <col min="17" max="23" width="8.625" style="8" customWidth="1"/>
    <col min="24" max="24" width="8.625" style="9" customWidth="1"/>
  </cols>
  <sheetData>
    <row r="1" spans="1:24" ht="24" customHeight="1" x14ac:dyDescent="0.2">
      <c r="A1" s="31" t="s">
        <v>29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 t="s">
        <v>30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 s="1" customFormat="1" ht="24" customHeight="1" x14ac:dyDescent="0.2">
      <c r="A2" s="36" t="s">
        <v>25</v>
      </c>
      <c r="B2" s="36" t="s">
        <v>0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26</v>
      </c>
      <c r="H2" s="36" t="s">
        <v>19</v>
      </c>
      <c r="I2" s="36" t="s">
        <v>20</v>
      </c>
      <c r="J2" s="36" t="s">
        <v>21</v>
      </c>
      <c r="K2" s="36" t="s">
        <v>22</v>
      </c>
      <c r="L2" s="36" t="s">
        <v>15</v>
      </c>
      <c r="M2" s="37" t="s">
        <v>27</v>
      </c>
      <c r="N2" s="38" t="s">
        <v>28</v>
      </c>
      <c r="O2" s="38" t="s">
        <v>24</v>
      </c>
      <c r="P2" s="38" t="s">
        <v>5</v>
      </c>
      <c r="Q2" s="38" t="s">
        <v>6</v>
      </c>
      <c r="R2" s="38" t="s">
        <v>7</v>
      </c>
      <c r="S2" s="38" t="s">
        <v>8</v>
      </c>
      <c r="T2" s="38" t="s">
        <v>9</v>
      </c>
      <c r="U2" s="38" t="s">
        <v>10</v>
      </c>
      <c r="V2" s="38" t="s">
        <v>11</v>
      </c>
      <c r="W2" s="38" t="s">
        <v>12</v>
      </c>
      <c r="X2" s="38" t="s">
        <v>23</v>
      </c>
    </row>
    <row r="3" spans="1:24" ht="16.5" x14ac:dyDescent="0.2">
      <c r="A3" s="19"/>
      <c r="B3" s="19"/>
      <c r="C3" s="19"/>
      <c r="D3" s="19"/>
      <c r="E3" s="19">
        <v>1</v>
      </c>
      <c r="F3" s="19"/>
      <c r="G3" s="19"/>
      <c r="H3" s="19"/>
      <c r="I3" s="19"/>
      <c r="J3" s="19"/>
      <c r="K3" s="19"/>
      <c r="L3" s="19"/>
      <c r="M3" s="20">
        <v>1</v>
      </c>
      <c r="N3" s="19"/>
      <c r="O3" s="19">
        <v>1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5" x14ac:dyDescent="0.2">
      <c r="A4" s="21"/>
      <c r="B4" s="21"/>
      <c r="C4" s="21"/>
      <c r="D4" s="21">
        <v>1</v>
      </c>
      <c r="E4" s="21">
        <v>0</v>
      </c>
      <c r="F4" s="21"/>
      <c r="G4" s="21"/>
      <c r="H4" s="21"/>
      <c r="I4" s="21"/>
      <c r="J4" s="21"/>
      <c r="K4" s="21"/>
      <c r="L4" s="21"/>
      <c r="M4" s="22"/>
      <c r="N4" s="21"/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5" x14ac:dyDescent="0.2">
      <c r="A5" s="19"/>
      <c r="B5" s="19"/>
      <c r="C5" s="19">
        <v>1</v>
      </c>
      <c r="D5" s="19">
        <v>0</v>
      </c>
      <c r="E5" s="19">
        <v>0</v>
      </c>
      <c r="F5" s="19"/>
      <c r="G5" s="19"/>
      <c r="H5" s="19"/>
      <c r="I5" s="19"/>
      <c r="J5" s="19"/>
      <c r="K5" s="19"/>
      <c r="L5" s="19"/>
      <c r="M5" s="23">
        <v>1</v>
      </c>
      <c r="N5" s="24">
        <v>1</v>
      </c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4" ht="16.5" x14ac:dyDescent="0.2">
      <c r="A6" s="21"/>
      <c r="B6" s="21">
        <v>1</v>
      </c>
      <c r="C6" s="21">
        <v>0</v>
      </c>
      <c r="D6" s="21">
        <v>0</v>
      </c>
      <c r="E6" s="21">
        <v>0</v>
      </c>
      <c r="F6" s="21"/>
      <c r="G6" s="21"/>
      <c r="H6" s="21"/>
      <c r="I6" s="21"/>
      <c r="J6" s="21"/>
      <c r="K6" s="21"/>
      <c r="L6" s="21"/>
      <c r="M6" s="22"/>
      <c r="N6" s="21">
        <v>1</v>
      </c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6.5" x14ac:dyDescent="0.2">
      <c r="A7" s="19">
        <v>1</v>
      </c>
      <c r="B7" s="19">
        <v>0</v>
      </c>
      <c r="C7" s="19">
        <v>0</v>
      </c>
      <c r="D7" s="19">
        <v>0</v>
      </c>
      <c r="E7" s="19">
        <v>0</v>
      </c>
      <c r="F7" s="19"/>
      <c r="G7" s="19"/>
      <c r="H7" s="19"/>
      <c r="I7" s="19"/>
      <c r="J7" s="19"/>
      <c r="K7" s="19"/>
      <c r="L7" s="19"/>
      <c r="M7" s="23">
        <v>1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4" ht="16.5" x14ac:dyDescent="0.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ht="16.5" customHeight="1" x14ac:dyDescent="0.2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3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 ht="16.5" customHeight="1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6.5" customHeight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5" hidden="1" x14ac:dyDescent="0.2">
      <c r="E32" s="25"/>
      <c r="F32" s="25"/>
      <c r="G32" s="25"/>
      <c r="H32" s="25"/>
      <c r="I32" s="25"/>
      <c r="J32" s="25"/>
      <c r="K32" s="25"/>
      <c r="L32" s="25"/>
    </row>
    <row r="33" spans="1:24" ht="28.5" customHeight="1" x14ac:dyDescent="0.2">
      <c r="A33" s="26" t="s">
        <v>18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/>
    <dataValidation allowBlank="1" showInputMessage="1" showErrorMessage="1" promptTitle="状态机现态二进制" prompt="状态机现态二进制表示，由前列计算得到" sqref="A32:A1048576 B32:C32 B34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4:L1048576 E32 E34:E1048576"/>
    <dataValidation allowBlank="1" showInputMessage="1" showErrorMessage="1" promptTitle="状态机现态" prompt="状态机现态" sqref="D32 D34:D1048576"/>
    <dataValidation allowBlank="1" showInputMessage="1" showErrorMessage="1" promptTitle="输出" prompt="输出，只填为1的情况，为零不填" sqref="M32:X32 M34:X1048576"/>
    <dataValidation allowBlank="1" showInputMessage="1" showErrorMessage="1" promptTitle="输出" prompt="输出，只填为1的情况，为零或无关项x不填_x000a__x000a_不需要使用的输出列可清空数据后隐藏！！" sqref="M1:X20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36"/>
  <sheetViews>
    <sheetView workbookViewId="0">
      <pane ySplit="1" topLeftCell="A2" activePane="bottomLeft" state="frozen"/>
      <selection pane="bottomLeft" activeCell="N31" sqref="N31"/>
    </sheetView>
  </sheetViews>
  <sheetFormatPr defaultColWidth="9" defaultRowHeight="14.25" x14ac:dyDescent="0.2"/>
  <cols>
    <col min="1" max="12" width="4.625" style="1" customWidth="1"/>
    <col min="13" max="13" width="24.625" style="1" customWidth="1"/>
    <col min="14" max="14" width="8.625" customWidth="1"/>
    <col min="15" max="15" width="9.5" customWidth="1"/>
    <col min="16" max="25" width="8.625" customWidth="1"/>
    <col min="26" max="26" width="8.125" customWidth="1"/>
  </cols>
  <sheetData>
    <row r="1" spans="1:25" ht="24" customHeight="1" thickBot="1" x14ac:dyDescent="0.25">
      <c r="A1" s="15" t="str">
        <f>组合逻辑真值表!A2</f>
        <v>In1</v>
      </c>
      <c r="B1" s="15" t="str">
        <f>组合逻辑真值表!B2</f>
        <v>In2</v>
      </c>
      <c r="C1" s="15" t="str">
        <f>组合逻辑真值表!C2</f>
        <v>In3</v>
      </c>
      <c r="D1" s="15" t="str">
        <f>组合逻辑真值表!D2</f>
        <v>In4</v>
      </c>
      <c r="E1" s="15" t="str">
        <f>组合逻辑真值表!E2</f>
        <v>In5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13</v>
      </c>
      <c r="N1" s="14" t="str">
        <f>组合逻辑真值表!M2</f>
        <v>Out1</v>
      </c>
      <c r="O1" s="14" t="str">
        <f>组合逻辑真值表!N2</f>
        <v>Out2</v>
      </c>
      <c r="P1" s="14" t="str">
        <f>组合逻辑真值表!O2</f>
        <v>Out3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">
      <c r="A2" s="16" t="str">
        <f>IF(组合逻辑真值表!A3&lt;&gt;"",IF(组合逻辑真值表!A3=1,组合逻辑真值表!A$2&amp;"&amp;",IF(组合逻辑真值表!A3=0,"~"&amp;组合逻辑真值表!A$2&amp;"&amp;","")),"")</f>
        <v/>
      </c>
      <c r="B2" s="16" t="str">
        <f>IF(组合逻辑真值表!B3&lt;&gt;"",IF(组合逻辑真值表!B3=1,组合逻辑真值表!B$2&amp;"&amp;",IF(组合逻辑真值表!B3=0,"~"&amp;组合逻辑真值表!B$2&amp;"&amp;","")),"")</f>
        <v/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>In5&amp;</v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In5</v>
      </c>
      <c r="N2" s="4" t="str">
        <f>IF(组合逻辑真值表!M3=1,$M2&amp;"+","")</f>
        <v>In5+</v>
      </c>
      <c r="O2" s="4" t="str">
        <f>IF(组合逻辑真值表!N3=1,$M2&amp;"+","")</f>
        <v/>
      </c>
      <c r="P2" s="4" t="str">
        <f>IF(组合逻辑真值表!O3=1,$M2&amp;"+","")</f>
        <v>In5+</v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2">
      <c r="A3" s="16" t="str">
        <f>IF(组合逻辑真值表!A4&lt;&gt;"",IF(组合逻辑真值表!A4=1,组合逻辑真值表!A$2&amp;"&amp;",IF(组合逻辑真值表!A4=0,"~"&amp;组合逻辑真值表!A$2&amp;"&amp;","")),"")</f>
        <v/>
      </c>
      <c r="B3" s="16" t="str">
        <f>IF(组合逻辑真值表!B4&lt;&gt;"",IF(组合逻辑真值表!B4=1,组合逻辑真值表!B$2&amp;"&amp;",IF(组合逻辑真值表!B4=0,"~"&amp;组合逻辑真值表!B$2&amp;"&amp;","")),"")</f>
        <v/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>In4&amp;</v>
      </c>
      <c r="E3" s="16" t="str">
        <f>IF(组合逻辑真值表!E4&lt;&gt;"",IF(组合逻辑真值表!E4=1,组合逻辑真值表!E$2&amp;"&amp;",IF(组合逻辑真值表!E4=0,"~"&amp;组合逻辑真值表!E$2&amp;"&amp;","")),"")</f>
        <v>~In5&amp;</v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In4&amp;~In5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In4&amp;~In5+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2">
      <c r="A4" s="16" t="str">
        <f>IF(组合逻辑真值表!A5&lt;&gt;"",IF(组合逻辑真值表!A5=1,组合逻辑真值表!A$2&amp;"&amp;",IF(组合逻辑真值表!A5=0,"~"&amp;组合逻辑真值表!A$2&amp;"&amp;","")),"")</f>
        <v/>
      </c>
      <c r="B4" s="16" t="str">
        <f>IF(组合逻辑真值表!B5&lt;&gt;"",IF(组合逻辑真值表!B5=1,组合逻辑真值表!B$2&amp;"&amp;",IF(组合逻辑真值表!B5=0,"~"&amp;组合逻辑真值表!B$2&amp;"&amp;","")),"")</f>
        <v/>
      </c>
      <c r="C4" s="16" t="str">
        <f>IF(组合逻辑真值表!C5&lt;&gt;"",IF(组合逻辑真值表!C5=1,组合逻辑真值表!C$2&amp;"&amp;",IF(组合逻辑真值表!C5=0,"~"&amp;组合逻辑真值表!C$2&amp;"&amp;","")),"")</f>
        <v>In3&amp;</v>
      </c>
      <c r="D4" s="16" t="str">
        <f>IF(组合逻辑真值表!D5&lt;&gt;"",IF(组合逻辑真值表!D5=1,组合逻辑真值表!D$2&amp;"&amp;",IF(组合逻辑真值表!D5=0,"~"&amp;组合逻辑真值表!D$2&amp;"&amp;","")),"")</f>
        <v>~In4&amp;</v>
      </c>
      <c r="E4" s="16" t="str">
        <f>IF(组合逻辑真值表!E5&lt;&gt;"",IF(组合逻辑真值表!E5=1,组合逻辑真值表!E$2&amp;"&amp;",IF(组合逻辑真值表!E5=0,"~"&amp;组合逻辑真值表!E$2&amp;"&amp;","")),"")</f>
        <v>~In5&amp;</v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In3&amp;~In4&amp;~In5</v>
      </c>
      <c r="N4" s="4" t="str">
        <f>IF(组合逻辑真值表!M5=1,$M4&amp;"+","")</f>
        <v>In3&amp;~In4&amp;~In5+</v>
      </c>
      <c r="O4" s="4" t="str">
        <f>IF(组合逻辑真值表!N5=1,$M4&amp;"+","")</f>
        <v>In3&amp;~In4&amp;~In5+</v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2">
      <c r="A5" s="16" t="str">
        <f>IF(组合逻辑真值表!A6&lt;&gt;"",IF(组合逻辑真值表!A6=1,组合逻辑真值表!A$2&amp;"&amp;",IF(组合逻辑真值表!A6=0,"~"&amp;组合逻辑真值表!A$2&amp;"&amp;","")),"")</f>
        <v/>
      </c>
      <c r="B5" s="16" t="str">
        <f>IF(组合逻辑真值表!B6&lt;&gt;"",IF(组合逻辑真值表!B6=1,组合逻辑真值表!B$2&amp;"&amp;",IF(组合逻辑真值表!B6=0,"~"&amp;组合逻辑真值表!B$2&amp;"&amp;","")),"")</f>
        <v>In2&amp;</v>
      </c>
      <c r="C5" s="16" t="str">
        <f>IF(组合逻辑真值表!C6&lt;&gt;"",IF(组合逻辑真值表!C6=1,组合逻辑真值表!C$2&amp;"&amp;",IF(组合逻辑真值表!C6=0,"~"&amp;组合逻辑真值表!C$2&amp;"&amp;","")),"")</f>
        <v>~In3&amp;</v>
      </c>
      <c r="D5" s="16" t="str">
        <f>IF(组合逻辑真值表!D6&lt;&gt;"",IF(组合逻辑真值表!D6=1,组合逻辑真值表!D$2&amp;"&amp;",IF(组合逻辑真值表!D6=0,"~"&amp;组合逻辑真值表!D$2&amp;"&amp;","")),"")</f>
        <v>~In4&amp;</v>
      </c>
      <c r="E5" s="16" t="str">
        <f>IF(组合逻辑真值表!E6&lt;&gt;"",IF(组合逻辑真值表!E6=1,组合逻辑真值表!E$2&amp;"&amp;",IF(组合逻辑真值表!E6=0,"~"&amp;组合逻辑真值表!E$2&amp;"&amp;","")),"")</f>
        <v>~In5&amp;</v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In2&amp;~In3&amp;~In4&amp;~In5</v>
      </c>
      <c r="N5" s="4" t="str">
        <f>IF(组合逻辑真值表!M6=1,$M5&amp;"+","")</f>
        <v/>
      </c>
      <c r="O5" s="4" t="str">
        <f>IF(组合逻辑真值表!N6=1,$M5&amp;"+","")</f>
        <v>In2&amp;~In3&amp;~In4&amp;~In5+</v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2">
      <c r="A6" s="16" t="str">
        <f>IF(组合逻辑真值表!A7&lt;&gt;"",IF(组合逻辑真值表!A7=1,组合逻辑真值表!A$2&amp;"&amp;",IF(组合逻辑真值表!A7=0,"~"&amp;组合逻辑真值表!A$2&amp;"&amp;","")),"")</f>
        <v>In1&amp;</v>
      </c>
      <c r="B6" s="16" t="str">
        <f>IF(组合逻辑真值表!B7&lt;&gt;"",IF(组合逻辑真值表!B7=1,组合逻辑真值表!B$2&amp;"&amp;",IF(组合逻辑真值表!B7=0,"~"&amp;组合逻辑真值表!B$2&amp;"&amp;","")),"")</f>
        <v>~In2&amp;</v>
      </c>
      <c r="C6" s="16" t="str">
        <f>IF(组合逻辑真值表!C7&lt;&gt;"",IF(组合逻辑真值表!C7=1,组合逻辑真值表!C$2&amp;"&amp;",IF(组合逻辑真值表!C7=0,"~"&amp;组合逻辑真值表!C$2&amp;"&amp;","")),"")</f>
        <v>~In3&amp;</v>
      </c>
      <c r="D6" s="16" t="str">
        <f>IF(组合逻辑真值表!D7&lt;&gt;"",IF(组合逻辑真值表!D7=1,组合逻辑真值表!D$2&amp;"&amp;",IF(组合逻辑真值表!D7=0,"~"&amp;组合逻辑真值表!D$2&amp;"&amp;","")),"")</f>
        <v>~In4&amp;</v>
      </c>
      <c r="E6" s="16" t="str">
        <f>IF(组合逻辑真值表!E7&lt;&gt;"",IF(组合逻辑真值表!E7=1,组合逻辑真值表!E$2&amp;"&amp;",IF(组合逻辑真值表!E7=0,"~"&amp;组合逻辑真值表!E$2&amp;"&amp;","")),"")</f>
        <v>~In5&amp;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In1&amp;~In2&amp;~In3&amp;~In4&amp;~In5</v>
      </c>
      <c r="N6" s="4" t="str">
        <f>IF(组合逻辑真值表!M7=1,$M6&amp;"+","")</f>
        <v>In1&amp;~In2&amp;~In3&amp;~In4&amp;~In5+</v>
      </c>
      <c r="O6" s="4" t="str">
        <f>IF(组合逻辑真值表!N7=1,$M6&amp;"+","")</f>
        <v/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2">
      <c r="A7" s="16" t="str">
        <f>IF(组合逻辑真值表!A8&lt;&gt;"",IF(组合逻辑真值表!A8=1,组合逻辑真值表!A$2&amp;"&amp;",IF(组合逻辑真值表!A8=0,"~"&amp;组合逻辑真值表!A$2&amp;"&amp;","")),"")</f>
        <v/>
      </c>
      <c r="B7" s="16" t="str">
        <f>IF(组合逻辑真值表!B8&lt;&gt;"",IF(组合逻辑真值表!B8=1,组合逻辑真值表!B$2&amp;"&amp;",IF(组合逻辑真值表!B8=0,"~"&amp;组合逻辑真值表!B$2&amp;"&amp;","")),"")</f>
        <v/>
      </c>
      <c r="C7" s="16" t="str">
        <f>IF(组合逻辑真值表!C8&lt;&gt;"",IF(组合逻辑真值表!C8=1,组合逻辑真值表!C$2&amp;"&amp;",IF(组合逻辑真值表!C8=0,"~"&amp;组合逻辑真值表!C$2&amp;"&amp;","")),"")</f>
        <v/>
      </c>
      <c r="D7" s="16" t="str">
        <f>IF(组合逻辑真值表!D8&lt;&gt;"",IF(组合逻辑真值表!D8=1,组合逻辑真值表!D$2&amp;"&amp;",IF(组合逻辑真值表!D8=0,"~"&amp;组合逻辑真值表!D$2&amp;"&amp;","")),"")</f>
        <v/>
      </c>
      <c r="E7" s="16" t="str">
        <f>IF(组合逻辑真值表!E8&lt;&gt;"",IF(组合逻辑真值表!E8=1,组合逻辑真值表!E$2&amp;"&amp;",IF(组合逻辑真值表!E8=0,"~"&amp;组合逻辑真值表!E$2&amp;"&amp;","")),"")</f>
        <v/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/>
      </c>
      <c r="N7" s="4" t="str">
        <f>IF(组合逻辑真值表!M8=1,$M7&amp;"+","")</f>
        <v/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2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/>
      </c>
      <c r="C8" s="16" t="str">
        <f>IF(组合逻辑真值表!C9&lt;&gt;"",IF(组合逻辑真值表!C9=1,组合逻辑真值表!C$2&amp;"&amp;",IF(组合逻辑真值表!C9=0,"~"&amp;组合逻辑真值表!C$2&amp;"&amp;","")),"")</f>
        <v/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/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/>
      </c>
      <c r="N8" s="4" t="str">
        <f>IF(组合逻辑真值表!M9=1,$M8&amp;"+","")</f>
        <v/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2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/>
      </c>
      <c r="C9" s="16" t="str">
        <f>IF(组合逻辑真值表!C10&lt;&gt;"",IF(组合逻辑真值表!C10=1,组合逻辑真值表!C$2&amp;"&amp;",IF(组合逻辑真值表!C10=0,"~"&amp;组合逻辑真值表!C$2&amp;"&amp;","")),"")</f>
        <v/>
      </c>
      <c r="D9" s="16" t="str">
        <f>IF(组合逻辑真值表!D10&lt;&gt;"",IF(组合逻辑真值表!D10=1,组合逻辑真值表!D$2&amp;"&amp;",IF(组合逻辑真值表!D10=0,"~"&amp;组合逻辑真值表!D$2&amp;"&amp;","")),"")</f>
        <v/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2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2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2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2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2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2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2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2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2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25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2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2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2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2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2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2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2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2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2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2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2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5.75" thickBot="1" x14ac:dyDescent="0.25">
      <c r="A31" s="27" t="s">
        <v>14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9"/>
      <c r="N31" s="5" t="str">
        <f t="shared" ref="N31:O31" si="2">IF(LEN(N32)&gt;1,LEFT(N32,LEN(N32)-1),"")</f>
        <v>In5+In3&amp;~In4&amp;~In5+In1&amp;~In2&amp;~In3&amp;~In4&amp;~In5</v>
      </c>
      <c r="O31" s="5" t="str">
        <f t="shared" si="2"/>
        <v>In3&amp;~In4&amp;~In5+In2&amp;~In3&amp;~In4&amp;~In5</v>
      </c>
      <c r="P31" s="5" t="str">
        <f t="shared" ref="P31" si="3">IF(LEN(P32)&gt;1,LEFT(P32,LEN(P32)-1),"")</f>
        <v>In5+In4&amp;~In5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In5+In3&amp;~In4&amp;~In5+In1&amp;~In2&amp;~In3&amp;~In4&amp;~In5+</v>
      </c>
      <c r="O32" s="7" t="str">
        <f t="shared" ref="O32:Y32" si="13">CONCATENATE(O2,O3,O4,O5,O6,O7,O8,O9,O10,O11,O12,O13,O14,O15,O16,O17,O18,O19,O20,O21,O22,O23,O24,O25,O26,O27,O28,O29,O30)</f>
        <v>In3&amp;~In4&amp;~In5+In2&amp;~In3&amp;~In4&amp;~In5+</v>
      </c>
      <c r="P32" s="7" t="str">
        <f t="shared" si="13"/>
        <v>In5+In4&amp;~In5+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">
      <c r="A33" s="30" t="s">
        <v>16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6" spans="1:25" ht="15" x14ac:dyDescent="0.2">
      <c r="C36" s="17"/>
      <c r="Q36" s="18" t="s">
        <v>17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/>
    <dataValidation allowBlank="1" showInputMessage="1" showErrorMessage="1" promptTitle="次态状态位" prompt="次态状态位逻辑表达式生成" sqref="N32:Y32 Q36"/>
    <dataValidation allowBlank="1" showInputMessage="1" showErrorMessage="1" promptTitle="输出信号逻辑表达式" prompt="输出信号最终逻辑表达式，直接复制到Logisim中即可自动生成电路" sqref="N31:Y31"/>
    <dataValidation allowBlank="1" showInputMessage="1" showErrorMessage="1" promptTitle="次态" prompt="在第一行筛选对应信号为1的条件，最小项列即可包含最终的逻辑表达式" sqref="N34:P1048576 Q38:Q1048576 Q34:Q35"/>
    <dataValidation allowBlank="1" showInputMessage="1" showErrorMessage="1" promptTitle="输出逻辑表达式" prompt="输出逻辑表达式自动生成" sqref="N1:Y30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大萝卜</cp:lastModifiedBy>
  <cp:lastPrinted>2019-03-05T06:30:00Z</cp:lastPrinted>
  <dcterms:created xsi:type="dcterms:W3CDTF">2018-06-11T03:29:00Z</dcterms:created>
  <dcterms:modified xsi:type="dcterms:W3CDTF">2019-09-20T12:31:33Z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