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dsay\Desktop\Mr.Samir\"/>
    </mc:Choice>
  </mc:AlternateContent>
  <bookViews>
    <workbookView xWindow="0" yWindow="0" windowWidth="20490" windowHeight="7455" activeTab="1"/>
  </bookViews>
  <sheets>
    <sheet name="LCInfo" sheetId="2" r:id="rId1"/>
    <sheet name="BuyerPO" sheetId="1" r:id="rId2"/>
  </sheets>
  <definedNames>
    <definedName name="_xlnm._FilterDatabase" localSheetId="1" hidden="1">BuyerPO!$A$1:$O$1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117" i="1" l="1"/>
  <c r="I117" i="1"/>
  <c r="M116" i="1"/>
  <c r="I116" i="1"/>
  <c r="M115" i="1"/>
  <c r="I115" i="1"/>
  <c r="M114" i="1"/>
  <c r="I114" i="1"/>
  <c r="M113" i="1"/>
  <c r="I113" i="1"/>
  <c r="M112" i="1"/>
  <c r="I112" i="1"/>
  <c r="M84" i="1"/>
  <c r="I84" i="1"/>
  <c r="M82" i="1"/>
  <c r="I82" i="1"/>
  <c r="M81" i="1"/>
  <c r="I81" i="1"/>
  <c r="M80" i="1"/>
  <c r="I80" i="1"/>
  <c r="M79" i="1"/>
  <c r="I79" i="1"/>
  <c r="M78" i="1"/>
  <c r="I78" i="1"/>
  <c r="M77" i="1"/>
  <c r="I77" i="1"/>
  <c r="M58" i="1"/>
  <c r="I58" i="1"/>
  <c r="M57" i="1"/>
  <c r="I57" i="1"/>
  <c r="M56" i="1"/>
  <c r="I56" i="1"/>
  <c r="M54" i="1"/>
  <c r="I54" i="1"/>
  <c r="M53" i="1"/>
  <c r="I53" i="1"/>
  <c r="M51" i="1"/>
  <c r="I51" i="1"/>
  <c r="M42" i="1"/>
  <c r="I42" i="1"/>
  <c r="M41" i="1"/>
  <c r="I41" i="1"/>
  <c r="M38" i="1"/>
  <c r="I38" i="1"/>
  <c r="M37" i="1"/>
  <c r="I37" i="1"/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9" i="1"/>
  <c r="M40" i="1"/>
  <c r="M43" i="1"/>
  <c r="M44" i="1"/>
  <c r="M45" i="1"/>
  <c r="M46" i="1"/>
  <c r="M47" i="1"/>
  <c r="M48" i="1"/>
  <c r="M49" i="1"/>
  <c r="M50" i="1"/>
  <c r="M52" i="1"/>
  <c r="M55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83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2" i="1"/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9" i="1"/>
  <c r="I40" i="1"/>
  <c r="I43" i="1"/>
  <c r="I44" i="1"/>
  <c r="I45" i="1"/>
  <c r="I46" i="1"/>
  <c r="I47" i="1"/>
  <c r="I48" i="1"/>
  <c r="I49" i="1"/>
  <c r="I50" i="1"/>
  <c r="I52" i="1"/>
  <c r="I55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83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2" i="1"/>
</calcChain>
</file>

<file path=xl/sharedStrings.xml><?xml version="1.0" encoding="utf-8"?>
<sst xmlns="http://schemas.openxmlformats.org/spreadsheetml/2006/main" count="1452" uniqueCount="195">
  <si>
    <t>ShipDate</t>
  </si>
  <si>
    <t>SL</t>
  </si>
  <si>
    <t>PONo</t>
  </si>
  <si>
    <t>Style</t>
  </si>
  <si>
    <t>ItemName</t>
  </si>
  <si>
    <t>HSCode</t>
  </si>
  <si>
    <t>Fabrication</t>
  </si>
  <si>
    <t>UnitPrice</t>
  </si>
  <si>
    <t>TotalValue</t>
  </si>
  <si>
    <t>Destination</t>
  </si>
  <si>
    <t>Factor</t>
  </si>
  <si>
    <t>Buyer</t>
  </si>
  <si>
    <t>LCIssueDate</t>
  </si>
  <si>
    <t>OpeningBank</t>
  </si>
  <si>
    <t>ConsigneeBank</t>
  </si>
  <si>
    <t>Company</t>
  </si>
  <si>
    <t>Tolerance</t>
  </si>
  <si>
    <t>Shipmode</t>
  </si>
  <si>
    <t>Incoterm</t>
  </si>
  <si>
    <t>PortOfLoading</t>
  </si>
  <si>
    <t>PortOfDestination</t>
  </si>
  <si>
    <t>Insurance</t>
  </si>
  <si>
    <t>LastShipDate</t>
  </si>
  <si>
    <t>PaymentTerm</t>
  </si>
  <si>
    <t>AccountNo</t>
  </si>
  <si>
    <t>Remarks1</t>
  </si>
  <si>
    <t>Remarks2</t>
  </si>
  <si>
    <t>Remarks3</t>
  </si>
  <si>
    <t>Field</t>
  </si>
  <si>
    <t>Information</t>
  </si>
  <si>
    <t>Contract</t>
  </si>
  <si>
    <t>United Commercial Bank</t>
  </si>
  <si>
    <t>Sea</t>
  </si>
  <si>
    <t>FOB</t>
  </si>
  <si>
    <t>Chittagong, Bangladesh</t>
  </si>
  <si>
    <t>TRADE CARD &amp; TT</t>
  </si>
  <si>
    <t>Write</t>
  </si>
  <si>
    <t>Curency</t>
  </si>
  <si>
    <t>OrderQty</t>
  </si>
  <si>
    <t>OrderUOM</t>
  </si>
  <si>
    <t>QuantityPcs</t>
  </si>
  <si>
    <t>UOM</t>
  </si>
  <si>
    <t>LCValue</t>
  </si>
  <si>
    <t>LCQty</t>
  </si>
  <si>
    <t>ShippingAgent</t>
  </si>
  <si>
    <t>USD</t>
  </si>
  <si>
    <t>N/A</t>
  </si>
  <si>
    <t>ContractNo</t>
  </si>
  <si>
    <t>OrderType</t>
  </si>
  <si>
    <t>CatNo</t>
  </si>
  <si>
    <t>ColorCode</t>
  </si>
  <si>
    <t>PK</t>
  </si>
  <si>
    <t>PCS</t>
  </si>
  <si>
    <t>USA</t>
  </si>
  <si>
    <t>FOUR H FASHIONS LTD</t>
  </si>
  <si>
    <t>PVH</t>
  </si>
  <si>
    <t>DAMCO</t>
  </si>
  <si>
    <t>0</t>
  </si>
  <si>
    <t>ContractDate</t>
  </si>
  <si>
    <t>P3-A (2019)</t>
  </si>
  <si>
    <t>Oct-10-2019</t>
  </si>
  <si>
    <t>DR09135257</t>
  </si>
  <si>
    <t>DR09135039</t>
  </si>
  <si>
    <t>DR09135036</t>
  </si>
  <si>
    <t>DR09135038</t>
  </si>
  <si>
    <t>DR09136865</t>
  </si>
  <si>
    <t>DR09138010</t>
  </si>
  <si>
    <t>DR09138013</t>
  </si>
  <si>
    <t>A2HC224562</t>
  </si>
  <si>
    <t>A2HC224567</t>
  </si>
  <si>
    <t>DR09136864</t>
  </si>
  <si>
    <t>A2HC223780</t>
  </si>
  <si>
    <t>DR09137509</t>
  </si>
  <si>
    <t>DR09137508</t>
  </si>
  <si>
    <t>DR09137511</t>
  </si>
  <si>
    <t>DR09139013</t>
  </si>
  <si>
    <t>DR09138994</t>
  </si>
  <si>
    <t>DR09138991</t>
  </si>
  <si>
    <t>DR09138932</t>
  </si>
  <si>
    <t>DR09138925</t>
  </si>
  <si>
    <t>LP00015131</t>
  </si>
  <si>
    <t>LP00015135</t>
  </si>
  <si>
    <t>LP00015133</t>
  </si>
  <si>
    <t>DR09139081</t>
  </si>
  <si>
    <t>DR09139072</t>
  </si>
  <si>
    <t>DR09139071</t>
  </si>
  <si>
    <t>DR09139024</t>
  </si>
  <si>
    <t>A2HC223524</t>
  </si>
  <si>
    <t>A2HC223778</t>
  </si>
  <si>
    <t>A2HC224560</t>
  </si>
  <si>
    <t>A2HC224565</t>
  </si>
  <si>
    <t>A2HC224569</t>
  </si>
  <si>
    <t>A2HC224564</t>
  </si>
  <si>
    <t>DR09138920</t>
  </si>
  <si>
    <t>DR09138921</t>
  </si>
  <si>
    <t>DR09138927</t>
  </si>
  <si>
    <t>DR09139002</t>
  </si>
  <si>
    <t>DR09139003</t>
  </si>
  <si>
    <t>DR09139079</t>
  </si>
  <si>
    <t>A2HC225144</t>
  </si>
  <si>
    <t>DR09139068</t>
  </si>
  <si>
    <t>DR09136201</t>
  </si>
  <si>
    <t>DR09136664</t>
  </si>
  <si>
    <t>DR09136665</t>
  </si>
  <si>
    <t>DR09136674</t>
  </si>
  <si>
    <t>DR09136686</t>
  </si>
  <si>
    <t>DR09136690</t>
  </si>
  <si>
    <t>DR09136691</t>
  </si>
  <si>
    <t>LP00015134</t>
  </si>
  <si>
    <t>LP00015136</t>
  </si>
  <si>
    <t>A2HC223781</t>
  </si>
  <si>
    <t>A2HC223779</t>
  </si>
  <si>
    <t>DR09137510</t>
  </si>
  <si>
    <t>DR09137507</t>
  </si>
  <si>
    <t>LP00014729</t>
  </si>
  <si>
    <t>A2HC224563</t>
  </si>
  <si>
    <t>A2HC224561</t>
  </si>
  <si>
    <t>DR09138011</t>
  </si>
  <si>
    <t>A2HC224568</t>
  </si>
  <si>
    <t>A2HC224566</t>
  </si>
  <si>
    <t>DR09138012</t>
  </si>
  <si>
    <t>A2HC225428</t>
  </si>
  <si>
    <t>LP00015361</t>
  </si>
  <si>
    <t>LP00015359</t>
  </si>
  <si>
    <t>LP00015363</t>
  </si>
  <si>
    <t>DR09139579</t>
  </si>
  <si>
    <t>DR09139580</t>
  </si>
  <si>
    <t>A2HC225707</t>
  </si>
  <si>
    <t>A2HC225709</t>
  </si>
  <si>
    <t>DR09138014</t>
  </si>
  <si>
    <t>LP00014870</t>
  </si>
  <si>
    <t>DR09139080</t>
  </si>
  <si>
    <t>DR09139082</t>
  </si>
  <si>
    <t>DR09139581</t>
  </si>
  <si>
    <t>A2HC225911</t>
  </si>
  <si>
    <t>DR09134696</t>
  </si>
  <si>
    <t>A2HC223566</t>
  </si>
  <si>
    <t xml:space="preserve">TH  C-Neck </t>
  </si>
  <si>
    <t xml:space="preserve">TH 3PK C-Neck </t>
  </si>
  <si>
    <t xml:space="preserve">TH 3PK V-Neck </t>
  </si>
  <si>
    <t>TH 3pk A-Shirt</t>
  </si>
  <si>
    <t>TH 4pk A-Shirt</t>
  </si>
  <si>
    <t xml:space="preserve">TH 4pk A-Shirt Jogger, sleep set </t>
  </si>
  <si>
    <t>TH 5pk A-Shirt</t>
  </si>
  <si>
    <t>TH 4PK MICRO BOXER</t>
  </si>
  <si>
    <t>Tank</t>
  </si>
  <si>
    <t>100% Cotton of 170 GSM for body fabric (Width 60")</t>
  </si>
  <si>
    <t>100% Cotton of 140 GSM for body fabric (Width 60")</t>
  </si>
  <si>
    <t>100% Cotton of 2X2 Rib  of 175 GSM for body fabric (Width 60")</t>
  </si>
  <si>
    <t>90% Poly 10% Spandex Jersey</t>
  </si>
  <si>
    <t>60% Cotton 40&amp; Poly of 150 GSM for body fabric (Width 60")</t>
  </si>
  <si>
    <t>4</t>
  </si>
  <si>
    <t>09T3225</t>
  </si>
  <si>
    <t>09T3139</t>
  </si>
  <si>
    <t>HCT3225</t>
  </si>
  <si>
    <t>09T3210</t>
  </si>
  <si>
    <t>09T3140</t>
  </si>
  <si>
    <t>09T3211</t>
  </si>
  <si>
    <t>09TB071</t>
  </si>
  <si>
    <t>09T3240</t>
  </si>
  <si>
    <t>HCTCR01</t>
  </si>
  <si>
    <t>HCTVN01</t>
  </si>
  <si>
    <t>09TTK01</t>
  </si>
  <si>
    <t>09TTK02</t>
  </si>
  <si>
    <t>09TTK02, 09T3621,22</t>
  </si>
  <si>
    <t>HCTTK01</t>
  </si>
  <si>
    <t>09TTK08</t>
  </si>
  <si>
    <t>HCTM139</t>
  </si>
  <si>
    <t>09T3533</t>
  </si>
  <si>
    <t>CANADA</t>
  </si>
  <si>
    <t>Mexico</t>
  </si>
  <si>
    <t xml:space="preserve">Panama </t>
  </si>
  <si>
    <t>A2HC223526</t>
  </si>
  <si>
    <t>DR09136292</t>
  </si>
  <si>
    <t>DR09136225</t>
  </si>
  <si>
    <t>DR09136695</t>
  </si>
  <si>
    <t>DR09136175</t>
  </si>
  <si>
    <t>DR09136176</t>
  </si>
  <si>
    <t>DR09136697</t>
  </si>
  <si>
    <t>DR09136185</t>
  </si>
  <si>
    <t>DR09136702</t>
  </si>
  <si>
    <t>LP00014623</t>
  </si>
  <si>
    <t>DR09136866</t>
  </si>
  <si>
    <t>DR09136867</t>
  </si>
  <si>
    <t>A2HC223567</t>
  </si>
  <si>
    <t>DR09136863</t>
  </si>
  <si>
    <t>A2HC223525</t>
  </si>
  <si>
    <t>DR09136862</t>
  </si>
  <si>
    <t xml:space="preserve"> DR09136866</t>
  </si>
  <si>
    <t>DR09136651</t>
  </si>
  <si>
    <t>DR09136652</t>
  </si>
  <si>
    <t>DR09136653</t>
  </si>
  <si>
    <t>DR09136682</t>
  </si>
  <si>
    <t>DR09136683</t>
  </si>
  <si>
    <t>DR09136699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</si>
</sst>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15" fontId="0" fillId="5" borderId="1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6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/>
    <xf numFmtId="0" fontId="2" fillId="4" borderId="1" xfId="0" applyFont="1" applyFill="1" applyBorder="1" applyAlignment="1">
      <alignment horizontal="center"/>
    </xf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/>
    <xf numFmtId="49" fontId="3" fillId="0" borderId="1" xfId="0" applyNumberFormat="1" applyFont="1" applyBorder="1" applyAlignment="1">
      <alignment horizontal="center"/>
    </xf>
    <xf numFmtId="1" fontId="3" fillId="3" borderId="1" xfId="0" applyNumberFormat="1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49" fontId="2" fillId="4" borderId="2" xfId="0" applyNumberFormat="1" applyFont="1" applyFill="1" applyBorder="1" applyAlignment="1">
      <alignment horizontal="center"/>
    </xf>
    <xf numFmtId="49" fontId="3" fillId="0" borderId="2" xfId="0" applyNumberFormat="1" applyFont="1" applyFill="1" applyBorder="1"/>
    <xf numFmtId="49" fontId="3" fillId="8" borderId="1" xfId="0" applyNumberFormat="1" applyFont="1" applyFill="1" applyBorder="1"/>
    <xf numFmtId="0" fontId="4" fillId="9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0" fontId="4" fillId="9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164" fontId="4" fillId="0" borderId="4" xfId="0" applyNumberFormat="1" applyFont="1" applyFill="1" applyBorder="1" applyAlignment="1">
      <alignment horizontal="center" vertical="center"/>
    </xf>
    <xf numFmtId="164" fontId="4" fillId="9" borderId="4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3" fillId="8" borderId="1" xfId="0" applyNumberFormat="1" applyFont="1" applyFill="1" applyBorder="1" applyAlignment="1">
      <alignment horizontal="center"/>
    </xf>
    <xf numFmtId="49" fontId="3" fillId="0" borderId="2" xfId="0" applyNumberFormat="1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/>
    </xf>
    <xf numFmtId="164" fontId="6" fillId="9" borderId="3" xfId="0" applyNumberFormat="1" applyFont="1" applyFill="1" applyBorder="1" applyAlignment="1">
      <alignment horizontal="center" vertical="center"/>
    </xf>
    <xf numFmtId="0" fontId="5" fillId="0" borderId="0" xfId="0" applyFont="1"/>
    <xf numFmtId="49" fontId="5" fillId="8" borderId="1" xfId="0" applyNumberFormat="1" applyFont="1" applyFill="1" applyBorder="1" applyAlignment="1">
      <alignment horizontal="center"/>
    </xf>
    <xf numFmtId="0" fontId="7" fillId="0" borderId="3" xfId="0" applyFont="1" applyFill="1" applyBorder="1" applyAlignment="1">
      <alignment vertical="center"/>
    </xf>
    <xf numFmtId="0" fontId="7" fillId="9" borderId="3" xfId="0" applyFont="1" applyFill="1" applyBorder="1" applyAlignment="1">
      <alignment vertical="center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9" borderId="1" xfId="0" applyNumberFormat="1" applyFont="1" applyFill="1" applyBorder="1" applyAlignment="1">
      <alignment horizontal="center" vertical="center" wrapText="1"/>
    </xf>
    <xf numFmtId="49" fontId="8" fillId="3" borderId="1" xfId="0" applyNumberFormat="1" applyFont="1" applyFill="1" applyBorder="1" applyAlignment="1">
      <alignment horizontal="center"/>
    </xf>
    <xf numFmtId="0" fontId="9" fillId="0" borderId="1" xfId="0" applyFont="1" applyFill="1" applyBorder="1" applyAlignment="1">
      <alignment horizontal="left" vertical="center" wrapText="1"/>
    </xf>
    <xf numFmtId="0" fontId="9" fillId="9" borderId="1" xfId="0" applyFont="1" applyFill="1" applyBorder="1" applyAlignment="1">
      <alignment horizontal="left" vertical="center" wrapText="1"/>
    </xf>
    <xf numFmtId="49" fontId="8" fillId="0" borderId="0" xfId="0" applyNumberFormat="1" applyFont="1" applyAlignment="1">
      <alignment horizontal="center"/>
    </xf>
    <xf numFmtId="0" fontId="3" fillId="3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vertical="center"/>
    </xf>
    <xf numFmtId="49" fontId="3" fillId="0" borderId="0" xfId="0" applyNumberFormat="1" applyFont="1" applyAlignment="1">
      <alignment vertical="center"/>
    </xf>
    <xf numFmtId="0" fontId="0" fillId="0" borderId="1" xfId="0" applyFill="1" applyBorder="1"/>
    <xf numFmtId="49" fontId="4" fillId="0" borderId="1" xfId="0" applyNumberFormat="1" applyFont="1" applyFill="1" applyBorder="1" applyAlignment="1">
      <alignment vertical="center" wrapText="1"/>
    </xf>
    <xf numFmtId="49" fontId="4" fillId="9" borderId="1" xfId="0" applyNumberFormat="1" applyFont="1" applyFill="1" applyBorder="1" applyAlignment="1">
      <alignment vertical="center" wrapText="1"/>
    </xf>
    <xf numFmtId="49" fontId="7" fillId="0" borderId="0" xfId="0" applyNumberFormat="1" applyFont="1" applyFill="1" applyAlignment="1">
      <alignment vertical="center"/>
    </xf>
    <xf numFmtId="49" fontId="7" fillId="0" borderId="0" xfId="0" applyNumberFormat="1" applyFont="1" applyFill="1" applyAlignment="1">
      <alignment vertical="center" wrapText="1"/>
    </xf>
    <xf numFmtId="49" fontId="7" fillId="7" borderId="0" xfId="0" applyNumberFormat="1" applyFont="1" applyFill="1" applyAlignment="1">
      <alignment vertical="center" wrapText="1"/>
    </xf>
    <xf numFmtId="49" fontId="7" fillId="9" borderId="0" xfId="0" applyNumberFormat="1" applyFont="1" applyFill="1" applyAlignment="1">
      <alignment vertical="center" wrapText="1"/>
    </xf>
    <xf numFmtId="49" fontId="7" fillId="9" borderId="0" xfId="0" applyNumberFormat="1" applyFont="1" applyFill="1" applyAlignment="1">
      <alignment vertical="center"/>
    </xf>
    <xf numFmtId="2" fontId="3" fillId="3" borderId="1" xfId="0" applyNumberFormat="1" applyFon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right" vertical="center"/>
    </xf>
    <xf numFmtId="2" fontId="4" fillId="9" borderId="1" xfId="0" applyNumberFormat="1" applyFont="1" applyFill="1" applyBorder="1" applyAlignment="1">
      <alignment horizontal="right" vertical="center"/>
    </xf>
    <xf numFmtId="2" fontId="3" fillId="0" borderId="0" xfId="0" applyNumberFormat="1" applyFont="1" applyAlignment="1">
      <alignment horizontal="center"/>
    </xf>
    <xf numFmtId="49" fontId="4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7" workbookViewId="0">
      <selection activeCell="E18" sqref="E18"/>
    </sheetView>
  </sheetViews>
  <sheetFormatPr defaultRowHeight="15" x14ac:dyDescent="0.25"/>
  <cols>
    <col min="1" max="1" width="9.140625" style="3"/>
    <col min="2" max="2" width="20.140625" bestFit="1" customWidth="1"/>
    <col min="3" max="3" width="29" style="3" bestFit="1" customWidth="1"/>
    <col min="4" max="4" width="12.140625" bestFit="1" customWidth="1"/>
  </cols>
  <sheetData>
    <row r="1" spans="1:4" x14ac:dyDescent="0.25">
      <c r="A1" s="2" t="s">
        <v>1</v>
      </c>
      <c r="B1" s="1" t="s">
        <v>28</v>
      </c>
      <c r="C1" s="2" t="s">
        <v>29</v>
      </c>
    </row>
    <row r="2" spans="1:4" x14ac:dyDescent="0.25">
      <c r="A2" s="10">
        <v>1</v>
      </c>
      <c r="B2" s="5" t="s">
        <v>15</v>
      </c>
      <c r="C2" s="6" t="s">
        <v>54</v>
      </c>
      <c r="D2" s="4"/>
    </row>
    <row r="3" spans="1:4" x14ac:dyDescent="0.25">
      <c r="A3" s="10">
        <v>2</v>
      </c>
      <c r="B3" s="5" t="s">
        <v>30</v>
      </c>
      <c r="C3" s="6" t="s">
        <v>59</v>
      </c>
    </row>
    <row r="4" spans="1:4" x14ac:dyDescent="0.25">
      <c r="A4" s="10">
        <v>3</v>
      </c>
      <c r="B4" s="5" t="s">
        <v>11</v>
      </c>
      <c r="C4" s="6" t="s">
        <v>55</v>
      </c>
    </row>
    <row r="5" spans="1:4" x14ac:dyDescent="0.25">
      <c r="A5" s="10">
        <v>4</v>
      </c>
      <c r="B5" s="5" t="s">
        <v>12</v>
      </c>
      <c r="C5" s="7">
        <v>43748</v>
      </c>
    </row>
    <row r="6" spans="1:4" x14ac:dyDescent="0.25">
      <c r="A6" s="10">
        <v>5</v>
      </c>
      <c r="B6" s="5" t="s">
        <v>13</v>
      </c>
      <c r="C6" s="6" t="s">
        <v>31</v>
      </c>
    </row>
    <row r="7" spans="1:4" x14ac:dyDescent="0.25">
      <c r="A7" s="10">
        <v>6</v>
      </c>
      <c r="B7" s="5" t="s">
        <v>14</v>
      </c>
      <c r="C7" s="6"/>
    </row>
    <row r="8" spans="1:4" x14ac:dyDescent="0.25">
      <c r="A8" s="10">
        <v>7</v>
      </c>
      <c r="B8" s="5" t="s">
        <v>16</v>
      </c>
      <c r="C8" s="6">
        <v>5</v>
      </c>
    </row>
    <row r="9" spans="1:4" x14ac:dyDescent="0.25">
      <c r="A9" s="10">
        <v>9</v>
      </c>
      <c r="B9" s="5" t="s">
        <v>44</v>
      </c>
      <c r="C9" s="6" t="s">
        <v>56</v>
      </c>
    </row>
    <row r="10" spans="1:4" x14ac:dyDescent="0.25">
      <c r="A10" s="10">
        <v>11</v>
      </c>
      <c r="B10" s="5" t="s">
        <v>17</v>
      </c>
      <c r="C10" s="6" t="s">
        <v>32</v>
      </c>
    </row>
    <row r="11" spans="1:4" x14ac:dyDescent="0.25">
      <c r="A11" s="10">
        <v>12</v>
      </c>
      <c r="B11" s="5" t="s">
        <v>18</v>
      </c>
      <c r="C11" s="6" t="s">
        <v>33</v>
      </c>
    </row>
    <row r="12" spans="1:4" x14ac:dyDescent="0.25">
      <c r="A12" s="10">
        <v>13</v>
      </c>
      <c r="B12" s="5" t="s">
        <v>19</v>
      </c>
      <c r="C12" s="6" t="s">
        <v>34</v>
      </c>
    </row>
    <row r="13" spans="1:4" x14ac:dyDescent="0.25">
      <c r="A13" s="10">
        <v>14</v>
      </c>
      <c r="B13" s="5" t="s">
        <v>20</v>
      </c>
      <c r="C13" s="6" t="s">
        <v>53</v>
      </c>
    </row>
    <row r="14" spans="1:4" x14ac:dyDescent="0.25">
      <c r="A14" s="10">
        <v>15</v>
      </c>
      <c r="B14" s="5" t="s">
        <v>43</v>
      </c>
      <c r="C14" s="6">
        <v>0</v>
      </c>
    </row>
    <row r="15" spans="1:4" x14ac:dyDescent="0.25">
      <c r="A15" s="10">
        <v>16</v>
      </c>
      <c r="B15" s="5" t="s">
        <v>42</v>
      </c>
      <c r="C15" s="6">
        <v>10249584.310000001</v>
      </c>
    </row>
    <row r="16" spans="1:4" x14ac:dyDescent="0.25">
      <c r="A16" s="10">
        <v>17</v>
      </c>
      <c r="B16" s="5" t="s">
        <v>37</v>
      </c>
      <c r="C16" s="6" t="s">
        <v>45</v>
      </c>
    </row>
    <row r="17" spans="1:3" x14ac:dyDescent="0.25">
      <c r="A17" s="10">
        <v>18</v>
      </c>
      <c r="B17" s="5" t="s">
        <v>21</v>
      </c>
      <c r="C17" s="6" t="s">
        <v>46</v>
      </c>
    </row>
    <row r="18" spans="1:3" x14ac:dyDescent="0.25">
      <c r="A18" s="10">
        <v>19</v>
      </c>
      <c r="B18" s="54" t="s">
        <v>22</v>
      </c>
      <c r="C18" s="7">
        <v>43920</v>
      </c>
    </row>
    <row r="19" spans="1:3" x14ac:dyDescent="0.25">
      <c r="A19" s="10">
        <v>20</v>
      </c>
      <c r="B19" s="54" t="s">
        <v>23</v>
      </c>
      <c r="C19" s="6" t="s">
        <v>35</v>
      </c>
    </row>
    <row r="20" spans="1:3" x14ac:dyDescent="0.25">
      <c r="A20" s="10">
        <v>21</v>
      </c>
      <c r="B20" s="54" t="s">
        <v>24</v>
      </c>
      <c r="C20" s="6"/>
    </row>
    <row r="21" spans="1:3" x14ac:dyDescent="0.25">
      <c r="A21" s="10">
        <v>22</v>
      </c>
      <c r="B21" s="54" t="s">
        <v>25</v>
      </c>
      <c r="C21" s="6" t="s">
        <v>36</v>
      </c>
    </row>
    <row r="22" spans="1:3" x14ac:dyDescent="0.25">
      <c r="A22" s="10">
        <v>23</v>
      </c>
      <c r="B22" s="54" t="s">
        <v>26</v>
      </c>
      <c r="C22" s="6" t="s">
        <v>36</v>
      </c>
    </row>
    <row r="23" spans="1:3" x14ac:dyDescent="0.25">
      <c r="A23" s="10">
        <v>24</v>
      </c>
      <c r="B23" s="54" t="s">
        <v>27</v>
      </c>
      <c r="C23" s="6" t="s">
        <v>36</v>
      </c>
    </row>
    <row r="24" spans="1:3" s="9" customFormat="1" x14ac:dyDescent="0.25">
      <c r="A24" s="8"/>
      <c r="C24" s="8"/>
    </row>
    <row r="25" spans="1:3" s="9" customFormat="1" x14ac:dyDescent="0.25">
      <c r="A25" s="8"/>
      <c r="C25" s="8"/>
    </row>
    <row r="26" spans="1:3" s="9" customFormat="1" x14ac:dyDescent="0.25">
      <c r="A26" s="8"/>
      <c r="C26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7"/>
  <sheetViews>
    <sheetView tabSelected="1" topLeftCell="G1" zoomScaleNormal="100" workbookViewId="0">
      <selection activeCell="A118" sqref="A118:XFD464"/>
    </sheetView>
  </sheetViews>
  <sheetFormatPr defaultRowHeight="15" x14ac:dyDescent="0.25"/>
  <cols>
    <col min="1" max="1" width="5.28515625" style="17" customWidth="1"/>
    <col min="2" max="2" width="18.28515625" style="53" customWidth="1"/>
    <col min="3" max="3" width="11.28515625" style="16" customWidth="1"/>
    <col min="4" max="4" width="9.85546875" style="19" customWidth="1"/>
    <col min="5" max="5" width="17.140625" style="16" customWidth="1"/>
    <col min="6" max="6" width="37" style="48" customWidth="1"/>
    <col min="7" max="7" width="13.140625" style="18" bestFit="1" customWidth="1"/>
    <col min="8" max="8" width="10.140625" style="16" customWidth="1"/>
    <col min="9" max="9" width="8.7109375" style="17" customWidth="1"/>
    <col min="10" max="10" width="12.28515625" style="50" customWidth="1"/>
    <col min="11" max="11" width="8.140625" style="16" customWidth="1"/>
    <col min="12" max="12" width="10.85546875" style="65" customWidth="1"/>
    <col min="13" max="13" width="18.28515625" style="16" customWidth="1"/>
    <col min="14" max="14" width="13.85546875" style="34" customWidth="1"/>
    <col min="15" max="15" width="11.7109375" style="16" customWidth="1"/>
    <col min="16" max="16" width="15.85546875" style="16" customWidth="1"/>
    <col min="17" max="17" width="11.140625" style="19" customWidth="1"/>
    <col min="18" max="18" width="11.7109375" style="16" customWidth="1"/>
    <col min="19" max="19" width="10.5703125" style="16" customWidth="1"/>
    <col min="20" max="20" width="14.42578125" style="39" customWidth="1"/>
    <col min="21" max="16384" width="9.140625" style="14"/>
  </cols>
  <sheetData>
    <row r="1" spans="1:20" x14ac:dyDescent="0.25">
      <c r="A1" s="11" t="s">
        <v>1</v>
      </c>
      <c r="B1" s="52" t="s">
        <v>2</v>
      </c>
      <c r="C1" s="12" t="s">
        <v>3</v>
      </c>
      <c r="D1" s="25" t="s">
        <v>50</v>
      </c>
      <c r="E1" s="12" t="s">
        <v>4</v>
      </c>
      <c r="F1" s="45" t="s">
        <v>6</v>
      </c>
      <c r="G1" s="13" t="s">
        <v>38</v>
      </c>
      <c r="H1" s="12" t="s">
        <v>39</v>
      </c>
      <c r="I1" s="21" t="s">
        <v>10</v>
      </c>
      <c r="J1" s="49" t="s">
        <v>40</v>
      </c>
      <c r="K1" s="12" t="s">
        <v>41</v>
      </c>
      <c r="L1" s="62" t="s">
        <v>7</v>
      </c>
      <c r="M1" s="12" t="s">
        <v>8</v>
      </c>
      <c r="N1" s="33" t="s">
        <v>0</v>
      </c>
      <c r="O1" s="12" t="s">
        <v>9</v>
      </c>
      <c r="P1" s="35" t="s">
        <v>47</v>
      </c>
      <c r="Q1" s="25" t="s">
        <v>48</v>
      </c>
      <c r="R1" s="12" t="s">
        <v>5</v>
      </c>
      <c r="S1" s="35" t="s">
        <v>49</v>
      </c>
      <c r="T1" s="40" t="s">
        <v>58</v>
      </c>
    </row>
    <row r="2" spans="1:20" ht="18" customHeight="1" x14ac:dyDescent="0.25">
      <c r="A2" s="22">
        <v>1</v>
      </c>
      <c r="B2" s="55" t="s">
        <v>61</v>
      </c>
      <c r="C2" s="57" t="s">
        <v>152</v>
      </c>
      <c r="D2" s="51" t="s">
        <v>57</v>
      </c>
      <c r="E2" s="27" t="s">
        <v>137</v>
      </c>
      <c r="F2" s="46" t="s">
        <v>146</v>
      </c>
      <c r="G2" s="29">
        <v>4097</v>
      </c>
      <c r="H2" s="23" t="s">
        <v>51</v>
      </c>
      <c r="I2" s="22">
        <f>J2/G2</f>
        <v>1</v>
      </c>
      <c r="J2" s="43">
        <v>4097</v>
      </c>
      <c r="K2" s="23" t="s">
        <v>52</v>
      </c>
      <c r="L2" s="63">
        <v>2.78</v>
      </c>
      <c r="M2" s="66">
        <f>G2*L2</f>
        <v>11389.66</v>
      </c>
      <c r="N2" s="31">
        <v>43527</v>
      </c>
      <c r="O2" s="23" t="s">
        <v>53</v>
      </c>
      <c r="P2" s="36" t="s">
        <v>59</v>
      </c>
      <c r="Q2" s="24" t="s">
        <v>51</v>
      </c>
      <c r="R2" s="41">
        <v>610910</v>
      </c>
      <c r="S2" s="37" t="s">
        <v>151</v>
      </c>
      <c r="T2" s="38" t="s">
        <v>60</v>
      </c>
    </row>
    <row r="3" spans="1:20" ht="15.75" x14ac:dyDescent="0.25">
      <c r="A3" s="15">
        <v>2</v>
      </c>
      <c r="B3" s="55" t="s">
        <v>62</v>
      </c>
      <c r="C3" s="58" t="s">
        <v>153</v>
      </c>
      <c r="D3" s="51" t="s">
        <v>57</v>
      </c>
      <c r="E3" s="27" t="s">
        <v>137</v>
      </c>
      <c r="F3" s="46" t="s">
        <v>146</v>
      </c>
      <c r="G3" s="29">
        <v>9216</v>
      </c>
      <c r="H3" s="23" t="s">
        <v>51</v>
      </c>
      <c r="I3" s="22">
        <f t="shared" ref="I3:I76" si="0">J3/G3</f>
        <v>1</v>
      </c>
      <c r="J3" s="43">
        <v>9216</v>
      </c>
      <c r="K3" s="23" t="s">
        <v>52</v>
      </c>
      <c r="L3" s="63">
        <v>2.68</v>
      </c>
      <c r="M3" s="66">
        <f t="shared" ref="M3:M76" si="1">G3*L3</f>
        <v>24698.880000000001</v>
      </c>
      <c r="N3" s="31">
        <v>43569</v>
      </c>
      <c r="O3" s="23" t="s">
        <v>53</v>
      </c>
      <c r="P3" s="36" t="s">
        <v>59</v>
      </c>
      <c r="Q3" s="24" t="s">
        <v>51</v>
      </c>
      <c r="R3" s="41">
        <v>610910</v>
      </c>
      <c r="S3" s="37" t="s">
        <v>151</v>
      </c>
      <c r="T3" s="38" t="s">
        <v>60</v>
      </c>
    </row>
    <row r="4" spans="1:20" ht="15.75" x14ac:dyDescent="0.25">
      <c r="A4" s="22">
        <v>3</v>
      </c>
      <c r="B4" s="55" t="s">
        <v>63</v>
      </c>
      <c r="C4" s="58" t="s">
        <v>153</v>
      </c>
      <c r="D4" s="51" t="s">
        <v>57</v>
      </c>
      <c r="E4" s="27" t="s">
        <v>137</v>
      </c>
      <c r="F4" s="46" t="s">
        <v>146</v>
      </c>
      <c r="G4" s="29">
        <v>3408</v>
      </c>
      <c r="H4" s="23" t="s">
        <v>51</v>
      </c>
      <c r="I4" s="22">
        <f t="shared" si="0"/>
        <v>1</v>
      </c>
      <c r="J4" s="43">
        <v>3408</v>
      </c>
      <c r="K4" s="23" t="s">
        <v>52</v>
      </c>
      <c r="L4" s="63">
        <v>2.68</v>
      </c>
      <c r="M4" s="66">
        <f t="shared" si="1"/>
        <v>9133.44</v>
      </c>
      <c r="N4" s="31">
        <v>43597</v>
      </c>
      <c r="O4" s="23" t="s">
        <v>53</v>
      </c>
      <c r="P4" s="36" t="s">
        <v>59</v>
      </c>
      <c r="Q4" s="24" t="s">
        <v>51</v>
      </c>
      <c r="R4" s="41">
        <v>610910</v>
      </c>
      <c r="S4" s="37" t="s">
        <v>151</v>
      </c>
      <c r="T4" s="38" t="s">
        <v>60</v>
      </c>
    </row>
    <row r="5" spans="1:20" ht="15.75" x14ac:dyDescent="0.25">
      <c r="A5" s="15">
        <v>4</v>
      </c>
      <c r="B5" s="55" t="s">
        <v>64</v>
      </c>
      <c r="C5" s="58" t="s">
        <v>153</v>
      </c>
      <c r="D5" s="51" t="s">
        <v>57</v>
      </c>
      <c r="E5" s="27" t="s">
        <v>137</v>
      </c>
      <c r="F5" s="46" t="s">
        <v>146</v>
      </c>
      <c r="G5" s="29">
        <v>6816</v>
      </c>
      <c r="H5" s="23" t="s">
        <v>51</v>
      </c>
      <c r="I5" s="22">
        <f t="shared" si="0"/>
        <v>1</v>
      </c>
      <c r="J5" s="43">
        <v>6816</v>
      </c>
      <c r="K5" s="23" t="s">
        <v>52</v>
      </c>
      <c r="L5" s="63">
        <v>2.68</v>
      </c>
      <c r="M5" s="66">
        <f t="shared" si="1"/>
        <v>18266.88</v>
      </c>
      <c r="N5" s="31">
        <v>43541</v>
      </c>
      <c r="O5" s="23" t="s">
        <v>53</v>
      </c>
      <c r="P5" s="36" t="s">
        <v>59</v>
      </c>
      <c r="Q5" s="24" t="s">
        <v>51</v>
      </c>
      <c r="R5" s="41">
        <v>610910</v>
      </c>
      <c r="S5" s="37" t="s">
        <v>151</v>
      </c>
      <c r="T5" s="38" t="s">
        <v>60</v>
      </c>
    </row>
    <row r="6" spans="1:20" ht="15.75" x14ac:dyDescent="0.25">
      <c r="A6" s="22">
        <v>5</v>
      </c>
      <c r="B6" s="55" t="s">
        <v>65</v>
      </c>
      <c r="C6" s="58" t="s">
        <v>153</v>
      </c>
      <c r="D6" s="51" t="s">
        <v>57</v>
      </c>
      <c r="E6" s="27" t="s">
        <v>137</v>
      </c>
      <c r="F6" s="46" t="s">
        <v>146</v>
      </c>
      <c r="G6" s="29">
        <v>16730</v>
      </c>
      <c r="H6" s="23" t="s">
        <v>51</v>
      </c>
      <c r="I6" s="22">
        <f t="shared" si="0"/>
        <v>1</v>
      </c>
      <c r="J6" s="43">
        <v>16730</v>
      </c>
      <c r="K6" s="23" t="s">
        <v>52</v>
      </c>
      <c r="L6" s="63">
        <v>2.68</v>
      </c>
      <c r="M6" s="66">
        <f t="shared" si="1"/>
        <v>44836.4</v>
      </c>
      <c r="N6" s="31">
        <v>43520</v>
      </c>
      <c r="O6" s="23" t="s">
        <v>53</v>
      </c>
      <c r="P6" s="36" t="s">
        <v>59</v>
      </c>
      <c r="Q6" s="24" t="s">
        <v>51</v>
      </c>
      <c r="R6" s="41">
        <v>610910</v>
      </c>
      <c r="S6" s="37" t="s">
        <v>151</v>
      </c>
      <c r="T6" s="38" t="s">
        <v>60</v>
      </c>
    </row>
    <row r="7" spans="1:20" ht="15.75" x14ac:dyDescent="0.25">
      <c r="A7" s="15">
        <v>6</v>
      </c>
      <c r="B7" s="55" t="s">
        <v>66</v>
      </c>
      <c r="C7" s="58" t="s">
        <v>153</v>
      </c>
      <c r="D7" s="51" t="s">
        <v>57</v>
      </c>
      <c r="E7" s="27" t="s">
        <v>137</v>
      </c>
      <c r="F7" s="46" t="s">
        <v>146</v>
      </c>
      <c r="G7" s="29">
        <v>3831</v>
      </c>
      <c r="H7" s="23" t="s">
        <v>51</v>
      </c>
      <c r="I7" s="22">
        <f t="shared" si="0"/>
        <v>1</v>
      </c>
      <c r="J7" s="43">
        <v>3831</v>
      </c>
      <c r="K7" s="23" t="s">
        <v>52</v>
      </c>
      <c r="L7" s="63">
        <v>2.79</v>
      </c>
      <c r="M7" s="66">
        <f t="shared" si="1"/>
        <v>10688.49</v>
      </c>
      <c r="N7" s="31">
        <v>43576</v>
      </c>
      <c r="O7" s="23" t="s">
        <v>53</v>
      </c>
      <c r="P7" s="36" t="s">
        <v>59</v>
      </c>
      <c r="Q7" s="24" t="s">
        <v>51</v>
      </c>
      <c r="R7" s="41">
        <v>610910</v>
      </c>
      <c r="S7" s="37" t="s">
        <v>151</v>
      </c>
      <c r="T7" s="38" t="s">
        <v>60</v>
      </c>
    </row>
    <row r="8" spans="1:20" ht="15.75" x14ac:dyDescent="0.25">
      <c r="A8" s="22">
        <v>7</v>
      </c>
      <c r="B8" s="55" t="s">
        <v>67</v>
      </c>
      <c r="C8" s="58" t="s">
        <v>153</v>
      </c>
      <c r="D8" s="51" t="s">
        <v>57</v>
      </c>
      <c r="E8" s="27" t="s">
        <v>137</v>
      </c>
      <c r="F8" s="46" t="s">
        <v>146</v>
      </c>
      <c r="G8" s="29">
        <v>1699</v>
      </c>
      <c r="H8" s="23" t="s">
        <v>51</v>
      </c>
      <c r="I8" s="22">
        <f t="shared" si="0"/>
        <v>1</v>
      </c>
      <c r="J8" s="43">
        <v>1699</v>
      </c>
      <c r="K8" s="23" t="s">
        <v>52</v>
      </c>
      <c r="L8" s="63">
        <v>2.7907000000000002</v>
      </c>
      <c r="M8" s="66">
        <f t="shared" si="1"/>
        <v>4741.3993</v>
      </c>
      <c r="N8" s="31">
        <v>43604</v>
      </c>
      <c r="O8" s="23" t="s">
        <v>53</v>
      </c>
      <c r="P8" s="36" t="s">
        <v>59</v>
      </c>
      <c r="Q8" s="24" t="s">
        <v>51</v>
      </c>
      <c r="R8" s="41">
        <v>610910</v>
      </c>
      <c r="S8" s="37" t="s">
        <v>151</v>
      </c>
      <c r="T8" s="38" t="s">
        <v>60</v>
      </c>
    </row>
    <row r="9" spans="1:20" ht="15.75" x14ac:dyDescent="0.25">
      <c r="A9" s="15">
        <v>8</v>
      </c>
      <c r="B9" s="55" t="s">
        <v>68</v>
      </c>
      <c r="C9" s="58" t="s">
        <v>152</v>
      </c>
      <c r="D9" s="51" t="s">
        <v>57</v>
      </c>
      <c r="E9" s="27" t="s">
        <v>137</v>
      </c>
      <c r="F9" s="46" t="s">
        <v>146</v>
      </c>
      <c r="G9" s="29">
        <v>2990</v>
      </c>
      <c r="H9" s="23" t="s">
        <v>51</v>
      </c>
      <c r="I9" s="22">
        <f t="shared" si="0"/>
        <v>1</v>
      </c>
      <c r="J9" s="43">
        <v>2990</v>
      </c>
      <c r="K9" s="23" t="s">
        <v>52</v>
      </c>
      <c r="L9" s="63">
        <v>2.8976000000000002</v>
      </c>
      <c r="M9" s="66">
        <f t="shared" si="1"/>
        <v>8663.8240000000005</v>
      </c>
      <c r="N9" s="31">
        <v>43576</v>
      </c>
      <c r="O9" s="20" t="s">
        <v>169</v>
      </c>
      <c r="P9" s="36" t="s">
        <v>59</v>
      </c>
      <c r="Q9" s="24" t="s">
        <v>51</v>
      </c>
      <c r="R9" s="41">
        <v>610910</v>
      </c>
      <c r="S9" s="37" t="s">
        <v>151</v>
      </c>
      <c r="T9" s="38" t="s">
        <v>60</v>
      </c>
    </row>
    <row r="10" spans="1:20" ht="15.75" x14ac:dyDescent="0.25">
      <c r="A10" s="22">
        <v>9</v>
      </c>
      <c r="B10" s="55" t="s">
        <v>69</v>
      </c>
      <c r="C10" s="58" t="s">
        <v>152</v>
      </c>
      <c r="D10" s="51" t="s">
        <v>57</v>
      </c>
      <c r="E10" s="27" t="s">
        <v>137</v>
      </c>
      <c r="F10" s="46" t="s">
        <v>146</v>
      </c>
      <c r="G10" s="29">
        <v>1759</v>
      </c>
      <c r="H10" s="23" t="s">
        <v>51</v>
      </c>
      <c r="I10" s="22">
        <f t="shared" si="0"/>
        <v>1</v>
      </c>
      <c r="J10" s="43">
        <v>1759</v>
      </c>
      <c r="K10" s="23" t="s">
        <v>52</v>
      </c>
      <c r="L10" s="63">
        <v>2.9868999999999999</v>
      </c>
      <c r="M10" s="66">
        <f t="shared" si="1"/>
        <v>5253.9570999999996</v>
      </c>
      <c r="N10" s="31">
        <v>43576</v>
      </c>
      <c r="O10" s="20" t="s">
        <v>169</v>
      </c>
      <c r="P10" s="36" t="s">
        <v>59</v>
      </c>
      <c r="Q10" s="24" t="s">
        <v>51</v>
      </c>
      <c r="R10" s="41">
        <v>610910</v>
      </c>
      <c r="S10" s="37" t="s">
        <v>151</v>
      </c>
      <c r="T10" s="38" t="s">
        <v>60</v>
      </c>
    </row>
    <row r="11" spans="1:20" ht="15.75" x14ac:dyDescent="0.25">
      <c r="A11" s="15">
        <v>10</v>
      </c>
      <c r="B11" s="55" t="s">
        <v>70</v>
      </c>
      <c r="C11" s="58" t="s">
        <v>152</v>
      </c>
      <c r="D11" s="51" t="s">
        <v>57</v>
      </c>
      <c r="E11" s="27" t="s">
        <v>137</v>
      </c>
      <c r="F11" s="46" t="s">
        <v>146</v>
      </c>
      <c r="G11" s="29">
        <v>2392</v>
      </c>
      <c r="H11" s="23" t="s">
        <v>51</v>
      </c>
      <c r="I11" s="22">
        <f t="shared" si="0"/>
        <v>1</v>
      </c>
      <c r="J11" s="43">
        <v>2392</v>
      </c>
      <c r="K11" s="23" t="s">
        <v>52</v>
      </c>
      <c r="L11" s="63">
        <v>2.78</v>
      </c>
      <c r="M11" s="66">
        <f t="shared" si="1"/>
        <v>6649.7599999999993</v>
      </c>
      <c r="N11" s="31">
        <v>43520</v>
      </c>
      <c r="O11" s="20" t="s">
        <v>53</v>
      </c>
      <c r="P11" s="36" t="s">
        <v>59</v>
      </c>
      <c r="Q11" s="24" t="s">
        <v>51</v>
      </c>
      <c r="R11" s="41">
        <v>610910</v>
      </c>
      <c r="S11" s="37" t="s">
        <v>151</v>
      </c>
      <c r="T11" s="38" t="s">
        <v>60</v>
      </c>
    </row>
    <row r="12" spans="1:20" ht="15.75" x14ac:dyDescent="0.25">
      <c r="A12" s="22">
        <v>11</v>
      </c>
      <c r="B12" s="55" t="s">
        <v>71</v>
      </c>
      <c r="C12" s="58" t="s">
        <v>154</v>
      </c>
      <c r="D12" s="51" t="s">
        <v>57</v>
      </c>
      <c r="E12" s="27" t="s">
        <v>137</v>
      </c>
      <c r="F12" s="46" t="s">
        <v>146</v>
      </c>
      <c r="G12" s="29">
        <v>5360</v>
      </c>
      <c r="H12" s="23" t="s">
        <v>51</v>
      </c>
      <c r="I12" s="22">
        <f t="shared" si="0"/>
        <v>1</v>
      </c>
      <c r="J12" s="43">
        <v>5360</v>
      </c>
      <c r="K12" s="23" t="s">
        <v>52</v>
      </c>
      <c r="L12" s="63">
        <v>2.84</v>
      </c>
      <c r="M12" s="66">
        <f t="shared" si="1"/>
        <v>15222.4</v>
      </c>
      <c r="N12" s="31">
        <v>43548</v>
      </c>
      <c r="O12" s="20" t="s">
        <v>169</v>
      </c>
      <c r="P12" s="36" t="s">
        <v>59</v>
      </c>
      <c r="Q12" s="24" t="s">
        <v>51</v>
      </c>
      <c r="R12" s="41">
        <v>610910</v>
      </c>
      <c r="S12" s="37" t="s">
        <v>151</v>
      </c>
      <c r="T12" s="38" t="s">
        <v>60</v>
      </c>
    </row>
    <row r="13" spans="1:20" ht="15.75" x14ac:dyDescent="0.25">
      <c r="A13" s="15">
        <v>12</v>
      </c>
      <c r="B13" s="55" t="s">
        <v>72</v>
      </c>
      <c r="C13" s="58" t="s">
        <v>153</v>
      </c>
      <c r="D13" s="51" t="s">
        <v>57</v>
      </c>
      <c r="E13" s="27" t="s">
        <v>137</v>
      </c>
      <c r="F13" s="46" t="s">
        <v>146</v>
      </c>
      <c r="G13" s="29">
        <v>1396</v>
      </c>
      <c r="H13" s="23" t="s">
        <v>51</v>
      </c>
      <c r="I13" s="22">
        <f t="shared" si="0"/>
        <v>1</v>
      </c>
      <c r="J13" s="43">
        <v>1396</v>
      </c>
      <c r="K13" s="23" t="s">
        <v>52</v>
      </c>
      <c r="L13" s="63">
        <v>2.68</v>
      </c>
      <c r="M13" s="66">
        <f t="shared" si="1"/>
        <v>3741.28</v>
      </c>
      <c r="N13" s="31">
        <v>43548</v>
      </c>
      <c r="O13" s="20" t="s">
        <v>53</v>
      </c>
      <c r="P13" s="36" t="s">
        <v>59</v>
      </c>
      <c r="Q13" s="24" t="s">
        <v>51</v>
      </c>
      <c r="R13" s="41">
        <v>610910</v>
      </c>
      <c r="S13" s="37" t="s">
        <v>151</v>
      </c>
      <c r="T13" s="38" t="s">
        <v>60</v>
      </c>
    </row>
    <row r="14" spans="1:20" ht="15.75" x14ac:dyDescent="0.25">
      <c r="A14" s="22">
        <v>13</v>
      </c>
      <c r="B14" s="55" t="s">
        <v>72</v>
      </c>
      <c r="C14" s="58" t="s">
        <v>152</v>
      </c>
      <c r="D14" s="51" t="s">
        <v>57</v>
      </c>
      <c r="E14" s="27" t="s">
        <v>137</v>
      </c>
      <c r="F14" s="46" t="s">
        <v>146</v>
      </c>
      <c r="G14" s="29">
        <v>2869</v>
      </c>
      <c r="H14" s="23" t="s">
        <v>51</v>
      </c>
      <c r="I14" s="22">
        <f t="shared" si="0"/>
        <v>1</v>
      </c>
      <c r="J14" s="43">
        <v>2869</v>
      </c>
      <c r="K14" s="23" t="s">
        <v>52</v>
      </c>
      <c r="L14" s="63">
        <v>2.76</v>
      </c>
      <c r="M14" s="66">
        <f t="shared" si="1"/>
        <v>7918.44</v>
      </c>
      <c r="N14" s="31">
        <v>43548</v>
      </c>
      <c r="O14" s="20" t="s">
        <v>53</v>
      </c>
      <c r="P14" s="36" t="s">
        <v>59</v>
      </c>
      <c r="Q14" s="24" t="s">
        <v>51</v>
      </c>
      <c r="R14" s="41">
        <v>610910</v>
      </c>
      <c r="S14" s="37" t="s">
        <v>151</v>
      </c>
      <c r="T14" s="38" t="s">
        <v>60</v>
      </c>
    </row>
    <row r="15" spans="1:20" ht="15.75" x14ac:dyDescent="0.25">
      <c r="A15" s="15">
        <v>14</v>
      </c>
      <c r="B15" s="55" t="s">
        <v>73</v>
      </c>
      <c r="C15" s="58" t="s">
        <v>153</v>
      </c>
      <c r="D15" s="51" t="s">
        <v>57</v>
      </c>
      <c r="E15" s="27" t="s">
        <v>137</v>
      </c>
      <c r="F15" s="46" t="s">
        <v>146</v>
      </c>
      <c r="G15" s="29">
        <v>15895</v>
      </c>
      <c r="H15" s="23" t="s">
        <v>51</v>
      </c>
      <c r="I15" s="22">
        <f t="shared" si="0"/>
        <v>1</v>
      </c>
      <c r="J15" s="43">
        <v>15895</v>
      </c>
      <c r="K15" s="23" t="s">
        <v>52</v>
      </c>
      <c r="L15" s="63">
        <v>2.75</v>
      </c>
      <c r="M15" s="66">
        <f t="shared" si="1"/>
        <v>43711.25</v>
      </c>
      <c r="N15" s="31">
        <v>43548</v>
      </c>
      <c r="O15" s="20" t="s">
        <v>53</v>
      </c>
      <c r="P15" s="36" t="s">
        <v>59</v>
      </c>
      <c r="Q15" s="24" t="s">
        <v>51</v>
      </c>
      <c r="R15" s="41">
        <v>610910</v>
      </c>
      <c r="S15" s="37" t="s">
        <v>151</v>
      </c>
      <c r="T15" s="38" t="s">
        <v>60</v>
      </c>
    </row>
    <row r="16" spans="1:20" ht="15.75" x14ac:dyDescent="0.25">
      <c r="A16" s="22">
        <v>15</v>
      </c>
      <c r="B16" s="55" t="s">
        <v>74</v>
      </c>
      <c r="C16" s="58" t="s">
        <v>153</v>
      </c>
      <c r="D16" s="51" t="s">
        <v>57</v>
      </c>
      <c r="E16" s="27" t="s">
        <v>137</v>
      </c>
      <c r="F16" s="46" t="s">
        <v>146</v>
      </c>
      <c r="G16" s="29">
        <v>1288</v>
      </c>
      <c r="H16" s="23" t="s">
        <v>51</v>
      </c>
      <c r="I16" s="22">
        <f t="shared" si="0"/>
        <v>1</v>
      </c>
      <c r="J16" s="43">
        <v>1288</v>
      </c>
      <c r="K16" s="23" t="s">
        <v>52</v>
      </c>
      <c r="L16" s="63">
        <v>2.68</v>
      </c>
      <c r="M16" s="66">
        <f t="shared" si="1"/>
        <v>3451.84</v>
      </c>
      <c r="N16" s="31">
        <v>43548</v>
      </c>
      <c r="O16" s="20" t="s">
        <v>53</v>
      </c>
      <c r="P16" s="36" t="s">
        <v>59</v>
      </c>
      <c r="Q16" s="24" t="s">
        <v>51</v>
      </c>
      <c r="R16" s="41">
        <v>610910</v>
      </c>
      <c r="S16" s="37" t="s">
        <v>151</v>
      </c>
      <c r="T16" s="38" t="s">
        <v>60</v>
      </c>
    </row>
    <row r="17" spans="1:20" ht="15.75" x14ac:dyDescent="0.25">
      <c r="A17" s="15">
        <v>16</v>
      </c>
      <c r="B17" s="55" t="s">
        <v>75</v>
      </c>
      <c r="C17" s="58" t="s">
        <v>153</v>
      </c>
      <c r="D17" s="51" t="s">
        <v>57</v>
      </c>
      <c r="E17" s="27" t="s">
        <v>137</v>
      </c>
      <c r="F17" s="46" t="s">
        <v>146</v>
      </c>
      <c r="G17" s="29">
        <v>560</v>
      </c>
      <c r="H17" s="23" t="s">
        <v>51</v>
      </c>
      <c r="I17" s="22">
        <f t="shared" si="0"/>
        <v>1</v>
      </c>
      <c r="J17" s="43">
        <v>560</v>
      </c>
      <c r="K17" s="23" t="s">
        <v>52</v>
      </c>
      <c r="L17" s="63">
        <v>2.79</v>
      </c>
      <c r="M17" s="66">
        <f t="shared" si="1"/>
        <v>1562.4</v>
      </c>
      <c r="N17" s="31">
        <v>43639</v>
      </c>
      <c r="O17" s="20" t="s">
        <v>53</v>
      </c>
      <c r="P17" s="36" t="s">
        <v>59</v>
      </c>
      <c r="Q17" s="24" t="s">
        <v>51</v>
      </c>
      <c r="R17" s="41">
        <v>610910</v>
      </c>
      <c r="S17" s="37" t="s">
        <v>151</v>
      </c>
      <c r="T17" s="38" t="s">
        <v>60</v>
      </c>
    </row>
    <row r="18" spans="1:20" ht="15.75" x14ac:dyDescent="0.25">
      <c r="A18" s="22">
        <v>17</v>
      </c>
      <c r="B18" s="55" t="s">
        <v>75</v>
      </c>
      <c r="C18" s="58" t="s">
        <v>155</v>
      </c>
      <c r="D18" s="51" t="s">
        <v>57</v>
      </c>
      <c r="E18" s="27" t="s">
        <v>137</v>
      </c>
      <c r="F18" s="46" t="s">
        <v>146</v>
      </c>
      <c r="G18" s="29">
        <v>804</v>
      </c>
      <c r="H18" s="23" t="s">
        <v>51</v>
      </c>
      <c r="I18" s="22">
        <f t="shared" si="0"/>
        <v>1</v>
      </c>
      <c r="J18" s="43">
        <v>804</v>
      </c>
      <c r="K18" s="23" t="s">
        <v>52</v>
      </c>
      <c r="L18" s="63">
        <v>2.81</v>
      </c>
      <c r="M18" s="66">
        <f t="shared" si="1"/>
        <v>2259.2400000000002</v>
      </c>
      <c r="N18" s="31">
        <v>43639</v>
      </c>
      <c r="O18" s="20" t="s">
        <v>53</v>
      </c>
      <c r="P18" s="36" t="s">
        <v>59</v>
      </c>
      <c r="Q18" s="24" t="s">
        <v>51</v>
      </c>
      <c r="R18" s="41">
        <v>610910</v>
      </c>
      <c r="S18" s="37" t="s">
        <v>151</v>
      </c>
      <c r="T18" s="38" t="s">
        <v>60</v>
      </c>
    </row>
    <row r="19" spans="1:20" ht="15.75" x14ac:dyDescent="0.25">
      <c r="A19" s="15">
        <v>18</v>
      </c>
      <c r="B19" s="55" t="s">
        <v>76</v>
      </c>
      <c r="C19" s="58" t="s">
        <v>153</v>
      </c>
      <c r="D19" s="51" t="s">
        <v>57</v>
      </c>
      <c r="E19" s="27" t="s">
        <v>137</v>
      </c>
      <c r="F19" s="46" t="s">
        <v>146</v>
      </c>
      <c r="G19" s="29">
        <v>3600</v>
      </c>
      <c r="H19" s="23" t="s">
        <v>51</v>
      </c>
      <c r="I19" s="22">
        <f t="shared" si="0"/>
        <v>1</v>
      </c>
      <c r="J19" s="43">
        <v>3600</v>
      </c>
      <c r="K19" s="23" t="s">
        <v>52</v>
      </c>
      <c r="L19" s="63">
        <v>2.79</v>
      </c>
      <c r="M19" s="66">
        <f t="shared" si="1"/>
        <v>10044</v>
      </c>
      <c r="N19" s="31">
        <v>43639</v>
      </c>
      <c r="O19" s="20" t="s">
        <v>53</v>
      </c>
      <c r="P19" s="36" t="s">
        <v>59</v>
      </c>
      <c r="Q19" s="24" t="s">
        <v>51</v>
      </c>
      <c r="R19" s="41">
        <v>610910</v>
      </c>
      <c r="S19" s="37" t="s">
        <v>151</v>
      </c>
      <c r="T19" s="38" t="s">
        <v>60</v>
      </c>
    </row>
    <row r="20" spans="1:20" ht="27" customHeight="1" x14ac:dyDescent="0.25">
      <c r="A20" s="22">
        <v>19</v>
      </c>
      <c r="B20" s="55" t="s">
        <v>77</v>
      </c>
      <c r="C20" s="58" t="s">
        <v>153</v>
      </c>
      <c r="D20" s="51" t="s">
        <v>57</v>
      </c>
      <c r="E20" s="27" t="s">
        <v>137</v>
      </c>
      <c r="F20" s="46" t="s">
        <v>146</v>
      </c>
      <c r="G20" s="29">
        <v>3600</v>
      </c>
      <c r="H20" s="23" t="s">
        <v>51</v>
      </c>
      <c r="I20" s="22">
        <f t="shared" si="0"/>
        <v>1</v>
      </c>
      <c r="J20" s="43">
        <v>3600</v>
      </c>
      <c r="K20" s="23" t="s">
        <v>52</v>
      </c>
      <c r="L20" s="63">
        <v>2.93</v>
      </c>
      <c r="M20" s="66">
        <f t="shared" si="1"/>
        <v>10548</v>
      </c>
      <c r="N20" s="31">
        <v>43667</v>
      </c>
      <c r="O20" s="20" t="s">
        <v>53</v>
      </c>
      <c r="P20" s="36" t="s">
        <v>59</v>
      </c>
      <c r="Q20" s="24" t="s">
        <v>51</v>
      </c>
      <c r="R20" s="41">
        <v>610910</v>
      </c>
      <c r="S20" s="37" t="s">
        <v>151</v>
      </c>
      <c r="T20" s="38" t="s">
        <v>60</v>
      </c>
    </row>
    <row r="21" spans="1:20" ht="25.5" customHeight="1" x14ac:dyDescent="0.25">
      <c r="A21" s="15">
        <v>20</v>
      </c>
      <c r="B21" s="55" t="s">
        <v>78</v>
      </c>
      <c r="C21" s="58" t="s">
        <v>153</v>
      </c>
      <c r="D21" s="51" t="s">
        <v>57</v>
      </c>
      <c r="E21" s="27" t="s">
        <v>137</v>
      </c>
      <c r="F21" s="46" t="s">
        <v>146</v>
      </c>
      <c r="G21" s="29">
        <v>4800</v>
      </c>
      <c r="H21" s="23" t="s">
        <v>51</v>
      </c>
      <c r="I21" s="22">
        <f t="shared" si="0"/>
        <v>1</v>
      </c>
      <c r="J21" s="43">
        <v>4800</v>
      </c>
      <c r="K21" s="23" t="s">
        <v>52</v>
      </c>
      <c r="L21" s="63">
        <v>2.93</v>
      </c>
      <c r="M21" s="66">
        <f t="shared" si="1"/>
        <v>14064</v>
      </c>
      <c r="N21" s="31">
        <v>43688</v>
      </c>
      <c r="O21" s="20" t="s">
        <v>53</v>
      </c>
      <c r="P21" s="36" t="s">
        <v>59</v>
      </c>
      <c r="Q21" s="24" t="s">
        <v>51</v>
      </c>
      <c r="R21" s="41">
        <v>610910</v>
      </c>
      <c r="S21" s="37" t="s">
        <v>151</v>
      </c>
      <c r="T21" s="38" t="s">
        <v>60</v>
      </c>
    </row>
    <row r="22" spans="1:20" ht="25.5" customHeight="1" x14ac:dyDescent="0.25">
      <c r="A22" s="22">
        <v>21</v>
      </c>
      <c r="B22" s="55" t="s">
        <v>79</v>
      </c>
      <c r="C22" s="58" t="s">
        <v>153</v>
      </c>
      <c r="D22" s="51" t="s">
        <v>57</v>
      </c>
      <c r="E22" s="27" t="s">
        <v>137</v>
      </c>
      <c r="F22" s="46" t="s">
        <v>146</v>
      </c>
      <c r="G22" s="29">
        <v>4800</v>
      </c>
      <c r="H22" s="23" t="s">
        <v>51</v>
      </c>
      <c r="I22" s="22">
        <f t="shared" si="0"/>
        <v>1</v>
      </c>
      <c r="J22" s="43">
        <v>4800</v>
      </c>
      <c r="K22" s="23" t="s">
        <v>52</v>
      </c>
      <c r="L22" s="63">
        <v>2.79</v>
      </c>
      <c r="M22" s="66">
        <f t="shared" si="1"/>
        <v>13392</v>
      </c>
      <c r="N22" s="31">
        <v>43716</v>
      </c>
      <c r="O22" s="20" t="s">
        <v>53</v>
      </c>
      <c r="P22" s="36" t="s">
        <v>59</v>
      </c>
      <c r="Q22" s="24" t="s">
        <v>51</v>
      </c>
      <c r="R22" s="41">
        <v>610910</v>
      </c>
      <c r="S22" s="37" t="s">
        <v>151</v>
      </c>
      <c r="T22" s="38" t="s">
        <v>60</v>
      </c>
    </row>
    <row r="23" spans="1:20" ht="25.5" customHeight="1" x14ac:dyDescent="0.25">
      <c r="A23" s="15">
        <v>22</v>
      </c>
      <c r="B23" s="56" t="s">
        <v>80</v>
      </c>
      <c r="C23" s="59" t="s">
        <v>156</v>
      </c>
      <c r="D23" s="51" t="s">
        <v>57</v>
      </c>
      <c r="E23" s="28" t="s">
        <v>137</v>
      </c>
      <c r="F23" s="47" t="s">
        <v>146</v>
      </c>
      <c r="G23" s="30">
        <v>5600</v>
      </c>
      <c r="H23" s="23" t="s">
        <v>51</v>
      </c>
      <c r="I23" s="22">
        <f t="shared" si="0"/>
        <v>1</v>
      </c>
      <c r="J23" s="44">
        <v>5600</v>
      </c>
      <c r="K23" s="23" t="s">
        <v>52</v>
      </c>
      <c r="L23" s="64">
        <v>3.0325000000000002</v>
      </c>
      <c r="M23" s="66">
        <f t="shared" si="1"/>
        <v>16982</v>
      </c>
      <c r="N23" s="32">
        <v>43646</v>
      </c>
      <c r="O23" s="20" t="s">
        <v>170</v>
      </c>
      <c r="P23" s="36" t="s">
        <v>59</v>
      </c>
      <c r="Q23" s="24" t="s">
        <v>51</v>
      </c>
      <c r="R23" s="41">
        <v>610910</v>
      </c>
      <c r="S23" s="37" t="s">
        <v>151</v>
      </c>
      <c r="T23" s="38" t="s">
        <v>60</v>
      </c>
    </row>
    <row r="24" spans="1:20" ht="25.5" customHeight="1" x14ac:dyDescent="0.25">
      <c r="A24" s="22">
        <v>23</v>
      </c>
      <c r="B24" s="56" t="s">
        <v>81</v>
      </c>
      <c r="C24" s="59" t="s">
        <v>156</v>
      </c>
      <c r="D24" s="51" t="s">
        <v>57</v>
      </c>
      <c r="E24" s="28" t="s">
        <v>137</v>
      </c>
      <c r="F24" s="47" t="s">
        <v>146</v>
      </c>
      <c r="G24" s="30">
        <v>2602</v>
      </c>
      <c r="H24" s="23" t="s">
        <v>51</v>
      </c>
      <c r="I24" s="22">
        <f t="shared" si="0"/>
        <v>1</v>
      </c>
      <c r="J24" s="44">
        <v>2602</v>
      </c>
      <c r="K24" s="23" t="s">
        <v>52</v>
      </c>
      <c r="L24" s="64">
        <v>3.0190000000000001</v>
      </c>
      <c r="M24" s="66">
        <f t="shared" si="1"/>
        <v>7855.4380000000001</v>
      </c>
      <c r="N24" s="32">
        <v>43646</v>
      </c>
      <c r="O24" s="20" t="s">
        <v>170</v>
      </c>
      <c r="P24" s="36" t="s">
        <v>59</v>
      </c>
      <c r="Q24" s="24" t="s">
        <v>51</v>
      </c>
      <c r="R24" s="41">
        <v>610910</v>
      </c>
      <c r="S24" s="37" t="s">
        <v>151</v>
      </c>
      <c r="T24" s="38" t="s">
        <v>60</v>
      </c>
    </row>
    <row r="25" spans="1:20" ht="25.5" customHeight="1" x14ac:dyDescent="0.25">
      <c r="A25" s="15">
        <v>24</v>
      </c>
      <c r="B25" s="56" t="s">
        <v>81</v>
      </c>
      <c r="C25" s="59" t="s">
        <v>155</v>
      </c>
      <c r="D25" s="51" t="s">
        <v>57</v>
      </c>
      <c r="E25" s="28" t="s">
        <v>137</v>
      </c>
      <c r="F25" s="47" t="s">
        <v>146</v>
      </c>
      <c r="G25" s="30">
        <v>246</v>
      </c>
      <c r="H25" s="23" t="s">
        <v>51</v>
      </c>
      <c r="I25" s="22">
        <f t="shared" si="0"/>
        <v>1</v>
      </c>
      <c r="J25" s="44">
        <v>246</v>
      </c>
      <c r="K25" s="23" t="s">
        <v>52</v>
      </c>
      <c r="L25" s="64">
        <v>2.92</v>
      </c>
      <c r="M25" s="66">
        <f t="shared" si="1"/>
        <v>718.31999999999994</v>
      </c>
      <c r="N25" s="32">
        <v>43646</v>
      </c>
      <c r="O25" s="20" t="s">
        <v>170</v>
      </c>
      <c r="P25" s="36" t="s">
        <v>59</v>
      </c>
      <c r="Q25" s="24" t="s">
        <v>51</v>
      </c>
      <c r="R25" s="41">
        <v>610910</v>
      </c>
      <c r="S25" s="37" t="s">
        <v>151</v>
      </c>
      <c r="T25" s="38" t="s">
        <v>60</v>
      </c>
    </row>
    <row r="26" spans="1:20" ht="25.5" customHeight="1" x14ac:dyDescent="0.25">
      <c r="A26" s="22">
        <v>25</v>
      </c>
      <c r="B26" s="56" t="s">
        <v>81</v>
      </c>
      <c r="C26" s="59" t="s">
        <v>157</v>
      </c>
      <c r="D26" s="51" t="s">
        <v>57</v>
      </c>
      <c r="E26" s="28" t="s">
        <v>137</v>
      </c>
      <c r="F26" s="47" t="s">
        <v>146</v>
      </c>
      <c r="G26" s="30">
        <v>410</v>
      </c>
      <c r="H26" s="23" t="s">
        <v>51</v>
      </c>
      <c r="I26" s="22">
        <f t="shared" si="0"/>
        <v>1</v>
      </c>
      <c r="J26" s="44">
        <v>410</v>
      </c>
      <c r="K26" s="23" t="s">
        <v>52</v>
      </c>
      <c r="L26" s="64">
        <v>2.92</v>
      </c>
      <c r="M26" s="66">
        <f t="shared" si="1"/>
        <v>1197.2</v>
      </c>
      <c r="N26" s="32">
        <v>43646</v>
      </c>
      <c r="O26" s="20" t="s">
        <v>170</v>
      </c>
      <c r="P26" s="36" t="s">
        <v>59</v>
      </c>
      <c r="Q26" s="24" t="s">
        <v>51</v>
      </c>
      <c r="R26" s="41">
        <v>610910</v>
      </c>
      <c r="S26" s="37" t="s">
        <v>151</v>
      </c>
      <c r="T26" s="38" t="s">
        <v>60</v>
      </c>
    </row>
    <row r="27" spans="1:20" ht="25.5" customHeight="1" x14ac:dyDescent="0.25">
      <c r="A27" s="15">
        <v>26</v>
      </c>
      <c r="B27" s="56" t="s">
        <v>82</v>
      </c>
      <c r="C27" s="59" t="s">
        <v>157</v>
      </c>
      <c r="D27" s="51" t="s">
        <v>57</v>
      </c>
      <c r="E27" s="28" t="s">
        <v>137</v>
      </c>
      <c r="F27" s="47" t="s">
        <v>146</v>
      </c>
      <c r="G27" s="30">
        <v>420</v>
      </c>
      <c r="H27" s="23" t="s">
        <v>51</v>
      </c>
      <c r="I27" s="22">
        <f t="shared" si="0"/>
        <v>1</v>
      </c>
      <c r="J27" s="44">
        <v>420</v>
      </c>
      <c r="K27" s="23" t="s">
        <v>52</v>
      </c>
      <c r="L27" s="64">
        <v>2.92</v>
      </c>
      <c r="M27" s="66">
        <f t="shared" si="1"/>
        <v>1226.3999999999999</v>
      </c>
      <c r="N27" s="32">
        <v>43646</v>
      </c>
      <c r="O27" s="20" t="s">
        <v>170</v>
      </c>
      <c r="P27" s="36" t="s">
        <v>59</v>
      </c>
      <c r="Q27" s="24" t="s">
        <v>51</v>
      </c>
      <c r="R27" s="41">
        <v>610910</v>
      </c>
      <c r="S27" s="37" t="s">
        <v>151</v>
      </c>
      <c r="T27" s="38" t="s">
        <v>60</v>
      </c>
    </row>
    <row r="28" spans="1:20" ht="25.5" customHeight="1" x14ac:dyDescent="0.25">
      <c r="A28" s="22">
        <v>27</v>
      </c>
      <c r="B28" s="56" t="s">
        <v>82</v>
      </c>
      <c r="C28" s="59" t="s">
        <v>153</v>
      </c>
      <c r="D28" s="51" t="s">
        <v>57</v>
      </c>
      <c r="E28" s="28" t="s">
        <v>137</v>
      </c>
      <c r="F28" s="47" t="s">
        <v>146</v>
      </c>
      <c r="G28" s="30">
        <v>3390</v>
      </c>
      <c r="H28" s="23" t="s">
        <v>51</v>
      </c>
      <c r="I28" s="22">
        <f t="shared" si="0"/>
        <v>1</v>
      </c>
      <c r="J28" s="44">
        <v>3390</v>
      </c>
      <c r="K28" s="23" t="s">
        <v>52</v>
      </c>
      <c r="L28" s="64">
        <v>2.9670000000000001</v>
      </c>
      <c r="M28" s="66">
        <f t="shared" si="1"/>
        <v>10058.130000000001</v>
      </c>
      <c r="N28" s="32">
        <v>43646</v>
      </c>
      <c r="O28" s="20" t="s">
        <v>170</v>
      </c>
      <c r="P28" s="36" t="s">
        <v>59</v>
      </c>
      <c r="Q28" s="24" t="s">
        <v>51</v>
      </c>
      <c r="R28" s="41">
        <v>610910</v>
      </c>
      <c r="S28" s="37" t="s">
        <v>151</v>
      </c>
      <c r="T28" s="38" t="s">
        <v>60</v>
      </c>
    </row>
    <row r="29" spans="1:20" ht="25.5" customHeight="1" x14ac:dyDescent="0.25">
      <c r="A29" s="15">
        <v>28</v>
      </c>
      <c r="B29" s="56" t="s">
        <v>82</v>
      </c>
      <c r="C29" s="59" t="s">
        <v>155</v>
      </c>
      <c r="D29" s="51" t="s">
        <v>57</v>
      </c>
      <c r="E29" s="28" t="s">
        <v>137</v>
      </c>
      <c r="F29" s="47" t="s">
        <v>146</v>
      </c>
      <c r="G29" s="30">
        <v>420</v>
      </c>
      <c r="H29" s="23" t="s">
        <v>51</v>
      </c>
      <c r="I29" s="22">
        <f t="shared" si="0"/>
        <v>1</v>
      </c>
      <c r="J29" s="44">
        <v>420</v>
      </c>
      <c r="K29" s="23" t="s">
        <v>52</v>
      </c>
      <c r="L29" s="64">
        <v>2.92</v>
      </c>
      <c r="M29" s="66">
        <f t="shared" si="1"/>
        <v>1226.3999999999999</v>
      </c>
      <c r="N29" s="32">
        <v>43646</v>
      </c>
      <c r="O29" s="20" t="s">
        <v>170</v>
      </c>
      <c r="P29" s="36" t="s">
        <v>59</v>
      </c>
      <c r="Q29" s="24" t="s">
        <v>51</v>
      </c>
      <c r="R29" s="41">
        <v>610910</v>
      </c>
      <c r="S29" s="37" t="s">
        <v>151</v>
      </c>
      <c r="T29" s="38" t="s">
        <v>60</v>
      </c>
    </row>
    <row r="30" spans="1:20" ht="25.5" customHeight="1" x14ac:dyDescent="0.25">
      <c r="A30" s="22">
        <v>29</v>
      </c>
      <c r="B30" s="56" t="s">
        <v>83</v>
      </c>
      <c r="C30" s="59" t="s">
        <v>158</v>
      </c>
      <c r="D30" s="51" t="s">
        <v>57</v>
      </c>
      <c r="E30" s="28" t="s">
        <v>137</v>
      </c>
      <c r="F30" s="47" t="s">
        <v>146</v>
      </c>
      <c r="G30" s="30">
        <v>509</v>
      </c>
      <c r="H30" s="23" t="s">
        <v>51</v>
      </c>
      <c r="I30" s="22">
        <f t="shared" si="0"/>
        <v>1</v>
      </c>
      <c r="J30" s="44">
        <v>509</v>
      </c>
      <c r="K30" s="23" t="s">
        <v>52</v>
      </c>
      <c r="L30" s="64">
        <v>3.84</v>
      </c>
      <c r="M30" s="66">
        <f t="shared" si="1"/>
        <v>1954.56</v>
      </c>
      <c r="N30" s="32">
        <v>43618</v>
      </c>
      <c r="O30" s="20" t="s">
        <v>53</v>
      </c>
      <c r="P30" s="36" t="s">
        <v>59</v>
      </c>
      <c r="Q30" s="24" t="s">
        <v>51</v>
      </c>
      <c r="R30" s="41">
        <v>610910</v>
      </c>
      <c r="S30" s="37" t="s">
        <v>151</v>
      </c>
      <c r="T30" s="38" t="s">
        <v>60</v>
      </c>
    </row>
    <row r="31" spans="1:20" ht="25.5" customHeight="1" x14ac:dyDescent="0.25">
      <c r="A31" s="15">
        <v>30</v>
      </c>
      <c r="B31" s="56" t="s">
        <v>84</v>
      </c>
      <c r="C31" s="59" t="s">
        <v>155</v>
      </c>
      <c r="D31" s="51" t="s">
        <v>57</v>
      </c>
      <c r="E31" s="28" t="s">
        <v>137</v>
      </c>
      <c r="F31" s="47" t="s">
        <v>146</v>
      </c>
      <c r="G31" s="30">
        <v>151</v>
      </c>
      <c r="H31" s="23" t="s">
        <v>51</v>
      </c>
      <c r="I31" s="22">
        <f t="shared" si="0"/>
        <v>1</v>
      </c>
      <c r="J31" s="44">
        <v>151</v>
      </c>
      <c r="K31" s="23" t="s">
        <v>52</v>
      </c>
      <c r="L31" s="64">
        <v>2.81</v>
      </c>
      <c r="M31" s="66">
        <f t="shared" si="1"/>
        <v>424.31</v>
      </c>
      <c r="N31" s="32">
        <v>43618</v>
      </c>
      <c r="O31" s="20" t="s">
        <v>53</v>
      </c>
      <c r="P31" s="36" t="s">
        <v>59</v>
      </c>
      <c r="Q31" s="24" t="s">
        <v>51</v>
      </c>
      <c r="R31" s="41">
        <v>610910</v>
      </c>
      <c r="S31" s="37" t="s">
        <v>151</v>
      </c>
      <c r="T31" s="38" t="s">
        <v>60</v>
      </c>
    </row>
    <row r="32" spans="1:20" ht="25.5" customHeight="1" x14ac:dyDescent="0.25">
      <c r="A32" s="22">
        <v>31</v>
      </c>
      <c r="B32" s="56" t="s">
        <v>85</v>
      </c>
      <c r="C32" s="59" t="s">
        <v>159</v>
      </c>
      <c r="D32" s="51" t="s">
        <v>57</v>
      </c>
      <c r="E32" s="28" t="s">
        <v>137</v>
      </c>
      <c r="F32" s="47" t="s">
        <v>146</v>
      </c>
      <c r="G32" s="30">
        <v>1201</v>
      </c>
      <c r="H32" s="23" t="s">
        <v>51</v>
      </c>
      <c r="I32" s="22">
        <f t="shared" si="0"/>
        <v>1</v>
      </c>
      <c r="J32" s="44">
        <v>1201</v>
      </c>
      <c r="K32" s="23" t="s">
        <v>52</v>
      </c>
      <c r="L32" s="64">
        <v>2.915</v>
      </c>
      <c r="M32" s="66">
        <f t="shared" si="1"/>
        <v>3500.915</v>
      </c>
      <c r="N32" s="32">
        <v>43618</v>
      </c>
      <c r="O32" s="20" t="s">
        <v>53</v>
      </c>
      <c r="P32" s="36" t="s">
        <v>59</v>
      </c>
      <c r="Q32" s="24" t="s">
        <v>51</v>
      </c>
      <c r="R32" s="41">
        <v>610910</v>
      </c>
      <c r="S32" s="37" t="s">
        <v>151</v>
      </c>
      <c r="T32" s="38" t="s">
        <v>60</v>
      </c>
    </row>
    <row r="33" spans="1:20" ht="25.5" customHeight="1" x14ac:dyDescent="0.25">
      <c r="A33" s="15">
        <v>32</v>
      </c>
      <c r="B33" s="56" t="s">
        <v>86</v>
      </c>
      <c r="C33" s="59" t="s">
        <v>153</v>
      </c>
      <c r="D33" s="51" t="s">
        <v>57</v>
      </c>
      <c r="E33" s="28" t="s">
        <v>137</v>
      </c>
      <c r="F33" s="47" t="s">
        <v>146</v>
      </c>
      <c r="G33" s="30">
        <v>6111</v>
      </c>
      <c r="H33" s="23" t="s">
        <v>51</v>
      </c>
      <c r="I33" s="22">
        <f t="shared" si="0"/>
        <v>1</v>
      </c>
      <c r="J33" s="44">
        <v>6111</v>
      </c>
      <c r="K33" s="23" t="s">
        <v>52</v>
      </c>
      <c r="L33" s="64">
        <v>2.79</v>
      </c>
      <c r="M33" s="66">
        <f t="shared" si="1"/>
        <v>17049.689999999999</v>
      </c>
      <c r="N33" s="32">
        <v>43618</v>
      </c>
      <c r="O33" s="20" t="s">
        <v>53</v>
      </c>
      <c r="P33" s="36" t="s">
        <v>59</v>
      </c>
      <c r="Q33" s="24" t="s">
        <v>51</v>
      </c>
      <c r="R33" s="41">
        <v>610910</v>
      </c>
      <c r="S33" s="37" t="s">
        <v>151</v>
      </c>
      <c r="T33" s="38" t="s">
        <v>60</v>
      </c>
    </row>
    <row r="34" spans="1:20" ht="25.5" customHeight="1" x14ac:dyDescent="0.25">
      <c r="A34" s="22">
        <v>33</v>
      </c>
      <c r="B34" s="56" t="s">
        <v>86</v>
      </c>
      <c r="C34" s="59" t="s">
        <v>156</v>
      </c>
      <c r="D34" s="51" t="s">
        <v>57</v>
      </c>
      <c r="E34" s="28" t="s">
        <v>137</v>
      </c>
      <c r="F34" s="47" t="s">
        <v>146</v>
      </c>
      <c r="G34" s="30">
        <v>47672</v>
      </c>
      <c r="H34" s="23" t="s">
        <v>51</v>
      </c>
      <c r="I34" s="22">
        <f t="shared" si="0"/>
        <v>1</v>
      </c>
      <c r="J34" s="44">
        <v>47672</v>
      </c>
      <c r="K34" s="23" t="s">
        <v>52</v>
      </c>
      <c r="L34" s="64">
        <v>2.9182999999999999</v>
      </c>
      <c r="M34" s="66">
        <f t="shared" si="1"/>
        <v>139121.19759999998</v>
      </c>
      <c r="N34" s="32">
        <v>43618</v>
      </c>
      <c r="O34" s="20" t="s">
        <v>53</v>
      </c>
      <c r="P34" s="36" t="s">
        <v>59</v>
      </c>
      <c r="Q34" s="24" t="s">
        <v>51</v>
      </c>
      <c r="R34" s="41">
        <v>610910</v>
      </c>
      <c r="S34" s="37" t="s">
        <v>151</v>
      </c>
      <c r="T34" s="38" t="s">
        <v>60</v>
      </c>
    </row>
    <row r="35" spans="1:20" ht="25.5" customHeight="1" x14ac:dyDescent="0.25">
      <c r="A35" s="15">
        <v>34</v>
      </c>
      <c r="B35" s="56" t="s">
        <v>86</v>
      </c>
      <c r="C35" s="59" t="s">
        <v>155</v>
      </c>
      <c r="D35" s="51" t="s">
        <v>57</v>
      </c>
      <c r="E35" s="28" t="s">
        <v>137</v>
      </c>
      <c r="F35" s="47" t="s">
        <v>146</v>
      </c>
      <c r="G35" s="30">
        <v>5165</v>
      </c>
      <c r="H35" s="23" t="s">
        <v>51</v>
      </c>
      <c r="I35" s="22">
        <f t="shared" si="0"/>
        <v>1</v>
      </c>
      <c r="J35" s="44">
        <v>5165</v>
      </c>
      <c r="K35" s="23" t="s">
        <v>52</v>
      </c>
      <c r="L35" s="64">
        <v>2.81</v>
      </c>
      <c r="M35" s="66">
        <f t="shared" si="1"/>
        <v>14513.65</v>
      </c>
      <c r="N35" s="32">
        <v>43618</v>
      </c>
      <c r="O35" s="20" t="s">
        <v>53</v>
      </c>
      <c r="P35" s="36" t="s">
        <v>59</v>
      </c>
      <c r="Q35" s="24" t="s">
        <v>51</v>
      </c>
      <c r="R35" s="41">
        <v>610910</v>
      </c>
      <c r="S35" s="37" t="s">
        <v>151</v>
      </c>
      <c r="T35" s="38" t="s">
        <v>60</v>
      </c>
    </row>
    <row r="36" spans="1:20" ht="25.5" customHeight="1" x14ac:dyDescent="0.25">
      <c r="A36" s="22">
        <v>35</v>
      </c>
      <c r="B36" s="56" t="s">
        <v>86</v>
      </c>
      <c r="C36" s="59" t="s">
        <v>157</v>
      </c>
      <c r="D36" s="51" t="s">
        <v>57</v>
      </c>
      <c r="E36" s="28" t="s">
        <v>137</v>
      </c>
      <c r="F36" s="47" t="s">
        <v>146</v>
      </c>
      <c r="G36" s="30">
        <v>5616</v>
      </c>
      <c r="H36" s="23" t="s">
        <v>51</v>
      </c>
      <c r="I36" s="22">
        <f t="shared" si="0"/>
        <v>1</v>
      </c>
      <c r="J36" s="44">
        <v>5616</v>
      </c>
      <c r="K36" s="23" t="s">
        <v>52</v>
      </c>
      <c r="L36" s="64">
        <v>6.96</v>
      </c>
      <c r="M36" s="66">
        <f t="shared" si="1"/>
        <v>39087.360000000001</v>
      </c>
      <c r="N36" s="32">
        <v>43618</v>
      </c>
      <c r="O36" s="20" t="s">
        <v>53</v>
      </c>
      <c r="P36" s="36" t="s">
        <v>59</v>
      </c>
      <c r="Q36" s="24" t="s">
        <v>51</v>
      </c>
      <c r="R36" s="41">
        <v>610910</v>
      </c>
      <c r="S36" s="37" t="s">
        <v>151</v>
      </c>
      <c r="T36" s="38" t="s">
        <v>60</v>
      </c>
    </row>
    <row r="37" spans="1:20" ht="25.5" customHeight="1" x14ac:dyDescent="0.25">
      <c r="A37" s="15">
        <v>36</v>
      </c>
      <c r="B37" s="56" t="s">
        <v>87</v>
      </c>
      <c r="C37" s="60" t="s">
        <v>160</v>
      </c>
      <c r="D37" s="51" t="s">
        <v>57</v>
      </c>
      <c r="E37" s="28" t="s">
        <v>138</v>
      </c>
      <c r="F37" s="47" t="s">
        <v>147</v>
      </c>
      <c r="G37" s="30">
        <v>8789</v>
      </c>
      <c r="H37" s="23" t="s">
        <v>51</v>
      </c>
      <c r="I37" s="22">
        <f t="shared" ref="I37:I38" si="2">J37/G37</f>
        <v>3</v>
      </c>
      <c r="J37" s="44">
        <v>26367</v>
      </c>
      <c r="K37" s="23" t="s">
        <v>52</v>
      </c>
      <c r="L37" s="64">
        <v>6.04</v>
      </c>
      <c r="M37" s="66">
        <f t="shared" ref="M37:M38" si="3">G37*L37</f>
        <v>53085.56</v>
      </c>
      <c r="N37" s="32">
        <v>43520</v>
      </c>
      <c r="O37" s="20" t="s">
        <v>53</v>
      </c>
      <c r="P37" s="36" t="s">
        <v>59</v>
      </c>
      <c r="Q37" s="24" t="s">
        <v>51</v>
      </c>
      <c r="R37" s="42">
        <v>610910</v>
      </c>
      <c r="S37" s="37" t="s">
        <v>151</v>
      </c>
      <c r="T37" s="38" t="s">
        <v>60</v>
      </c>
    </row>
    <row r="38" spans="1:20" ht="25.5" customHeight="1" x14ac:dyDescent="0.25">
      <c r="A38" s="15">
        <v>36</v>
      </c>
      <c r="B38" s="56" t="s">
        <v>172</v>
      </c>
      <c r="C38" s="60" t="s">
        <v>160</v>
      </c>
      <c r="D38" s="51" t="s">
        <v>57</v>
      </c>
      <c r="E38" s="28" t="s">
        <v>138</v>
      </c>
      <c r="F38" s="47" t="s">
        <v>147</v>
      </c>
      <c r="G38" s="30">
        <v>8789</v>
      </c>
      <c r="H38" s="23" t="s">
        <v>51</v>
      </c>
      <c r="I38" s="22">
        <f t="shared" si="2"/>
        <v>3</v>
      </c>
      <c r="J38" s="44">
        <v>26367</v>
      </c>
      <c r="K38" s="23" t="s">
        <v>52</v>
      </c>
      <c r="L38" s="64">
        <v>6.04</v>
      </c>
      <c r="M38" s="66">
        <f t="shared" si="3"/>
        <v>53085.56</v>
      </c>
      <c r="N38" s="32">
        <v>43520</v>
      </c>
      <c r="O38" s="20" t="s">
        <v>53</v>
      </c>
      <c r="P38" s="36" t="s">
        <v>59</v>
      </c>
      <c r="Q38" s="24" t="s">
        <v>51</v>
      </c>
      <c r="R38" s="42">
        <v>610910</v>
      </c>
      <c r="S38" s="37" t="s">
        <v>151</v>
      </c>
      <c r="T38" s="38" t="s">
        <v>60</v>
      </c>
    </row>
    <row r="39" spans="1:20" ht="25.5" customHeight="1" x14ac:dyDescent="0.25">
      <c r="A39" s="15">
        <v>36</v>
      </c>
      <c r="B39" s="56" t="s">
        <v>136</v>
      </c>
      <c r="C39" s="60" t="s">
        <v>160</v>
      </c>
      <c r="D39" s="51" t="s">
        <v>57</v>
      </c>
      <c r="E39" s="28" t="s">
        <v>138</v>
      </c>
      <c r="F39" s="47" t="s">
        <v>147</v>
      </c>
      <c r="G39" s="30">
        <v>8789</v>
      </c>
      <c r="H39" s="23" t="s">
        <v>51</v>
      </c>
      <c r="I39" s="22">
        <f t="shared" si="0"/>
        <v>3</v>
      </c>
      <c r="J39" s="44">
        <v>26367</v>
      </c>
      <c r="K39" s="23" t="s">
        <v>52</v>
      </c>
      <c r="L39" s="64">
        <v>6.04</v>
      </c>
      <c r="M39" s="66">
        <f t="shared" si="1"/>
        <v>53085.56</v>
      </c>
      <c r="N39" s="32">
        <v>43520</v>
      </c>
      <c r="O39" s="20" t="s">
        <v>53</v>
      </c>
      <c r="P39" s="36" t="s">
        <v>59</v>
      </c>
      <c r="Q39" s="24" t="s">
        <v>51</v>
      </c>
      <c r="R39" s="42">
        <v>610910</v>
      </c>
      <c r="S39" s="37" t="s">
        <v>151</v>
      </c>
      <c r="T39" s="38" t="s">
        <v>60</v>
      </c>
    </row>
    <row r="40" spans="1:20" ht="25.5" customHeight="1" x14ac:dyDescent="0.25">
      <c r="A40" s="22">
        <v>37</v>
      </c>
      <c r="B40" s="56" t="s">
        <v>87</v>
      </c>
      <c r="C40" s="60" t="s">
        <v>160</v>
      </c>
      <c r="D40" s="51" t="s">
        <v>57</v>
      </c>
      <c r="E40" s="28" t="s">
        <v>138</v>
      </c>
      <c r="F40" s="47" t="s">
        <v>147</v>
      </c>
      <c r="G40" s="30">
        <v>150</v>
      </c>
      <c r="H40" s="23" t="s">
        <v>51</v>
      </c>
      <c r="I40" s="22">
        <f t="shared" si="0"/>
        <v>3</v>
      </c>
      <c r="J40" s="44">
        <v>450</v>
      </c>
      <c r="K40" s="23" t="s">
        <v>52</v>
      </c>
      <c r="L40" s="64">
        <v>6.29</v>
      </c>
      <c r="M40" s="66">
        <f t="shared" si="1"/>
        <v>943.5</v>
      </c>
      <c r="N40" s="32">
        <v>43520</v>
      </c>
      <c r="O40" s="20" t="s">
        <v>53</v>
      </c>
      <c r="P40" s="36" t="s">
        <v>59</v>
      </c>
      <c r="Q40" s="24" t="s">
        <v>51</v>
      </c>
      <c r="R40" s="42">
        <v>610910</v>
      </c>
      <c r="S40" s="37" t="s">
        <v>151</v>
      </c>
      <c r="T40" s="38" t="s">
        <v>60</v>
      </c>
    </row>
    <row r="41" spans="1:20" ht="25.5" customHeight="1" x14ac:dyDescent="0.25">
      <c r="A41" s="15">
        <v>38</v>
      </c>
      <c r="B41" s="56" t="s">
        <v>87</v>
      </c>
      <c r="C41" s="60" t="s">
        <v>161</v>
      </c>
      <c r="D41" s="51" t="s">
        <v>57</v>
      </c>
      <c r="E41" s="28" t="s">
        <v>139</v>
      </c>
      <c r="F41" s="47" t="s">
        <v>147</v>
      </c>
      <c r="G41" s="30">
        <v>6010</v>
      </c>
      <c r="H41" s="23" t="s">
        <v>51</v>
      </c>
      <c r="I41" s="22">
        <f t="shared" ref="I41:I42" si="4">J41/G41</f>
        <v>3</v>
      </c>
      <c r="J41" s="44">
        <v>18030</v>
      </c>
      <c r="K41" s="23" t="s">
        <v>52</v>
      </c>
      <c r="L41" s="64">
        <v>6.04</v>
      </c>
      <c r="M41" s="66">
        <f t="shared" ref="M41:M42" si="5">G41*L41</f>
        <v>36300.400000000001</v>
      </c>
      <c r="N41" s="32">
        <v>43520</v>
      </c>
      <c r="O41" s="20" t="s">
        <v>53</v>
      </c>
      <c r="P41" s="36" t="s">
        <v>59</v>
      </c>
      <c r="Q41" s="24" t="s">
        <v>51</v>
      </c>
      <c r="R41" s="42">
        <v>610910</v>
      </c>
      <c r="S41" s="37" t="s">
        <v>151</v>
      </c>
      <c r="T41" s="38" t="s">
        <v>60</v>
      </c>
    </row>
    <row r="42" spans="1:20" ht="25.5" customHeight="1" x14ac:dyDescent="0.25">
      <c r="A42" s="15">
        <v>38</v>
      </c>
      <c r="B42" s="56" t="s">
        <v>172</v>
      </c>
      <c r="C42" s="60" t="s">
        <v>161</v>
      </c>
      <c r="D42" s="51" t="s">
        <v>57</v>
      </c>
      <c r="E42" s="28" t="s">
        <v>139</v>
      </c>
      <c r="F42" s="47" t="s">
        <v>147</v>
      </c>
      <c r="G42" s="30">
        <v>6010</v>
      </c>
      <c r="H42" s="23" t="s">
        <v>51</v>
      </c>
      <c r="I42" s="22">
        <f t="shared" si="4"/>
        <v>3</v>
      </c>
      <c r="J42" s="44">
        <v>18030</v>
      </c>
      <c r="K42" s="23" t="s">
        <v>52</v>
      </c>
      <c r="L42" s="64">
        <v>6.04</v>
      </c>
      <c r="M42" s="66">
        <f t="shared" si="5"/>
        <v>36300.400000000001</v>
      </c>
      <c r="N42" s="32">
        <v>43520</v>
      </c>
      <c r="O42" s="20" t="s">
        <v>53</v>
      </c>
      <c r="P42" s="36" t="s">
        <v>59</v>
      </c>
      <c r="Q42" s="24" t="s">
        <v>51</v>
      </c>
      <c r="R42" s="42">
        <v>610910</v>
      </c>
      <c r="S42" s="37" t="s">
        <v>151</v>
      </c>
      <c r="T42" s="38" t="s">
        <v>60</v>
      </c>
    </row>
    <row r="43" spans="1:20" ht="25.5" customHeight="1" x14ac:dyDescent="0.25">
      <c r="A43" s="15">
        <v>38</v>
      </c>
      <c r="B43" s="56" t="s">
        <v>136</v>
      </c>
      <c r="C43" s="60" t="s">
        <v>161</v>
      </c>
      <c r="D43" s="51" t="s">
        <v>57</v>
      </c>
      <c r="E43" s="28" t="s">
        <v>139</v>
      </c>
      <c r="F43" s="47" t="s">
        <v>147</v>
      </c>
      <c r="G43" s="30">
        <v>6010</v>
      </c>
      <c r="H43" s="23" t="s">
        <v>51</v>
      </c>
      <c r="I43" s="22">
        <f t="shared" si="0"/>
        <v>3</v>
      </c>
      <c r="J43" s="44">
        <v>18030</v>
      </c>
      <c r="K43" s="23" t="s">
        <v>52</v>
      </c>
      <c r="L43" s="64">
        <v>6.04</v>
      </c>
      <c r="M43" s="66">
        <f t="shared" si="1"/>
        <v>36300.400000000001</v>
      </c>
      <c r="N43" s="32">
        <v>43520</v>
      </c>
      <c r="O43" s="20" t="s">
        <v>53</v>
      </c>
      <c r="P43" s="36" t="s">
        <v>59</v>
      </c>
      <c r="Q43" s="24" t="s">
        <v>51</v>
      </c>
      <c r="R43" s="42">
        <v>610910</v>
      </c>
      <c r="S43" s="37" t="s">
        <v>151</v>
      </c>
      <c r="T43" s="38" t="s">
        <v>60</v>
      </c>
    </row>
    <row r="44" spans="1:20" ht="25.5" customHeight="1" x14ac:dyDescent="0.25">
      <c r="A44" s="22">
        <v>39</v>
      </c>
      <c r="B44" s="56" t="s">
        <v>87</v>
      </c>
      <c r="C44" s="60" t="s">
        <v>161</v>
      </c>
      <c r="D44" s="51" t="s">
        <v>57</v>
      </c>
      <c r="E44" s="28" t="s">
        <v>139</v>
      </c>
      <c r="F44" s="47" t="s">
        <v>147</v>
      </c>
      <c r="G44" s="30">
        <v>6010</v>
      </c>
      <c r="H44" s="23" t="s">
        <v>51</v>
      </c>
      <c r="I44" s="22">
        <f t="shared" si="0"/>
        <v>3</v>
      </c>
      <c r="J44" s="44">
        <v>18030</v>
      </c>
      <c r="K44" s="23" t="s">
        <v>52</v>
      </c>
      <c r="L44" s="64">
        <v>6.34</v>
      </c>
      <c r="M44" s="66">
        <f t="shared" si="1"/>
        <v>38103.4</v>
      </c>
      <c r="N44" s="32">
        <v>43520</v>
      </c>
      <c r="O44" s="20" t="s">
        <v>53</v>
      </c>
      <c r="P44" s="36" t="s">
        <v>59</v>
      </c>
      <c r="Q44" s="24" t="s">
        <v>51</v>
      </c>
      <c r="R44" s="42">
        <v>610910</v>
      </c>
      <c r="S44" s="37" t="s">
        <v>151</v>
      </c>
      <c r="T44" s="38" t="s">
        <v>60</v>
      </c>
    </row>
    <row r="45" spans="1:20" ht="25.5" customHeight="1" x14ac:dyDescent="0.25">
      <c r="A45" s="15">
        <v>40</v>
      </c>
      <c r="B45" s="56" t="s">
        <v>88</v>
      </c>
      <c r="C45" s="60" t="s">
        <v>160</v>
      </c>
      <c r="D45" s="51" t="s">
        <v>57</v>
      </c>
      <c r="E45" s="28" t="s">
        <v>138</v>
      </c>
      <c r="F45" s="47" t="s">
        <v>147</v>
      </c>
      <c r="G45" s="30">
        <v>300</v>
      </c>
      <c r="H45" s="23" t="s">
        <v>51</v>
      </c>
      <c r="I45" s="22">
        <f t="shared" si="0"/>
        <v>3</v>
      </c>
      <c r="J45" s="44">
        <v>900</v>
      </c>
      <c r="K45" s="23" t="s">
        <v>52</v>
      </c>
      <c r="L45" s="64">
        <v>6.25</v>
      </c>
      <c r="M45" s="66">
        <f t="shared" si="1"/>
        <v>1875</v>
      </c>
      <c r="N45" s="32">
        <v>43548</v>
      </c>
      <c r="O45" s="20" t="s">
        <v>53</v>
      </c>
      <c r="P45" s="36" t="s">
        <v>59</v>
      </c>
      <c r="Q45" s="24" t="s">
        <v>51</v>
      </c>
      <c r="R45" s="42">
        <v>610910</v>
      </c>
      <c r="S45" s="37" t="s">
        <v>151</v>
      </c>
      <c r="T45" s="38" t="s">
        <v>60</v>
      </c>
    </row>
    <row r="46" spans="1:20" ht="25.5" customHeight="1" x14ac:dyDescent="0.25">
      <c r="A46" s="22">
        <v>41</v>
      </c>
      <c r="B46" s="56" t="s">
        <v>88</v>
      </c>
      <c r="C46" s="60" t="s">
        <v>161</v>
      </c>
      <c r="D46" s="51" t="s">
        <v>57</v>
      </c>
      <c r="E46" s="28" t="s">
        <v>139</v>
      </c>
      <c r="F46" s="47" t="s">
        <v>147</v>
      </c>
      <c r="G46" s="30">
        <v>300</v>
      </c>
      <c r="H46" s="23" t="s">
        <v>51</v>
      </c>
      <c r="I46" s="22">
        <f t="shared" si="0"/>
        <v>3</v>
      </c>
      <c r="J46" s="44">
        <v>900</v>
      </c>
      <c r="K46" s="23" t="s">
        <v>52</v>
      </c>
      <c r="L46" s="64">
        <v>6.04</v>
      </c>
      <c r="M46" s="66">
        <f t="shared" si="1"/>
        <v>1812</v>
      </c>
      <c r="N46" s="32">
        <v>43548</v>
      </c>
      <c r="O46" s="20" t="s">
        <v>53</v>
      </c>
      <c r="P46" s="36" t="s">
        <v>59</v>
      </c>
      <c r="Q46" s="24" t="s">
        <v>51</v>
      </c>
      <c r="R46" s="42">
        <v>610910</v>
      </c>
      <c r="S46" s="37" t="s">
        <v>151</v>
      </c>
      <c r="T46" s="38" t="s">
        <v>60</v>
      </c>
    </row>
    <row r="47" spans="1:20" ht="25.5" customHeight="1" x14ac:dyDescent="0.25">
      <c r="A47" s="15">
        <v>42</v>
      </c>
      <c r="B47" s="56" t="s">
        <v>89</v>
      </c>
      <c r="C47" s="60" t="s">
        <v>160</v>
      </c>
      <c r="D47" s="51" t="s">
        <v>57</v>
      </c>
      <c r="E47" s="28" t="s">
        <v>138</v>
      </c>
      <c r="F47" s="47" t="s">
        <v>147</v>
      </c>
      <c r="G47" s="30">
        <v>1100</v>
      </c>
      <c r="H47" s="23" t="s">
        <v>51</v>
      </c>
      <c r="I47" s="22">
        <f t="shared" si="0"/>
        <v>3</v>
      </c>
      <c r="J47" s="44">
        <v>3300</v>
      </c>
      <c r="K47" s="23" t="s">
        <v>52</v>
      </c>
      <c r="L47" s="64">
        <v>6.1219999999999999</v>
      </c>
      <c r="M47" s="66">
        <f t="shared" si="1"/>
        <v>6734.2</v>
      </c>
      <c r="N47" s="32">
        <v>43548</v>
      </c>
      <c r="O47" s="20" t="s">
        <v>53</v>
      </c>
      <c r="P47" s="36" t="s">
        <v>59</v>
      </c>
      <c r="Q47" s="24" t="s">
        <v>51</v>
      </c>
      <c r="R47" s="42">
        <v>610910</v>
      </c>
      <c r="S47" s="37" t="s">
        <v>151</v>
      </c>
      <c r="T47" s="38" t="s">
        <v>60</v>
      </c>
    </row>
    <row r="48" spans="1:20" ht="25.5" customHeight="1" x14ac:dyDescent="0.25">
      <c r="A48" s="22">
        <v>43</v>
      </c>
      <c r="B48" s="56" t="s">
        <v>90</v>
      </c>
      <c r="C48" s="60" t="s">
        <v>160</v>
      </c>
      <c r="D48" s="51" t="s">
        <v>57</v>
      </c>
      <c r="E48" s="28" t="s">
        <v>138</v>
      </c>
      <c r="F48" s="47" t="s">
        <v>147</v>
      </c>
      <c r="G48" s="30">
        <v>850</v>
      </c>
      <c r="H48" s="23" t="s">
        <v>51</v>
      </c>
      <c r="I48" s="22">
        <f t="shared" si="0"/>
        <v>3</v>
      </c>
      <c r="J48" s="44">
        <v>2550</v>
      </c>
      <c r="K48" s="23" t="s">
        <v>52</v>
      </c>
      <c r="L48" s="64">
        <v>6.1449999999999996</v>
      </c>
      <c r="M48" s="66">
        <f t="shared" si="1"/>
        <v>5223.25</v>
      </c>
      <c r="N48" s="32">
        <v>43604</v>
      </c>
      <c r="O48" s="20" t="s">
        <v>53</v>
      </c>
      <c r="P48" s="36" t="s">
        <v>59</v>
      </c>
      <c r="Q48" s="24" t="s">
        <v>51</v>
      </c>
      <c r="R48" s="42">
        <v>610910</v>
      </c>
      <c r="S48" s="37" t="s">
        <v>151</v>
      </c>
      <c r="T48" s="38" t="s">
        <v>60</v>
      </c>
    </row>
    <row r="49" spans="1:20" ht="25.5" customHeight="1" x14ac:dyDescent="0.25">
      <c r="A49" s="15">
        <v>44</v>
      </c>
      <c r="B49" s="56" t="s">
        <v>91</v>
      </c>
      <c r="C49" s="60" t="s">
        <v>161</v>
      </c>
      <c r="D49" s="51" t="s">
        <v>57</v>
      </c>
      <c r="E49" s="28" t="s">
        <v>139</v>
      </c>
      <c r="F49" s="47" t="s">
        <v>147</v>
      </c>
      <c r="G49" s="30">
        <v>23</v>
      </c>
      <c r="H49" s="23" t="s">
        <v>51</v>
      </c>
      <c r="I49" s="22">
        <f t="shared" si="0"/>
        <v>3</v>
      </c>
      <c r="J49" s="44">
        <v>69</v>
      </c>
      <c r="K49" s="23" t="s">
        <v>52</v>
      </c>
      <c r="L49" s="64">
        <v>6.13</v>
      </c>
      <c r="M49" s="66">
        <f t="shared" si="1"/>
        <v>140.99</v>
      </c>
      <c r="N49" s="32">
        <v>43604</v>
      </c>
      <c r="O49" s="20" t="s">
        <v>53</v>
      </c>
      <c r="P49" s="36" t="s">
        <v>59</v>
      </c>
      <c r="Q49" s="24" t="s">
        <v>51</v>
      </c>
      <c r="R49" s="42">
        <v>610910</v>
      </c>
      <c r="S49" s="37" t="s">
        <v>151</v>
      </c>
      <c r="T49" s="38" t="s">
        <v>60</v>
      </c>
    </row>
    <row r="50" spans="1:20" ht="25.5" customHeight="1" x14ac:dyDescent="0.25">
      <c r="A50" s="22">
        <v>45</v>
      </c>
      <c r="B50" s="56" t="s">
        <v>92</v>
      </c>
      <c r="C50" s="60" t="s">
        <v>161</v>
      </c>
      <c r="D50" s="51" t="s">
        <v>57</v>
      </c>
      <c r="E50" s="28" t="s">
        <v>139</v>
      </c>
      <c r="F50" s="47" t="s">
        <v>147</v>
      </c>
      <c r="G50" s="30">
        <v>117</v>
      </c>
      <c r="H50" s="23" t="s">
        <v>51</v>
      </c>
      <c r="I50" s="22">
        <f t="shared" si="0"/>
        <v>3</v>
      </c>
      <c r="J50" s="44">
        <v>351</v>
      </c>
      <c r="K50" s="23" t="s">
        <v>52</v>
      </c>
      <c r="L50" s="64">
        <v>6.09</v>
      </c>
      <c r="M50" s="66">
        <f t="shared" si="1"/>
        <v>712.53</v>
      </c>
      <c r="N50" s="32">
        <v>43576</v>
      </c>
      <c r="O50" s="20" t="s">
        <v>53</v>
      </c>
      <c r="P50" s="36" t="s">
        <v>59</v>
      </c>
      <c r="Q50" s="24" t="s">
        <v>51</v>
      </c>
      <c r="R50" s="42">
        <v>610910</v>
      </c>
      <c r="S50" s="37" t="s">
        <v>151</v>
      </c>
      <c r="T50" s="38" t="s">
        <v>60</v>
      </c>
    </row>
    <row r="51" spans="1:20" ht="25.5" customHeight="1" x14ac:dyDescent="0.25">
      <c r="A51" s="15">
        <v>46</v>
      </c>
      <c r="B51" s="56" t="s">
        <v>173</v>
      </c>
      <c r="C51" s="61" t="s">
        <v>162</v>
      </c>
      <c r="D51" s="51" t="s">
        <v>57</v>
      </c>
      <c r="E51" s="28" t="s">
        <v>140</v>
      </c>
      <c r="F51" s="47" t="s">
        <v>148</v>
      </c>
      <c r="G51" s="30">
        <v>20016</v>
      </c>
      <c r="H51" s="23" t="s">
        <v>51</v>
      </c>
      <c r="I51" s="22">
        <f t="shared" ref="I51" si="6">J51/G51</f>
        <v>3</v>
      </c>
      <c r="J51" s="44">
        <v>60048</v>
      </c>
      <c r="K51" s="23" t="s">
        <v>52</v>
      </c>
      <c r="L51" s="64">
        <v>4.91</v>
      </c>
      <c r="M51" s="66">
        <f t="shared" ref="M51" si="7">G51*L51</f>
        <v>98278.56</v>
      </c>
      <c r="N51" s="32">
        <v>43464</v>
      </c>
      <c r="O51" s="20" t="s">
        <v>53</v>
      </c>
      <c r="P51" s="36" t="s">
        <v>59</v>
      </c>
      <c r="Q51" s="24" t="s">
        <v>51</v>
      </c>
      <c r="R51" s="42">
        <v>610910</v>
      </c>
      <c r="S51" s="37" t="s">
        <v>151</v>
      </c>
      <c r="T51" s="38" t="s">
        <v>60</v>
      </c>
    </row>
    <row r="52" spans="1:20" ht="25.5" customHeight="1" x14ac:dyDescent="0.25">
      <c r="A52" s="15">
        <v>46</v>
      </c>
      <c r="B52" s="56" t="s">
        <v>174</v>
      </c>
      <c r="C52" s="61" t="s">
        <v>162</v>
      </c>
      <c r="D52" s="51" t="s">
        <v>57</v>
      </c>
      <c r="E52" s="28" t="s">
        <v>140</v>
      </c>
      <c r="F52" s="47" t="s">
        <v>148</v>
      </c>
      <c r="G52" s="30">
        <v>20016</v>
      </c>
      <c r="H52" s="23" t="s">
        <v>51</v>
      </c>
      <c r="I52" s="22">
        <f t="shared" si="0"/>
        <v>3</v>
      </c>
      <c r="J52" s="44">
        <v>60048</v>
      </c>
      <c r="K52" s="23" t="s">
        <v>52</v>
      </c>
      <c r="L52" s="64">
        <v>4.91</v>
      </c>
      <c r="M52" s="66">
        <f t="shared" si="1"/>
        <v>98278.56</v>
      </c>
      <c r="N52" s="32">
        <v>43464</v>
      </c>
      <c r="O52" s="20" t="s">
        <v>53</v>
      </c>
      <c r="P52" s="36" t="s">
        <v>59</v>
      </c>
      <c r="Q52" s="24" t="s">
        <v>51</v>
      </c>
      <c r="R52" s="42">
        <v>610910</v>
      </c>
      <c r="S52" s="37" t="s">
        <v>151</v>
      </c>
      <c r="T52" s="38" t="s">
        <v>60</v>
      </c>
    </row>
    <row r="53" spans="1:20" ht="25.5" customHeight="1" x14ac:dyDescent="0.25">
      <c r="A53" s="22">
        <v>47</v>
      </c>
      <c r="B53" s="56" t="s">
        <v>175</v>
      </c>
      <c r="C53" s="61" t="s">
        <v>162</v>
      </c>
      <c r="D53" s="51" t="s">
        <v>57</v>
      </c>
      <c r="E53" s="28" t="s">
        <v>140</v>
      </c>
      <c r="F53" s="47" t="s">
        <v>148</v>
      </c>
      <c r="G53" s="30">
        <v>10800</v>
      </c>
      <c r="H53" s="23" t="s">
        <v>51</v>
      </c>
      <c r="I53" s="22">
        <f t="shared" ref="I53:I54" si="8">J53/G53</f>
        <v>3</v>
      </c>
      <c r="J53" s="44">
        <v>32400</v>
      </c>
      <c r="K53" s="23" t="s">
        <v>52</v>
      </c>
      <c r="L53" s="64">
        <v>4.91</v>
      </c>
      <c r="M53" s="66">
        <f t="shared" ref="M53:M54" si="9">G53*L53</f>
        <v>53028</v>
      </c>
      <c r="N53" s="32">
        <v>43464</v>
      </c>
      <c r="O53" s="20" t="s">
        <v>53</v>
      </c>
      <c r="P53" s="36" t="s">
        <v>59</v>
      </c>
      <c r="Q53" s="24" t="s">
        <v>51</v>
      </c>
      <c r="R53" s="42">
        <v>610910</v>
      </c>
      <c r="S53" s="37" t="s">
        <v>151</v>
      </c>
      <c r="T53" s="38" t="s">
        <v>60</v>
      </c>
    </row>
    <row r="54" spans="1:20" ht="25.5" customHeight="1" x14ac:dyDescent="0.25">
      <c r="A54" s="22">
        <v>47</v>
      </c>
      <c r="B54" s="56" t="s">
        <v>176</v>
      </c>
      <c r="C54" s="61" t="s">
        <v>162</v>
      </c>
      <c r="D54" s="51" t="s">
        <v>57</v>
      </c>
      <c r="E54" s="28" t="s">
        <v>140</v>
      </c>
      <c r="F54" s="47" t="s">
        <v>148</v>
      </c>
      <c r="G54" s="30">
        <v>10800</v>
      </c>
      <c r="H54" s="23" t="s">
        <v>51</v>
      </c>
      <c r="I54" s="22">
        <f t="shared" si="8"/>
        <v>3</v>
      </c>
      <c r="J54" s="44">
        <v>32400</v>
      </c>
      <c r="K54" s="23" t="s">
        <v>52</v>
      </c>
      <c r="L54" s="64">
        <v>4.91</v>
      </c>
      <c r="M54" s="66">
        <f t="shared" si="9"/>
        <v>53028</v>
      </c>
      <c r="N54" s="32">
        <v>43464</v>
      </c>
      <c r="O54" s="20" t="s">
        <v>53</v>
      </c>
      <c r="P54" s="36" t="s">
        <v>59</v>
      </c>
      <c r="Q54" s="24" t="s">
        <v>51</v>
      </c>
      <c r="R54" s="42">
        <v>610910</v>
      </c>
      <c r="S54" s="37" t="s">
        <v>151</v>
      </c>
      <c r="T54" s="38" t="s">
        <v>60</v>
      </c>
    </row>
    <row r="55" spans="1:20" ht="25.5" customHeight="1" x14ac:dyDescent="0.25">
      <c r="A55" s="22">
        <v>47</v>
      </c>
      <c r="B55" s="56" t="s">
        <v>177</v>
      </c>
      <c r="C55" s="61" t="s">
        <v>162</v>
      </c>
      <c r="D55" s="51" t="s">
        <v>57</v>
      </c>
      <c r="E55" s="28" t="s">
        <v>140</v>
      </c>
      <c r="F55" s="47" t="s">
        <v>148</v>
      </c>
      <c r="G55" s="30">
        <v>10800</v>
      </c>
      <c r="H55" s="23" t="s">
        <v>51</v>
      </c>
      <c r="I55" s="22">
        <f t="shared" si="0"/>
        <v>3</v>
      </c>
      <c r="J55" s="44">
        <v>32400</v>
      </c>
      <c r="K55" s="23" t="s">
        <v>52</v>
      </c>
      <c r="L55" s="64">
        <v>4.91</v>
      </c>
      <c r="M55" s="66">
        <f t="shared" si="1"/>
        <v>53028</v>
      </c>
      <c r="N55" s="32">
        <v>43464</v>
      </c>
      <c r="O55" s="20" t="s">
        <v>53</v>
      </c>
      <c r="P55" s="36" t="s">
        <v>59</v>
      </c>
      <c r="Q55" s="24" t="s">
        <v>51</v>
      </c>
      <c r="R55" s="42">
        <v>610910</v>
      </c>
      <c r="S55" s="37" t="s">
        <v>151</v>
      </c>
      <c r="T55" s="38" t="s">
        <v>60</v>
      </c>
    </row>
    <row r="56" spans="1:20" ht="25.5" customHeight="1" x14ac:dyDescent="0.25">
      <c r="A56" s="15">
        <v>48</v>
      </c>
      <c r="B56" s="56" t="s">
        <v>175</v>
      </c>
      <c r="C56" s="61" t="s">
        <v>162</v>
      </c>
      <c r="D56" s="51" t="s">
        <v>57</v>
      </c>
      <c r="E56" s="28" t="s">
        <v>140</v>
      </c>
      <c r="F56" s="47" t="s">
        <v>148</v>
      </c>
      <c r="G56" s="30">
        <v>3666</v>
      </c>
      <c r="H56" s="23" t="s">
        <v>51</v>
      </c>
      <c r="I56" s="22">
        <f t="shared" ref="I56:I58" si="10">J56/G56</f>
        <v>3</v>
      </c>
      <c r="J56" s="44">
        <v>10998</v>
      </c>
      <c r="K56" s="23" t="s">
        <v>52</v>
      </c>
      <c r="L56" s="64">
        <v>5.21</v>
      </c>
      <c r="M56" s="66">
        <f t="shared" ref="M56:M58" si="11">G56*L56</f>
        <v>19099.86</v>
      </c>
      <c r="N56" s="32">
        <v>43464</v>
      </c>
      <c r="O56" s="20" t="s">
        <v>53</v>
      </c>
      <c r="P56" s="36" t="s">
        <v>59</v>
      </c>
      <c r="Q56" s="24" t="s">
        <v>51</v>
      </c>
      <c r="R56" s="42">
        <v>610910</v>
      </c>
      <c r="S56" s="37" t="s">
        <v>151</v>
      </c>
      <c r="T56" s="38" t="s">
        <v>60</v>
      </c>
    </row>
    <row r="57" spans="1:20" ht="25.5" customHeight="1" x14ac:dyDescent="0.25">
      <c r="A57" s="15">
        <v>48</v>
      </c>
      <c r="B57" s="56" t="s">
        <v>178</v>
      </c>
      <c r="C57" s="61" t="s">
        <v>162</v>
      </c>
      <c r="D57" s="51" t="s">
        <v>57</v>
      </c>
      <c r="E57" s="28" t="s">
        <v>140</v>
      </c>
      <c r="F57" s="47" t="s">
        <v>148</v>
      </c>
      <c r="G57" s="30">
        <v>3666</v>
      </c>
      <c r="H57" s="23" t="s">
        <v>51</v>
      </c>
      <c r="I57" s="22">
        <f t="shared" si="10"/>
        <v>3</v>
      </c>
      <c r="J57" s="44">
        <v>10998</v>
      </c>
      <c r="K57" s="23" t="s">
        <v>52</v>
      </c>
      <c r="L57" s="64">
        <v>5.21</v>
      </c>
      <c r="M57" s="66">
        <f t="shared" si="11"/>
        <v>19099.86</v>
      </c>
      <c r="N57" s="32">
        <v>43464</v>
      </c>
      <c r="O57" s="20" t="s">
        <v>53</v>
      </c>
      <c r="P57" s="36" t="s">
        <v>59</v>
      </c>
      <c r="Q57" s="24" t="s">
        <v>51</v>
      </c>
      <c r="R57" s="42">
        <v>610910</v>
      </c>
      <c r="S57" s="37" t="s">
        <v>151</v>
      </c>
      <c r="T57" s="38" t="s">
        <v>60</v>
      </c>
    </row>
    <row r="58" spans="1:20" ht="25.5" customHeight="1" x14ac:dyDescent="0.25">
      <c r="A58" s="15">
        <v>48</v>
      </c>
      <c r="B58" s="56" t="s">
        <v>179</v>
      </c>
      <c r="C58" s="61" t="s">
        <v>162</v>
      </c>
      <c r="D58" s="51" t="s">
        <v>57</v>
      </c>
      <c r="E58" s="28" t="s">
        <v>140</v>
      </c>
      <c r="F58" s="47" t="s">
        <v>148</v>
      </c>
      <c r="G58" s="30">
        <v>3666</v>
      </c>
      <c r="H58" s="23" t="s">
        <v>51</v>
      </c>
      <c r="I58" s="22">
        <f t="shared" si="10"/>
        <v>3</v>
      </c>
      <c r="J58" s="44">
        <v>10998</v>
      </c>
      <c r="K58" s="23" t="s">
        <v>52</v>
      </c>
      <c r="L58" s="64">
        <v>5.21</v>
      </c>
      <c r="M58" s="66">
        <f t="shared" si="11"/>
        <v>19099.86</v>
      </c>
      <c r="N58" s="32">
        <v>43464</v>
      </c>
      <c r="O58" s="20" t="s">
        <v>53</v>
      </c>
      <c r="P58" s="36" t="s">
        <v>59</v>
      </c>
      <c r="Q58" s="24" t="s">
        <v>51</v>
      </c>
      <c r="R58" s="42">
        <v>610910</v>
      </c>
      <c r="S58" s="37" t="s">
        <v>151</v>
      </c>
      <c r="T58" s="38" t="s">
        <v>60</v>
      </c>
    </row>
    <row r="59" spans="1:20" ht="25.5" customHeight="1" x14ac:dyDescent="0.25">
      <c r="A59" s="15">
        <v>48</v>
      </c>
      <c r="B59" s="56" t="s">
        <v>180</v>
      </c>
      <c r="C59" s="61" t="s">
        <v>162</v>
      </c>
      <c r="D59" s="51" t="s">
        <v>57</v>
      </c>
      <c r="E59" s="28" t="s">
        <v>140</v>
      </c>
      <c r="F59" s="47" t="s">
        <v>148</v>
      </c>
      <c r="G59" s="30">
        <v>3666</v>
      </c>
      <c r="H59" s="23" t="s">
        <v>51</v>
      </c>
      <c r="I59" s="22">
        <f t="shared" si="0"/>
        <v>3</v>
      </c>
      <c r="J59" s="44">
        <v>10998</v>
      </c>
      <c r="K59" s="23" t="s">
        <v>52</v>
      </c>
      <c r="L59" s="64">
        <v>5.21</v>
      </c>
      <c r="M59" s="66">
        <f t="shared" si="1"/>
        <v>19099.86</v>
      </c>
      <c r="N59" s="32">
        <v>43464</v>
      </c>
      <c r="O59" s="20" t="s">
        <v>53</v>
      </c>
      <c r="P59" s="36" t="s">
        <v>59</v>
      </c>
      <c r="Q59" s="24" t="s">
        <v>51</v>
      </c>
      <c r="R59" s="42">
        <v>610910</v>
      </c>
      <c r="S59" s="37" t="s">
        <v>151</v>
      </c>
      <c r="T59" s="38" t="s">
        <v>60</v>
      </c>
    </row>
    <row r="60" spans="1:20" ht="25.5" customHeight="1" x14ac:dyDescent="0.25">
      <c r="A60" s="22">
        <v>49</v>
      </c>
      <c r="B60" s="56" t="s">
        <v>93</v>
      </c>
      <c r="C60" s="61" t="s">
        <v>162</v>
      </c>
      <c r="D60" s="51" t="s">
        <v>57</v>
      </c>
      <c r="E60" s="28" t="s">
        <v>140</v>
      </c>
      <c r="F60" s="47" t="s">
        <v>148</v>
      </c>
      <c r="G60" s="30">
        <v>3024</v>
      </c>
      <c r="H60" s="23" t="s">
        <v>51</v>
      </c>
      <c r="I60" s="22">
        <f t="shared" si="0"/>
        <v>3</v>
      </c>
      <c r="J60" s="44">
        <v>9072</v>
      </c>
      <c r="K60" s="23" t="s">
        <v>52</v>
      </c>
      <c r="L60" s="64">
        <v>5.15</v>
      </c>
      <c r="M60" s="66">
        <f t="shared" si="1"/>
        <v>15573.6</v>
      </c>
      <c r="N60" s="32">
        <v>43688</v>
      </c>
      <c r="O60" s="20" t="s">
        <v>53</v>
      </c>
      <c r="P60" s="36" t="s">
        <v>59</v>
      </c>
      <c r="Q60" s="24" t="s">
        <v>51</v>
      </c>
      <c r="R60" s="42">
        <v>610910</v>
      </c>
      <c r="S60" s="37" t="s">
        <v>151</v>
      </c>
      <c r="T60" s="38" t="s">
        <v>60</v>
      </c>
    </row>
    <row r="61" spans="1:20" ht="25.5" customHeight="1" x14ac:dyDescent="0.25">
      <c r="A61" s="15">
        <v>50</v>
      </c>
      <c r="B61" s="56" t="s">
        <v>94</v>
      </c>
      <c r="C61" s="61" t="s">
        <v>162</v>
      </c>
      <c r="D61" s="51" t="s">
        <v>57</v>
      </c>
      <c r="E61" s="28" t="s">
        <v>140</v>
      </c>
      <c r="F61" s="47" t="s">
        <v>148</v>
      </c>
      <c r="G61" s="30">
        <v>2400</v>
      </c>
      <c r="H61" s="23" t="s">
        <v>51</v>
      </c>
      <c r="I61" s="22">
        <f t="shared" si="0"/>
        <v>3</v>
      </c>
      <c r="J61" s="44">
        <v>7200</v>
      </c>
      <c r="K61" s="23" t="s">
        <v>52</v>
      </c>
      <c r="L61" s="64">
        <v>5.15</v>
      </c>
      <c r="M61" s="66">
        <f t="shared" si="1"/>
        <v>12360</v>
      </c>
      <c r="N61" s="32">
        <v>43639</v>
      </c>
      <c r="O61" s="20" t="s">
        <v>53</v>
      </c>
      <c r="P61" s="36" t="s">
        <v>59</v>
      </c>
      <c r="Q61" s="24" t="s">
        <v>51</v>
      </c>
      <c r="R61" s="42">
        <v>610910</v>
      </c>
      <c r="S61" s="37" t="s">
        <v>151</v>
      </c>
      <c r="T61" s="38" t="s">
        <v>60</v>
      </c>
    </row>
    <row r="62" spans="1:20" ht="25.5" customHeight="1" x14ac:dyDescent="0.25">
      <c r="A62" s="22">
        <v>51</v>
      </c>
      <c r="B62" s="56" t="s">
        <v>95</v>
      </c>
      <c r="C62" s="61" t="s">
        <v>162</v>
      </c>
      <c r="D62" s="51" t="s">
        <v>57</v>
      </c>
      <c r="E62" s="28" t="s">
        <v>140</v>
      </c>
      <c r="F62" s="47" t="s">
        <v>148</v>
      </c>
      <c r="G62" s="30">
        <v>2400</v>
      </c>
      <c r="H62" s="23" t="s">
        <v>51</v>
      </c>
      <c r="I62" s="22">
        <f t="shared" si="0"/>
        <v>3</v>
      </c>
      <c r="J62" s="44">
        <v>7200</v>
      </c>
      <c r="K62" s="23" t="s">
        <v>52</v>
      </c>
      <c r="L62" s="64">
        <v>5.15</v>
      </c>
      <c r="M62" s="66">
        <f t="shared" si="1"/>
        <v>12360</v>
      </c>
      <c r="N62" s="32">
        <v>43660</v>
      </c>
      <c r="O62" s="20" t="s">
        <v>53</v>
      </c>
      <c r="P62" s="36" t="s">
        <v>59</v>
      </c>
      <c r="Q62" s="24" t="s">
        <v>51</v>
      </c>
      <c r="R62" s="42">
        <v>610910</v>
      </c>
      <c r="S62" s="37" t="s">
        <v>151</v>
      </c>
      <c r="T62" s="38" t="s">
        <v>60</v>
      </c>
    </row>
    <row r="63" spans="1:20" ht="25.5" customHeight="1" x14ac:dyDescent="0.25">
      <c r="A63" s="15">
        <v>52</v>
      </c>
      <c r="B63" s="56" t="s">
        <v>96</v>
      </c>
      <c r="C63" s="61" t="s">
        <v>162</v>
      </c>
      <c r="D63" s="51" t="s">
        <v>57</v>
      </c>
      <c r="E63" s="28" t="s">
        <v>140</v>
      </c>
      <c r="F63" s="47" t="s">
        <v>148</v>
      </c>
      <c r="G63" s="30">
        <v>9000</v>
      </c>
      <c r="H63" s="23" t="s">
        <v>51</v>
      </c>
      <c r="I63" s="22">
        <f t="shared" si="0"/>
        <v>3</v>
      </c>
      <c r="J63" s="44">
        <v>27000</v>
      </c>
      <c r="K63" s="23" t="s">
        <v>52</v>
      </c>
      <c r="L63" s="64">
        <v>5.16</v>
      </c>
      <c r="M63" s="66">
        <f t="shared" si="1"/>
        <v>46440</v>
      </c>
      <c r="N63" s="32">
        <v>43667</v>
      </c>
      <c r="O63" s="20" t="s">
        <v>53</v>
      </c>
      <c r="P63" s="36" t="s">
        <v>59</v>
      </c>
      <c r="Q63" s="24" t="s">
        <v>51</v>
      </c>
      <c r="R63" s="42">
        <v>610910</v>
      </c>
      <c r="S63" s="37" t="s">
        <v>151</v>
      </c>
      <c r="T63" s="38" t="s">
        <v>60</v>
      </c>
    </row>
    <row r="64" spans="1:20" ht="25.5" customHeight="1" x14ac:dyDescent="0.25">
      <c r="A64" s="22">
        <v>53</v>
      </c>
      <c r="B64" s="56" t="s">
        <v>97</v>
      </c>
      <c r="C64" s="61" t="s">
        <v>162</v>
      </c>
      <c r="D64" s="51" t="s">
        <v>57</v>
      </c>
      <c r="E64" s="28" t="s">
        <v>140</v>
      </c>
      <c r="F64" s="47" t="s">
        <v>148</v>
      </c>
      <c r="G64" s="30">
        <v>15600</v>
      </c>
      <c r="H64" s="23" t="s">
        <v>51</v>
      </c>
      <c r="I64" s="22">
        <f t="shared" si="0"/>
        <v>3</v>
      </c>
      <c r="J64" s="44">
        <v>46800</v>
      </c>
      <c r="K64" s="23" t="s">
        <v>52</v>
      </c>
      <c r="L64" s="64">
        <v>5.1239999999999997</v>
      </c>
      <c r="M64" s="66">
        <f t="shared" si="1"/>
        <v>79934.399999999994</v>
      </c>
      <c r="N64" s="32">
        <v>43639</v>
      </c>
      <c r="O64" s="20" t="s">
        <v>53</v>
      </c>
      <c r="P64" s="36" t="s">
        <v>59</v>
      </c>
      <c r="Q64" s="24" t="s">
        <v>51</v>
      </c>
      <c r="R64" s="42">
        <v>610910</v>
      </c>
      <c r="S64" s="37" t="s">
        <v>151</v>
      </c>
      <c r="T64" s="38" t="s">
        <v>60</v>
      </c>
    </row>
    <row r="65" spans="1:20" ht="25.5" customHeight="1" x14ac:dyDescent="0.25">
      <c r="A65" s="15">
        <v>54</v>
      </c>
      <c r="B65" s="56" t="s">
        <v>98</v>
      </c>
      <c r="C65" s="61" t="s">
        <v>162</v>
      </c>
      <c r="D65" s="51" t="s">
        <v>57</v>
      </c>
      <c r="E65" s="28" t="s">
        <v>140</v>
      </c>
      <c r="F65" s="47" t="s">
        <v>148</v>
      </c>
      <c r="G65" s="30">
        <v>9000</v>
      </c>
      <c r="H65" s="23" t="s">
        <v>51</v>
      </c>
      <c r="I65" s="22">
        <f t="shared" si="0"/>
        <v>3</v>
      </c>
      <c r="J65" s="44">
        <v>27000</v>
      </c>
      <c r="K65" s="23" t="s">
        <v>52</v>
      </c>
      <c r="L65" s="64">
        <v>5.0199999999999996</v>
      </c>
      <c r="M65" s="66">
        <f t="shared" si="1"/>
        <v>45179.999999999993</v>
      </c>
      <c r="N65" s="32">
        <v>43688</v>
      </c>
      <c r="O65" s="20" t="s">
        <v>53</v>
      </c>
      <c r="P65" s="36" t="s">
        <v>59</v>
      </c>
      <c r="Q65" s="24" t="s">
        <v>51</v>
      </c>
      <c r="R65" s="42">
        <v>610910</v>
      </c>
      <c r="S65" s="37" t="s">
        <v>151</v>
      </c>
      <c r="T65" s="38" t="s">
        <v>60</v>
      </c>
    </row>
    <row r="66" spans="1:20" ht="25.5" customHeight="1" x14ac:dyDescent="0.25">
      <c r="A66" s="22">
        <v>55</v>
      </c>
      <c r="B66" s="56" t="s">
        <v>99</v>
      </c>
      <c r="C66" s="61" t="s">
        <v>162</v>
      </c>
      <c r="D66" s="51" t="s">
        <v>57</v>
      </c>
      <c r="E66" s="28" t="s">
        <v>140</v>
      </c>
      <c r="F66" s="47" t="s">
        <v>148</v>
      </c>
      <c r="G66" s="30">
        <v>1500</v>
      </c>
      <c r="H66" s="23" t="s">
        <v>51</v>
      </c>
      <c r="I66" s="22">
        <f t="shared" si="0"/>
        <v>3</v>
      </c>
      <c r="J66" s="44">
        <v>4500</v>
      </c>
      <c r="K66" s="23" t="s">
        <v>52</v>
      </c>
      <c r="L66" s="64">
        <v>5.14</v>
      </c>
      <c r="M66" s="66">
        <f t="shared" si="1"/>
        <v>7709.9999999999991</v>
      </c>
      <c r="N66" s="32">
        <v>43611</v>
      </c>
      <c r="O66" s="20" t="s">
        <v>53</v>
      </c>
      <c r="P66" s="36" t="s">
        <v>59</v>
      </c>
      <c r="Q66" s="24" t="s">
        <v>51</v>
      </c>
      <c r="R66" s="42">
        <v>610910</v>
      </c>
      <c r="S66" s="37" t="s">
        <v>151</v>
      </c>
      <c r="T66" s="38" t="s">
        <v>60</v>
      </c>
    </row>
    <row r="67" spans="1:20" ht="25.5" customHeight="1" x14ac:dyDescent="0.25">
      <c r="A67" s="15">
        <v>56</v>
      </c>
      <c r="B67" s="56" t="s">
        <v>100</v>
      </c>
      <c r="C67" s="61" t="s">
        <v>162</v>
      </c>
      <c r="D67" s="51" t="s">
        <v>57</v>
      </c>
      <c r="E67" s="28" t="s">
        <v>140</v>
      </c>
      <c r="F67" s="47" t="s">
        <v>148</v>
      </c>
      <c r="G67" s="30">
        <v>3500</v>
      </c>
      <c r="H67" s="23" t="s">
        <v>51</v>
      </c>
      <c r="I67" s="22">
        <f t="shared" si="0"/>
        <v>3</v>
      </c>
      <c r="J67" s="44">
        <v>10500</v>
      </c>
      <c r="K67" s="23" t="s">
        <v>52</v>
      </c>
      <c r="L67" s="64">
        <v>5.16</v>
      </c>
      <c r="M67" s="66">
        <f t="shared" si="1"/>
        <v>18060</v>
      </c>
      <c r="N67" s="32">
        <v>43618</v>
      </c>
      <c r="O67" s="20" t="s">
        <v>53</v>
      </c>
      <c r="P67" s="36" t="s">
        <v>59</v>
      </c>
      <c r="Q67" s="24" t="s">
        <v>51</v>
      </c>
      <c r="R67" s="42">
        <v>610910</v>
      </c>
      <c r="S67" s="37" t="s">
        <v>151</v>
      </c>
      <c r="T67" s="38" t="s">
        <v>60</v>
      </c>
    </row>
    <row r="68" spans="1:20" ht="25.5" customHeight="1" x14ac:dyDescent="0.25">
      <c r="A68" s="22">
        <v>57</v>
      </c>
      <c r="B68" s="56" t="s">
        <v>101</v>
      </c>
      <c r="C68" s="61" t="s">
        <v>163</v>
      </c>
      <c r="D68" s="51" t="s">
        <v>57</v>
      </c>
      <c r="E68" s="28" t="s">
        <v>141</v>
      </c>
      <c r="F68" s="47" t="s">
        <v>148</v>
      </c>
      <c r="G68" s="30">
        <v>4536</v>
      </c>
      <c r="H68" s="23" t="s">
        <v>51</v>
      </c>
      <c r="I68" s="22">
        <f t="shared" si="0"/>
        <v>4</v>
      </c>
      <c r="J68" s="44">
        <v>18144</v>
      </c>
      <c r="K68" s="23" t="s">
        <v>52</v>
      </c>
      <c r="L68" s="64">
        <v>6.53</v>
      </c>
      <c r="M68" s="66">
        <f t="shared" si="1"/>
        <v>29620.080000000002</v>
      </c>
      <c r="N68" s="32">
        <v>43527</v>
      </c>
      <c r="O68" s="20" t="s">
        <v>53</v>
      </c>
      <c r="P68" s="36" t="s">
        <v>59</v>
      </c>
      <c r="Q68" s="24" t="s">
        <v>51</v>
      </c>
      <c r="R68" s="42">
        <v>610910</v>
      </c>
      <c r="S68" s="37" t="s">
        <v>151</v>
      </c>
      <c r="T68" s="38" t="s">
        <v>60</v>
      </c>
    </row>
    <row r="69" spans="1:20" ht="25.5" customHeight="1" x14ac:dyDescent="0.25">
      <c r="A69" s="15">
        <v>58</v>
      </c>
      <c r="B69" s="56" t="s">
        <v>102</v>
      </c>
      <c r="C69" s="61" t="s">
        <v>163</v>
      </c>
      <c r="D69" s="51" t="s">
        <v>57</v>
      </c>
      <c r="E69" s="28" t="s">
        <v>141</v>
      </c>
      <c r="F69" s="47" t="s">
        <v>148</v>
      </c>
      <c r="G69" s="30">
        <v>1080</v>
      </c>
      <c r="H69" s="23" t="s">
        <v>51</v>
      </c>
      <c r="I69" s="22">
        <f t="shared" si="0"/>
        <v>4</v>
      </c>
      <c r="J69" s="44">
        <v>4320</v>
      </c>
      <c r="K69" s="23" t="s">
        <v>52</v>
      </c>
      <c r="L69" s="64">
        <v>6.53</v>
      </c>
      <c r="M69" s="66">
        <f t="shared" si="1"/>
        <v>7052.4000000000005</v>
      </c>
      <c r="N69" s="32">
        <v>43541</v>
      </c>
      <c r="O69" s="20" t="s">
        <v>53</v>
      </c>
      <c r="P69" s="36" t="s">
        <v>59</v>
      </c>
      <c r="Q69" s="24" t="s">
        <v>51</v>
      </c>
      <c r="R69" s="42">
        <v>610910</v>
      </c>
      <c r="S69" s="37" t="s">
        <v>151</v>
      </c>
      <c r="T69" s="38" t="s">
        <v>60</v>
      </c>
    </row>
    <row r="70" spans="1:20" ht="25.5" customHeight="1" x14ac:dyDescent="0.25">
      <c r="A70" s="22">
        <v>59</v>
      </c>
      <c r="B70" s="56" t="s">
        <v>103</v>
      </c>
      <c r="C70" s="61" t="s">
        <v>163</v>
      </c>
      <c r="D70" s="51" t="s">
        <v>57</v>
      </c>
      <c r="E70" s="28" t="s">
        <v>141</v>
      </c>
      <c r="F70" s="47" t="s">
        <v>148</v>
      </c>
      <c r="G70" s="30">
        <v>1728</v>
      </c>
      <c r="H70" s="23" t="s">
        <v>51</v>
      </c>
      <c r="I70" s="22">
        <f t="shared" si="0"/>
        <v>4</v>
      </c>
      <c r="J70" s="44">
        <v>6912</v>
      </c>
      <c r="K70" s="23" t="s">
        <v>52</v>
      </c>
      <c r="L70" s="64">
        <v>6.53</v>
      </c>
      <c r="M70" s="66">
        <f t="shared" si="1"/>
        <v>11283.84</v>
      </c>
      <c r="N70" s="32">
        <v>43572</v>
      </c>
      <c r="O70" s="20" t="s">
        <v>53</v>
      </c>
      <c r="P70" s="36" t="s">
        <v>59</v>
      </c>
      <c r="Q70" s="24" t="s">
        <v>51</v>
      </c>
      <c r="R70" s="42">
        <v>610910</v>
      </c>
      <c r="S70" s="37" t="s">
        <v>151</v>
      </c>
      <c r="T70" s="38" t="s">
        <v>60</v>
      </c>
    </row>
    <row r="71" spans="1:20" ht="25.5" customHeight="1" x14ac:dyDescent="0.25">
      <c r="A71" s="15">
        <v>60</v>
      </c>
      <c r="B71" s="56" t="s">
        <v>104</v>
      </c>
      <c r="C71" s="61" t="s">
        <v>163</v>
      </c>
      <c r="D71" s="51" t="s">
        <v>57</v>
      </c>
      <c r="E71" s="28" t="s">
        <v>141</v>
      </c>
      <c r="F71" s="47" t="s">
        <v>148</v>
      </c>
      <c r="G71" s="30">
        <v>1080</v>
      </c>
      <c r="H71" s="23" t="s">
        <v>51</v>
      </c>
      <c r="I71" s="22">
        <f t="shared" si="0"/>
        <v>4</v>
      </c>
      <c r="J71" s="44">
        <v>4320</v>
      </c>
      <c r="K71" s="23" t="s">
        <v>52</v>
      </c>
      <c r="L71" s="64">
        <v>6.53</v>
      </c>
      <c r="M71" s="66">
        <f t="shared" si="1"/>
        <v>7052.4000000000005</v>
      </c>
      <c r="N71" s="32">
        <v>43597</v>
      </c>
      <c r="O71" s="20" t="s">
        <v>53</v>
      </c>
      <c r="P71" s="36" t="s">
        <v>59</v>
      </c>
      <c r="Q71" s="24" t="s">
        <v>51</v>
      </c>
      <c r="R71" s="42">
        <v>610910</v>
      </c>
      <c r="S71" s="37" t="s">
        <v>151</v>
      </c>
      <c r="T71" s="38" t="s">
        <v>60</v>
      </c>
    </row>
    <row r="72" spans="1:20" ht="25.5" customHeight="1" x14ac:dyDescent="0.25">
      <c r="A72" s="22">
        <v>61</v>
      </c>
      <c r="B72" s="56" t="s">
        <v>105</v>
      </c>
      <c r="C72" s="61" t="s">
        <v>163</v>
      </c>
      <c r="D72" s="51" t="s">
        <v>57</v>
      </c>
      <c r="E72" s="28" t="s">
        <v>141</v>
      </c>
      <c r="F72" s="47" t="s">
        <v>148</v>
      </c>
      <c r="G72" s="30">
        <v>1152</v>
      </c>
      <c r="H72" s="23" t="s">
        <v>51</v>
      </c>
      <c r="I72" s="22">
        <f t="shared" si="0"/>
        <v>4</v>
      </c>
      <c r="J72" s="44">
        <v>4608</v>
      </c>
      <c r="K72" s="23" t="s">
        <v>52</v>
      </c>
      <c r="L72" s="64">
        <v>6.53</v>
      </c>
      <c r="M72" s="66">
        <f t="shared" si="1"/>
        <v>7522.56</v>
      </c>
      <c r="N72" s="32">
        <v>43562</v>
      </c>
      <c r="O72" s="20" t="s">
        <v>53</v>
      </c>
      <c r="P72" s="36" t="s">
        <v>59</v>
      </c>
      <c r="Q72" s="24" t="s">
        <v>51</v>
      </c>
      <c r="R72" s="42">
        <v>610910</v>
      </c>
      <c r="S72" s="37" t="s">
        <v>151</v>
      </c>
      <c r="T72" s="38" t="s">
        <v>60</v>
      </c>
    </row>
    <row r="73" spans="1:20" ht="25.5" customHeight="1" x14ac:dyDescent="0.25">
      <c r="A73" s="15">
        <v>62</v>
      </c>
      <c r="B73" s="56" t="s">
        <v>106</v>
      </c>
      <c r="C73" s="61" t="s">
        <v>163</v>
      </c>
      <c r="D73" s="51" t="s">
        <v>57</v>
      </c>
      <c r="E73" s="28" t="s">
        <v>141</v>
      </c>
      <c r="F73" s="47" t="s">
        <v>148</v>
      </c>
      <c r="G73" s="30">
        <v>720</v>
      </c>
      <c r="H73" s="23" t="s">
        <v>51</v>
      </c>
      <c r="I73" s="22">
        <f t="shared" si="0"/>
        <v>4</v>
      </c>
      <c r="J73" s="44">
        <v>2880</v>
      </c>
      <c r="K73" s="23" t="s">
        <v>52</v>
      </c>
      <c r="L73" s="64">
        <v>6.53</v>
      </c>
      <c r="M73" s="66">
        <f t="shared" si="1"/>
        <v>4701.6000000000004</v>
      </c>
      <c r="N73" s="32">
        <v>43541</v>
      </c>
      <c r="O73" s="20" t="s">
        <v>53</v>
      </c>
      <c r="P73" s="36" t="s">
        <v>59</v>
      </c>
      <c r="Q73" s="24" t="s">
        <v>51</v>
      </c>
      <c r="R73" s="42">
        <v>610910</v>
      </c>
      <c r="S73" s="37" t="s">
        <v>151</v>
      </c>
      <c r="T73" s="38" t="s">
        <v>60</v>
      </c>
    </row>
    <row r="74" spans="1:20" ht="25.5" customHeight="1" x14ac:dyDescent="0.25">
      <c r="A74" s="22">
        <v>63</v>
      </c>
      <c r="B74" s="56" t="s">
        <v>107</v>
      </c>
      <c r="C74" s="61" t="s">
        <v>163</v>
      </c>
      <c r="D74" s="51" t="s">
        <v>57</v>
      </c>
      <c r="E74" s="28" t="s">
        <v>141</v>
      </c>
      <c r="F74" s="47" t="s">
        <v>148</v>
      </c>
      <c r="G74" s="30">
        <v>720</v>
      </c>
      <c r="H74" s="23" t="s">
        <v>51</v>
      </c>
      <c r="I74" s="22">
        <f t="shared" si="0"/>
        <v>4</v>
      </c>
      <c r="J74" s="44">
        <v>2880</v>
      </c>
      <c r="K74" s="23" t="s">
        <v>52</v>
      </c>
      <c r="L74" s="64">
        <v>6.53</v>
      </c>
      <c r="M74" s="66">
        <f t="shared" si="1"/>
        <v>4701.6000000000004</v>
      </c>
      <c r="N74" s="32">
        <v>43597</v>
      </c>
      <c r="O74" s="20" t="s">
        <v>53</v>
      </c>
      <c r="P74" s="36" t="s">
        <v>59</v>
      </c>
      <c r="Q74" s="24" t="s">
        <v>51</v>
      </c>
      <c r="R74" s="42">
        <v>610910</v>
      </c>
      <c r="S74" s="37" t="s">
        <v>151</v>
      </c>
      <c r="T74" s="38" t="s">
        <v>60</v>
      </c>
    </row>
    <row r="75" spans="1:20" ht="25.5" customHeight="1" x14ac:dyDescent="0.25">
      <c r="A75" s="15">
        <v>64</v>
      </c>
      <c r="B75" s="56" t="s">
        <v>108</v>
      </c>
      <c r="C75" s="61" t="s">
        <v>164</v>
      </c>
      <c r="D75" s="51" t="s">
        <v>57</v>
      </c>
      <c r="E75" s="26" t="s">
        <v>142</v>
      </c>
      <c r="F75" s="47" t="s">
        <v>148</v>
      </c>
      <c r="G75" s="30">
        <v>425</v>
      </c>
      <c r="H75" s="23" t="s">
        <v>51</v>
      </c>
      <c r="I75" s="22">
        <f t="shared" si="0"/>
        <v>1</v>
      </c>
      <c r="J75" s="44">
        <v>425</v>
      </c>
      <c r="K75" s="23" t="s">
        <v>52</v>
      </c>
      <c r="L75" s="64">
        <v>5.8106819999999999</v>
      </c>
      <c r="M75" s="66">
        <f t="shared" si="1"/>
        <v>2469.5398500000001</v>
      </c>
      <c r="N75" s="32">
        <v>43646</v>
      </c>
      <c r="O75" s="20" t="s">
        <v>171</v>
      </c>
      <c r="P75" s="36" t="s">
        <v>59</v>
      </c>
      <c r="Q75" s="24" t="s">
        <v>51</v>
      </c>
      <c r="R75" s="42"/>
      <c r="S75" s="37" t="s">
        <v>151</v>
      </c>
      <c r="T75" s="38" t="s">
        <v>60</v>
      </c>
    </row>
    <row r="76" spans="1:20" ht="25.5" customHeight="1" x14ac:dyDescent="0.25">
      <c r="A76" s="22">
        <v>65</v>
      </c>
      <c r="B76" s="56" t="s">
        <v>109</v>
      </c>
      <c r="C76" s="61" t="s">
        <v>163</v>
      </c>
      <c r="D76" s="51" t="s">
        <v>57</v>
      </c>
      <c r="E76" s="28" t="s">
        <v>141</v>
      </c>
      <c r="F76" s="47" t="s">
        <v>148</v>
      </c>
      <c r="G76" s="30">
        <v>189</v>
      </c>
      <c r="H76" s="23" t="s">
        <v>51</v>
      </c>
      <c r="I76" s="22">
        <f t="shared" si="0"/>
        <v>4</v>
      </c>
      <c r="J76" s="44">
        <v>756</v>
      </c>
      <c r="K76" s="23" t="s">
        <v>52</v>
      </c>
      <c r="L76" s="64">
        <v>6.75</v>
      </c>
      <c r="M76" s="66">
        <f t="shared" si="1"/>
        <v>1275.75</v>
      </c>
      <c r="N76" s="32">
        <v>43646</v>
      </c>
      <c r="O76" s="20" t="s">
        <v>171</v>
      </c>
      <c r="P76" s="36" t="s">
        <v>59</v>
      </c>
      <c r="Q76" s="24" t="s">
        <v>51</v>
      </c>
      <c r="R76" s="42">
        <v>610910</v>
      </c>
      <c r="S76" s="37" t="s">
        <v>151</v>
      </c>
      <c r="T76" s="38" t="s">
        <v>60</v>
      </c>
    </row>
    <row r="77" spans="1:20" ht="25.5" customHeight="1" x14ac:dyDescent="0.25">
      <c r="A77" s="15">
        <v>66</v>
      </c>
      <c r="B77" s="56" t="s">
        <v>181</v>
      </c>
      <c r="C77" s="61" t="s">
        <v>162</v>
      </c>
      <c r="D77" s="51" t="s">
        <v>57</v>
      </c>
      <c r="E77" s="28" t="s">
        <v>140</v>
      </c>
      <c r="F77" s="47" t="s">
        <v>148</v>
      </c>
      <c r="G77" s="30">
        <v>33810</v>
      </c>
      <c r="H77" s="23" t="s">
        <v>51</v>
      </c>
      <c r="I77" s="22">
        <f t="shared" ref="I77:I82" si="12">J77/G77</f>
        <v>3</v>
      </c>
      <c r="J77" s="44">
        <v>101430</v>
      </c>
      <c r="K77" s="23" t="s">
        <v>52</v>
      </c>
      <c r="L77" s="64">
        <v>4.91</v>
      </c>
      <c r="M77" s="66">
        <f t="shared" ref="M77:M82" si="13">G77*L77</f>
        <v>166007.1</v>
      </c>
      <c r="N77" s="32">
        <v>43520</v>
      </c>
      <c r="O77" s="20" t="s">
        <v>53</v>
      </c>
      <c r="P77" s="36" t="s">
        <v>59</v>
      </c>
      <c r="Q77" s="24" t="s">
        <v>51</v>
      </c>
      <c r="R77" s="42">
        <v>610910</v>
      </c>
      <c r="S77" s="37" t="s">
        <v>151</v>
      </c>
      <c r="T77" s="38" t="s">
        <v>60</v>
      </c>
    </row>
    <row r="78" spans="1:20" ht="25.5" customHeight="1" x14ac:dyDescent="0.25">
      <c r="A78" s="15">
        <v>66</v>
      </c>
      <c r="B78" s="56" t="s">
        <v>182</v>
      </c>
      <c r="C78" s="61" t="s">
        <v>162</v>
      </c>
      <c r="D78" s="51" t="s">
        <v>57</v>
      </c>
      <c r="E78" s="28" t="s">
        <v>140</v>
      </c>
      <c r="F78" s="47" t="s">
        <v>148</v>
      </c>
      <c r="G78" s="30">
        <v>33810</v>
      </c>
      <c r="H78" s="23" t="s">
        <v>51</v>
      </c>
      <c r="I78" s="22">
        <f t="shared" si="12"/>
        <v>3</v>
      </c>
      <c r="J78" s="44">
        <v>101430</v>
      </c>
      <c r="K78" s="23" t="s">
        <v>52</v>
      </c>
      <c r="L78" s="64">
        <v>4.91</v>
      </c>
      <c r="M78" s="66">
        <f t="shared" si="13"/>
        <v>166007.1</v>
      </c>
      <c r="N78" s="32">
        <v>43520</v>
      </c>
      <c r="O78" s="20" t="s">
        <v>53</v>
      </c>
      <c r="P78" s="36" t="s">
        <v>59</v>
      </c>
      <c r="Q78" s="24" t="s">
        <v>51</v>
      </c>
      <c r="R78" s="42">
        <v>610910</v>
      </c>
      <c r="S78" s="37" t="s">
        <v>151</v>
      </c>
      <c r="T78" s="38" t="s">
        <v>60</v>
      </c>
    </row>
    <row r="79" spans="1:20" ht="25.5" customHeight="1" x14ac:dyDescent="0.25">
      <c r="A79" s="15">
        <v>66</v>
      </c>
      <c r="B79" s="56" t="s">
        <v>183</v>
      </c>
      <c r="C79" s="61" t="s">
        <v>162</v>
      </c>
      <c r="D79" s="51" t="s">
        <v>57</v>
      </c>
      <c r="E79" s="28" t="s">
        <v>140</v>
      </c>
      <c r="F79" s="47" t="s">
        <v>148</v>
      </c>
      <c r="G79" s="30">
        <v>33810</v>
      </c>
      <c r="H79" s="23" t="s">
        <v>51</v>
      </c>
      <c r="I79" s="22">
        <f t="shared" si="12"/>
        <v>3</v>
      </c>
      <c r="J79" s="44">
        <v>101430</v>
      </c>
      <c r="K79" s="23" t="s">
        <v>52</v>
      </c>
      <c r="L79" s="64">
        <v>4.91</v>
      </c>
      <c r="M79" s="66">
        <f t="shared" si="13"/>
        <v>166007.1</v>
      </c>
      <c r="N79" s="32">
        <v>43520</v>
      </c>
      <c r="O79" s="20" t="s">
        <v>53</v>
      </c>
      <c r="P79" s="36" t="s">
        <v>59</v>
      </c>
      <c r="Q79" s="24" t="s">
        <v>51</v>
      </c>
      <c r="R79" s="42">
        <v>610910</v>
      </c>
      <c r="S79" s="37" t="s">
        <v>151</v>
      </c>
      <c r="T79" s="38" t="s">
        <v>60</v>
      </c>
    </row>
    <row r="80" spans="1:20" ht="25.5" customHeight="1" x14ac:dyDescent="0.25">
      <c r="A80" s="15">
        <v>66</v>
      </c>
      <c r="B80" s="56" t="s">
        <v>184</v>
      </c>
      <c r="C80" s="61" t="s">
        <v>162</v>
      </c>
      <c r="D80" s="51" t="s">
        <v>57</v>
      </c>
      <c r="E80" s="28" t="s">
        <v>140</v>
      </c>
      <c r="F80" s="47" t="s">
        <v>148</v>
      </c>
      <c r="G80" s="30">
        <v>33810</v>
      </c>
      <c r="H80" s="23" t="s">
        <v>51</v>
      </c>
      <c r="I80" s="22">
        <f t="shared" si="12"/>
        <v>3</v>
      </c>
      <c r="J80" s="44">
        <v>101430</v>
      </c>
      <c r="K80" s="23" t="s">
        <v>52</v>
      </c>
      <c r="L80" s="64">
        <v>4.91</v>
      </c>
      <c r="M80" s="66">
        <f t="shared" si="13"/>
        <v>166007.1</v>
      </c>
      <c r="N80" s="32">
        <v>43520</v>
      </c>
      <c r="O80" s="20" t="s">
        <v>53</v>
      </c>
      <c r="P80" s="36" t="s">
        <v>59</v>
      </c>
      <c r="Q80" s="24" t="s">
        <v>51</v>
      </c>
      <c r="R80" s="42">
        <v>610910</v>
      </c>
      <c r="S80" s="37" t="s">
        <v>151</v>
      </c>
      <c r="T80" s="38" t="s">
        <v>60</v>
      </c>
    </row>
    <row r="81" spans="1:20" ht="25.5" customHeight="1" x14ac:dyDescent="0.25">
      <c r="A81" s="15">
        <v>66</v>
      </c>
      <c r="B81" s="56" t="s">
        <v>185</v>
      </c>
      <c r="C81" s="61" t="s">
        <v>162</v>
      </c>
      <c r="D81" s="51" t="s">
        <v>57</v>
      </c>
      <c r="E81" s="28" t="s">
        <v>140</v>
      </c>
      <c r="F81" s="47" t="s">
        <v>148</v>
      </c>
      <c r="G81" s="30">
        <v>33810</v>
      </c>
      <c r="H81" s="23" t="s">
        <v>51</v>
      </c>
      <c r="I81" s="22">
        <f t="shared" si="12"/>
        <v>3</v>
      </c>
      <c r="J81" s="44">
        <v>101430</v>
      </c>
      <c r="K81" s="23" t="s">
        <v>52</v>
      </c>
      <c r="L81" s="64">
        <v>4.91</v>
      </c>
      <c r="M81" s="66">
        <f t="shared" si="13"/>
        <v>166007.1</v>
      </c>
      <c r="N81" s="32">
        <v>43520</v>
      </c>
      <c r="O81" s="20" t="s">
        <v>53</v>
      </c>
      <c r="P81" s="36" t="s">
        <v>59</v>
      </c>
      <c r="Q81" s="24" t="s">
        <v>51</v>
      </c>
      <c r="R81" s="42">
        <v>610910</v>
      </c>
      <c r="S81" s="37" t="s">
        <v>151</v>
      </c>
      <c r="T81" s="38" t="s">
        <v>60</v>
      </c>
    </row>
    <row r="82" spans="1:20" ht="25.5" customHeight="1" x14ac:dyDescent="0.25">
      <c r="A82" s="15">
        <v>66</v>
      </c>
      <c r="B82" s="56" t="s">
        <v>186</v>
      </c>
      <c r="C82" s="61" t="s">
        <v>162</v>
      </c>
      <c r="D82" s="51" t="s">
        <v>57</v>
      </c>
      <c r="E82" s="28" t="s">
        <v>140</v>
      </c>
      <c r="F82" s="47" t="s">
        <v>148</v>
      </c>
      <c r="G82" s="30">
        <v>33810</v>
      </c>
      <c r="H82" s="23" t="s">
        <v>51</v>
      </c>
      <c r="I82" s="22">
        <f t="shared" si="12"/>
        <v>3</v>
      </c>
      <c r="J82" s="44">
        <v>101430</v>
      </c>
      <c r="K82" s="23" t="s">
        <v>52</v>
      </c>
      <c r="L82" s="64">
        <v>4.91</v>
      </c>
      <c r="M82" s="66">
        <f t="shared" si="13"/>
        <v>166007.1</v>
      </c>
      <c r="N82" s="32">
        <v>43520</v>
      </c>
      <c r="O82" s="20" t="s">
        <v>53</v>
      </c>
      <c r="P82" s="36" t="s">
        <v>59</v>
      </c>
      <c r="Q82" s="24" t="s">
        <v>51</v>
      </c>
      <c r="R82" s="42">
        <v>610910</v>
      </c>
      <c r="S82" s="37" t="s">
        <v>151</v>
      </c>
      <c r="T82" s="38" t="s">
        <v>60</v>
      </c>
    </row>
    <row r="83" spans="1:20" ht="25.5" customHeight="1" x14ac:dyDescent="0.25">
      <c r="A83" s="15">
        <v>66</v>
      </c>
      <c r="B83" s="56" t="s">
        <v>187</v>
      </c>
      <c r="C83" s="61" t="s">
        <v>162</v>
      </c>
      <c r="D83" s="51" t="s">
        <v>57</v>
      </c>
      <c r="E83" s="28" t="s">
        <v>140</v>
      </c>
      <c r="F83" s="47" t="s">
        <v>148</v>
      </c>
      <c r="G83" s="30">
        <v>33810</v>
      </c>
      <c r="H83" s="23" t="s">
        <v>51</v>
      </c>
      <c r="I83" s="22">
        <f t="shared" ref="I83:I111" si="14">J83/G83</f>
        <v>3</v>
      </c>
      <c r="J83" s="44">
        <v>101430</v>
      </c>
      <c r="K83" s="23" t="s">
        <v>52</v>
      </c>
      <c r="L83" s="64">
        <v>4.91</v>
      </c>
      <c r="M83" s="66">
        <f t="shared" ref="M83:M111" si="15">G83*L83</f>
        <v>166007.1</v>
      </c>
      <c r="N83" s="32">
        <v>43520</v>
      </c>
      <c r="O83" s="20" t="s">
        <v>53</v>
      </c>
      <c r="P83" s="36" t="s">
        <v>59</v>
      </c>
      <c r="Q83" s="24" t="s">
        <v>51</v>
      </c>
      <c r="R83" s="42">
        <v>610910</v>
      </c>
      <c r="S83" s="37" t="s">
        <v>151</v>
      </c>
      <c r="T83" s="38" t="s">
        <v>60</v>
      </c>
    </row>
    <row r="84" spans="1:20" ht="25.5" customHeight="1" x14ac:dyDescent="0.25">
      <c r="A84" s="22">
        <v>67</v>
      </c>
      <c r="B84" s="56" t="s">
        <v>188</v>
      </c>
      <c r="C84" s="61" t="s">
        <v>162</v>
      </c>
      <c r="D84" s="51" t="s">
        <v>57</v>
      </c>
      <c r="E84" s="28" t="s">
        <v>140</v>
      </c>
      <c r="F84" s="47" t="s">
        <v>148</v>
      </c>
      <c r="G84" s="30">
        <v>17460</v>
      </c>
      <c r="H84" s="23" t="s">
        <v>51</v>
      </c>
      <c r="I84" s="22">
        <f t="shared" ref="I84" si="16">J84/G84</f>
        <v>3</v>
      </c>
      <c r="J84" s="44">
        <v>52380</v>
      </c>
      <c r="K84" s="23" t="s">
        <v>52</v>
      </c>
      <c r="L84" s="64">
        <v>5.21</v>
      </c>
      <c r="M84" s="66">
        <f t="shared" ref="M84" si="17">G84*L84</f>
        <v>90966.6</v>
      </c>
      <c r="N84" s="32">
        <v>43520</v>
      </c>
      <c r="O84" s="20" t="s">
        <v>53</v>
      </c>
      <c r="P84" s="36" t="s">
        <v>59</v>
      </c>
      <c r="Q84" s="24" t="s">
        <v>51</v>
      </c>
      <c r="R84" s="42">
        <v>610910</v>
      </c>
      <c r="S84" s="37" t="s">
        <v>151</v>
      </c>
      <c r="T84" s="38" t="s">
        <v>60</v>
      </c>
    </row>
    <row r="85" spans="1:20" ht="25.5" customHeight="1" x14ac:dyDescent="0.25">
      <c r="A85" s="22">
        <v>67</v>
      </c>
      <c r="B85" s="56" t="s">
        <v>185</v>
      </c>
      <c r="C85" s="61" t="s">
        <v>162</v>
      </c>
      <c r="D85" s="51" t="s">
        <v>57</v>
      </c>
      <c r="E85" s="28" t="s">
        <v>140</v>
      </c>
      <c r="F85" s="47" t="s">
        <v>148</v>
      </c>
      <c r="G85" s="30">
        <v>17460</v>
      </c>
      <c r="H85" s="23" t="s">
        <v>51</v>
      </c>
      <c r="I85" s="22">
        <f t="shared" si="14"/>
        <v>3</v>
      </c>
      <c r="J85" s="44">
        <v>52380</v>
      </c>
      <c r="K85" s="23" t="s">
        <v>52</v>
      </c>
      <c r="L85" s="64">
        <v>5.21</v>
      </c>
      <c r="M85" s="66">
        <f t="shared" si="15"/>
        <v>90966.6</v>
      </c>
      <c r="N85" s="32">
        <v>43520</v>
      </c>
      <c r="O85" s="20" t="s">
        <v>53</v>
      </c>
      <c r="P85" s="36" t="s">
        <v>59</v>
      </c>
      <c r="Q85" s="24" t="s">
        <v>51</v>
      </c>
      <c r="R85" s="42">
        <v>610910</v>
      </c>
      <c r="S85" s="37" t="s">
        <v>151</v>
      </c>
      <c r="T85" s="38" t="s">
        <v>60</v>
      </c>
    </row>
    <row r="86" spans="1:20" ht="25.5" customHeight="1" x14ac:dyDescent="0.25">
      <c r="A86" s="15">
        <v>68</v>
      </c>
      <c r="B86" s="56" t="s">
        <v>110</v>
      </c>
      <c r="C86" s="61" t="s">
        <v>165</v>
      </c>
      <c r="D86" s="51" t="s">
        <v>57</v>
      </c>
      <c r="E86" s="28" t="s">
        <v>140</v>
      </c>
      <c r="F86" s="47" t="s">
        <v>148</v>
      </c>
      <c r="G86" s="30">
        <v>249</v>
      </c>
      <c r="H86" s="23" t="s">
        <v>51</v>
      </c>
      <c r="I86" s="22">
        <f t="shared" si="14"/>
        <v>3</v>
      </c>
      <c r="J86" s="44">
        <v>747</v>
      </c>
      <c r="K86" s="23" t="s">
        <v>52</v>
      </c>
      <c r="L86" s="64">
        <v>4.91</v>
      </c>
      <c r="M86" s="66">
        <f t="shared" si="15"/>
        <v>1222.5900000000001</v>
      </c>
      <c r="N86" s="32">
        <v>43548</v>
      </c>
      <c r="O86" s="20" t="s">
        <v>53</v>
      </c>
      <c r="P86" s="36" t="s">
        <v>59</v>
      </c>
      <c r="Q86" s="24" t="s">
        <v>51</v>
      </c>
      <c r="R86" s="42">
        <v>610910</v>
      </c>
      <c r="S86" s="37" t="s">
        <v>151</v>
      </c>
      <c r="T86" s="38" t="s">
        <v>60</v>
      </c>
    </row>
    <row r="87" spans="1:20" ht="25.5" customHeight="1" x14ac:dyDescent="0.25">
      <c r="A87" s="22">
        <v>69</v>
      </c>
      <c r="B87" s="56" t="s">
        <v>111</v>
      </c>
      <c r="C87" s="61" t="s">
        <v>165</v>
      </c>
      <c r="D87" s="51" t="s">
        <v>57</v>
      </c>
      <c r="E87" s="28" t="s">
        <v>140</v>
      </c>
      <c r="F87" s="47" t="s">
        <v>148</v>
      </c>
      <c r="G87" s="30">
        <v>250</v>
      </c>
      <c r="H87" s="23" t="s">
        <v>51</v>
      </c>
      <c r="I87" s="22">
        <f t="shared" si="14"/>
        <v>3</v>
      </c>
      <c r="J87" s="44">
        <v>750</v>
      </c>
      <c r="K87" s="23" t="s">
        <v>52</v>
      </c>
      <c r="L87" s="64">
        <v>4.91</v>
      </c>
      <c r="M87" s="66">
        <f t="shared" si="15"/>
        <v>1227.5</v>
      </c>
      <c r="N87" s="32">
        <v>43548</v>
      </c>
      <c r="O87" s="20" t="s">
        <v>53</v>
      </c>
      <c r="P87" s="36" t="s">
        <v>59</v>
      </c>
      <c r="Q87" s="24" t="s">
        <v>51</v>
      </c>
      <c r="R87" s="42">
        <v>610910</v>
      </c>
      <c r="S87" s="37" t="s">
        <v>151</v>
      </c>
      <c r="T87" s="38" t="s">
        <v>60</v>
      </c>
    </row>
    <row r="88" spans="1:20" ht="25.5" customHeight="1" x14ac:dyDescent="0.25">
      <c r="A88" s="15">
        <v>70</v>
      </c>
      <c r="B88" s="56" t="s">
        <v>112</v>
      </c>
      <c r="C88" s="61" t="s">
        <v>162</v>
      </c>
      <c r="D88" s="51" t="s">
        <v>57</v>
      </c>
      <c r="E88" s="28" t="s">
        <v>140</v>
      </c>
      <c r="F88" s="47" t="s">
        <v>148</v>
      </c>
      <c r="G88" s="30">
        <v>6506</v>
      </c>
      <c r="H88" s="23" t="s">
        <v>51</v>
      </c>
      <c r="I88" s="22">
        <f t="shared" si="14"/>
        <v>3</v>
      </c>
      <c r="J88" s="44">
        <v>19518</v>
      </c>
      <c r="K88" s="23" t="s">
        <v>52</v>
      </c>
      <c r="L88" s="64">
        <v>4.9800000000000004</v>
      </c>
      <c r="M88" s="66">
        <f t="shared" si="15"/>
        <v>32399.88</v>
      </c>
      <c r="N88" s="32">
        <v>43548</v>
      </c>
      <c r="O88" s="20" t="s">
        <v>53</v>
      </c>
      <c r="P88" s="36" t="s">
        <v>59</v>
      </c>
      <c r="Q88" s="24" t="s">
        <v>51</v>
      </c>
      <c r="R88" s="42">
        <v>610910</v>
      </c>
      <c r="S88" s="37" t="s">
        <v>151</v>
      </c>
      <c r="T88" s="38" t="s">
        <v>60</v>
      </c>
    </row>
    <row r="89" spans="1:20" ht="25.5" customHeight="1" x14ac:dyDescent="0.25">
      <c r="A89" s="22">
        <v>71</v>
      </c>
      <c r="B89" s="56" t="s">
        <v>113</v>
      </c>
      <c r="C89" s="61" t="s">
        <v>162</v>
      </c>
      <c r="D89" s="51" t="s">
        <v>57</v>
      </c>
      <c r="E89" s="28" t="s">
        <v>140</v>
      </c>
      <c r="F89" s="47" t="s">
        <v>148</v>
      </c>
      <c r="G89" s="30">
        <v>500</v>
      </c>
      <c r="H89" s="23" t="s">
        <v>51</v>
      </c>
      <c r="I89" s="22">
        <f t="shared" si="14"/>
        <v>3</v>
      </c>
      <c r="J89" s="44">
        <v>1500</v>
      </c>
      <c r="K89" s="23" t="s">
        <v>52</v>
      </c>
      <c r="L89" s="64">
        <v>4.91</v>
      </c>
      <c r="M89" s="66">
        <f t="shared" si="15"/>
        <v>2455</v>
      </c>
      <c r="N89" s="32">
        <v>43548</v>
      </c>
      <c r="O89" s="20" t="s">
        <v>53</v>
      </c>
      <c r="P89" s="36" t="s">
        <v>59</v>
      </c>
      <c r="Q89" s="24" t="s">
        <v>51</v>
      </c>
      <c r="R89" s="42">
        <v>610910</v>
      </c>
      <c r="S89" s="37" t="s">
        <v>151</v>
      </c>
      <c r="T89" s="38" t="s">
        <v>60</v>
      </c>
    </row>
    <row r="90" spans="1:20" ht="25.5" customHeight="1" x14ac:dyDescent="0.25">
      <c r="A90" s="15">
        <v>72</v>
      </c>
      <c r="B90" s="56" t="s">
        <v>114</v>
      </c>
      <c r="C90" s="61" t="s">
        <v>162</v>
      </c>
      <c r="D90" s="51" t="s">
        <v>57</v>
      </c>
      <c r="E90" s="28" t="s">
        <v>140</v>
      </c>
      <c r="F90" s="47" t="s">
        <v>148</v>
      </c>
      <c r="G90" s="30">
        <v>485</v>
      </c>
      <c r="H90" s="23" t="s">
        <v>51</v>
      </c>
      <c r="I90" s="22">
        <f t="shared" si="14"/>
        <v>3</v>
      </c>
      <c r="J90" s="44">
        <v>1455</v>
      </c>
      <c r="K90" s="23" t="s">
        <v>52</v>
      </c>
      <c r="L90" s="64">
        <v>4.91</v>
      </c>
      <c r="M90" s="66">
        <f t="shared" si="15"/>
        <v>2381.35</v>
      </c>
      <c r="N90" s="32">
        <v>43548</v>
      </c>
      <c r="O90" s="20" t="s">
        <v>53</v>
      </c>
      <c r="P90" s="36" t="s">
        <v>59</v>
      </c>
      <c r="Q90" s="24" t="s">
        <v>51</v>
      </c>
      <c r="R90" s="42">
        <v>610910</v>
      </c>
      <c r="S90" s="37" t="s">
        <v>151</v>
      </c>
      <c r="T90" s="38" t="s">
        <v>60</v>
      </c>
    </row>
    <row r="91" spans="1:20" ht="25.5" customHeight="1" x14ac:dyDescent="0.25">
      <c r="A91" s="22">
        <v>73</v>
      </c>
      <c r="B91" s="56" t="s">
        <v>115</v>
      </c>
      <c r="C91" s="61" t="s">
        <v>165</v>
      </c>
      <c r="D91" s="51" t="s">
        <v>57</v>
      </c>
      <c r="E91" s="28" t="s">
        <v>140</v>
      </c>
      <c r="F91" s="47" t="s">
        <v>148</v>
      </c>
      <c r="G91" s="30">
        <v>2235</v>
      </c>
      <c r="H91" s="23" t="s">
        <v>51</v>
      </c>
      <c r="I91" s="22">
        <f t="shared" si="14"/>
        <v>3</v>
      </c>
      <c r="J91" s="44">
        <v>6705</v>
      </c>
      <c r="K91" s="23" t="s">
        <v>52</v>
      </c>
      <c r="L91" s="64">
        <v>4.91</v>
      </c>
      <c r="M91" s="66">
        <f t="shared" si="15"/>
        <v>10973.85</v>
      </c>
      <c r="N91" s="32">
        <v>43576</v>
      </c>
      <c r="O91" s="20" t="s">
        <v>53</v>
      </c>
      <c r="P91" s="36" t="s">
        <v>59</v>
      </c>
      <c r="Q91" s="24" t="s">
        <v>51</v>
      </c>
      <c r="R91" s="42">
        <v>610910</v>
      </c>
      <c r="S91" s="37" t="s">
        <v>151</v>
      </c>
      <c r="T91" s="38" t="s">
        <v>60</v>
      </c>
    </row>
    <row r="92" spans="1:20" ht="25.5" customHeight="1" x14ac:dyDescent="0.25">
      <c r="A92" s="15">
        <v>74</v>
      </c>
      <c r="B92" s="56" t="s">
        <v>116</v>
      </c>
      <c r="C92" s="61" t="s">
        <v>162</v>
      </c>
      <c r="D92" s="51" t="s">
        <v>57</v>
      </c>
      <c r="E92" s="28" t="s">
        <v>140</v>
      </c>
      <c r="F92" s="47" t="s">
        <v>148</v>
      </c>
      <c r="G92" s="30">
        <v>500</v>
      </c>
      <c r="H92" s="23" t="s">
        <v>51</v>
      </c>
      <c r="I92" s="22">
        <f t="shared" si="14"/>
        <v>3</v>
      </c>
      <c r="J92" s="44">
        <v>1500</v>
      </c>
      <c r="K92" s="23" t="s">
        <v>52</v>
      </c>
      <c r="L92" s="64">
        <v>4.91</v>
      </c>
      <c r="M92" s="66">
        <f t="shared" si="15"/>
        <v>2455</v>
      </c>
      <c r="N92" s="32">
        <v>43576</v>
      </c>
      <c r="O92" s="20" t="s">
        <v>53</v>
      </c>
      <c r="P92" s="36" t="s">
        <v>59</v>
      </c>
      <c r="Q92" s="24" t="s">
        <v>51</v>
      </c>
      <c r="R92" s="42">
        <v>610910</v>
      </c>
      <c r="S92" s="37" t="s">
        <v>151</v>
      </c>
      <c r="T92" s="38" t="s">
        <v>60</v>
      </c>
    </row>
    <row r="93" spans="1:20" ht="25.5" customHeight="1" x14ac:dyDescent="0.25">
      <c r="A93" s="22">
        <v>75</v>
      </c>
      <c r="B93" s="56" t="s">
        <v>117</v>
      </c>
      <c r="C93" s="61" t="s">
        <v>162</v>
      </c>
      <c r="D93" s="51" t="s">
        <v>57</v>
      </c>
      <c r="E93" s="28" t="s">
        <v>140</v>
      </c>
      <c r="F93" s="47" t="s">
        <v>148</v>
      </c>
      <c r="G93" s="30">
        <v>16154</v>
      </c>
      <c r="H93" s="23" t="s">
        <v>51</v>
      </c>
      <c r="I93" s="22">
        <f t="shared" si="14"/>
        <v>3</v>
      </c>
      <c r="J93" s="44">
        <v>48462</v>
      </c>
      <c r="K93" s="23" t="s">
        <v>52</v>
      </c>
      <c r="L93" s="64">
        <v>5.01</v>
      </c>
      <c r="M93" s="66">
        <f t="shared" si="15"/>
        <v>80931.539999999994</v>
      </c>
      <c r="N93" s="32">
        <v>43548</v>
      </c>
      <c r="O93" s="20" t="s">
        <v>53</v>
      </c>
      <c r="P93" s="36" t="s">
        <v>59</v>
      </c>
      <c r="Q93" s="24" t="s">
        <v>51</v>
      </c>
      <c r="R93" s="42">
        <v>610910</v>
      </c>
      <c r="S93" s="37" t="s">
        <v>151</v>
      </c>
      <c r="T93" s="38" t="s">
        <v>60</v>
      </c>
    </row>
    <row r="94" spans="1:20" ht="25.5" customHeight="1" x14ac:dyDescent="0.25">
      <c r="A94" s="15">
        <v>76</v>
      </c>
      <c r="B94" s="56" t="s">
        <v>118</v>
      </c>
      <c r="C94" s="61" t="s">
        <v>162</v>
      </c>
      <c r="D94" s="51" t="s">
        <v>57</v>
      </c>
      <c r="E94" s="28" t="s">
        <v>140</v>
      </c>
      <c r="F94" s="47" t="s">
        <v>148</v>
      </c>
      <c r="G94" s="30">
        <v>343</v>
      </c>
      <c r="H94" s="23" t="s">
        <v>51</v>
      </c>
      <c r="I94" s="22">
        <f t="shared" si="14"/>
        <v>3</v>
      </c>
      <c r="J94" s="44">
        <v>1029</v>
      </c>
      <c r="K94" s="23" t="s">
        <v>52</v>
      </c>
      <c r="L94" s="64">
        <v>5</v>
      </c>
      <c r="M94" s="66">
        <f t="shared" si="15"/>
        <v>1715</v>
      </c>
      <c r="N94" s="32">
        <v>43604</v>
      </c>
      <c r="O94" s="20" t="s">
        <v>53</v>
      </c>
      <c r="P94" s="36" t="s">
        <v>59</v>
      </c>
      <c r="Q94" s="24" t="s">
        <v>51</v>
      </c>
      <c r="R94" s="42">
        <v>610910</v>
      </c>
      <c r="S94" s="37" t="s">
        <v>151</v>
      </c>
      <c r="T94" s="38" t="s">
        <v>60</v>
      </c>
    </row>
    <row r="95" spans="1:20" ht="25.5" customHeight="1" x14ac:dyDescent="0.25">
      <c r="A95" s="22">
        <v>77</v>
      </c>
      <c r="B95" s="56" t="s">
        <v>119</v>
      </c>
      <c r="C95" s="61" t="s">
        <v>162</v>
      </c>
      <c r="D95" s="51" t="s">
        <v>57</v>
      </c>
      <c r="E95" s="28" t="s">
        <v>140</v>
      </c>
      <c r="F95" s="47" t="s">
        <v>148</v>
      </c>
      <c r="G95" s="30">
        <v>500</v>
      </c>
      <c r="H95" s="23" t="s">
        <v>51</v>
      </c>
      <c r="I95" s="22">
        <f t="shared" si="14"/>
        <v>3</v>
      </c>
      <c r="J95" s="44">
        <v>1500</v>
      </c>
      <c r="K95" s="23" t="s">
        <v>52</v>
      </c>
      <c r="L95" s="64">
        <v>5</v>
      </c>
      <c r="M95" s="66">
        <f t="shared" si="15"/>
        <v>2500</v>
      </c>
      <c r="N95" s="32">
        <v>43604</v>
      </c>
      <c r="O95" s="20" t="s">
        <v>53</v>
      </c>
      <c r="P95" s="36" t="s">
        <v>59</v>
      </c>
      <c r="Q95" s="24" t="s">
        <v>51</v>
      </c>
      <c r="R95" s="42">
        <v>610910</v>
      </c>
      <c r="S95" s="37" t="s">
        <v>151</v>
      </c>
      <c r="T95" s="38" t="s">
        <v>60</v>
      </c>
    </row>
    <row r="96" spans="1:20" ht="25.5" customHeight="1" x14ac:dyDescent="0.25">
      <c r="A96" s="15">
        <v>78</v>
      </c>
      <c r="B96" s="56" t="s">
        <v>120</v>
      </c>
      <c r="C96" s="61" t="s">
        <v>162</v>
      </c>
      <c r="D96" s="51" t="s">
        <v>57</v>
      </c>
      <c r="E96" s="28" t="s">
        <v>140</v>
      </c>
      <c r="F96" s="47" t="s">
        <v>148</v>
      </c>
      <c r="G96" s="30">
        <v>2500</v>
      </c>
      <c r="H96" s="23" t="s">
        <v>51</v>
      </c>
      <c r="I96" s="22">
        <f t="shared" si="14"/>
        <v>3</v>
      </c>
      <c r="J96" s="44">
        <v>7500</v>
      </c>
      <c r="K96" s="23" t="s">
        <v>52</v>
      </c>
      <c r="L96" s="64">
        <v>5</v>
      </c>
      <c r="M96" s="66">
        <f t="shared" si="15"/>
        <v>12500</v>
      </c>
      <c r="N96" s="32">
        <v>43604</v>
      </c>
      <c r="O96" s="20" t="s">
        <v>53</v>
      </c>
      <c r="P96" s="36" t="s">
        <v>59</v>
      </c>
      <c r="Q96" s="24" t="s">
        <v>51</v>
      </c>
      <c r="R96" s="42">
        <v>610910</v>
      </c>
      <c r="S96" s="37" t="s">
        <v>151</v>
      </c>
      <c r="T96" s="38" t="s">
        <v>60</v>
      </c>
    </row>
    <row r="97" spans="1:20" ht="25.5" customHeight="1" x14ac:dyDescent="0.25">
      <c r="A97" s="22">
        <v>79</v>
      </c>
      <c r="B97" s="56" t="s">
        <v>121</v>
      </c>
      <c r="C97" s="61" t="s">
        <v>162</v>
      </c>
      <c r="D97" s="51" t="s">
        <v>57</v>
      </c>
      <c r="E97" s="28" t="s">
        <v>140</v>
      </c>
      <c r="F97" s="47" t="s">
        <v>148</v>
      </c>
      <c r="G97" s="30">
        <v>750</v>
      </c>
      <c r="H97" s="23" t="s">
        <v>51</v>
      </c>
      <c r="I97" s="22">
        <f t="shared" si="14"/>
        <v>3</v>
      </c>
      <c r="J97" s="44">
        <v>2250</v>
      </c>
      <c r="K97" s="23" t="s">
        <v>52</v>
      </c>
      <c r="L97" s="64">
        <v>4.91</v>
      </c>
      <c r="M97" s="66">
        <f t="shared" si="15"/>
        <v>3682.5</v>
      </c>
      <c r="N97" s="32">
        <v>43639</v>
      </c>
      <c r="O97" s="20" t="s">
        <v>53</v>
      </c>
      <c r="P97" s="36" t="s">
        <v>59</v>
      </c>
      <c r="Q97" s="24" t="s">
        <v>51</v>
      </c>
      <c r="R97" s="42">
        <v>610910</v>
      </c>
      <c r="S97" s="37" t="s">
        <v>151</v>
      </c>
      <c r="T97" s="38" t="s">
        <v>60</v>
      </c>
    </row>
    <row r="98" spans="1:20" ht="25.5" customHeight="1" x14ac:dyDescent="0.25">
      <c r="A98" s="15">
        <v>80</v>
      </c>
      <c r="B98" s="56" t="s">
        <v>122</v>
      </c>
      <c r="C98" s="61" t="s">
        <v>162</v>
      </c>
      <c r="D98" s="51" t="s">
        <v>57</v>
      </c>
      <c r="E98" s="28" t="s">
        <v>140</v>
      </c>
      <c r="F98" s="47" t="s">
        <v>148</v>
      </c>
      <c r="G98" s="30">
        <v>234</v>
      </c>
      <c r="H98" s="23" t="s">
        <v>51</v>
      </c>
      <c r="I98" s="22">
        <f t="shared" si="14"/>
        <v>3</v>
      </c>
      <c r="J98" s="44">
        <v>702</v>
      </c>
      <c r="K98" s="23" t="s">
        <v>52</v>
      </c>
      <c r="L98" s="64">
        <v>5.18</v>
      </c>
      <c r="M98" s="66">
        <f t="shared" si="15"/>
        <v>1212.1199999999999</v>
      </c>
      <c r="N98" s="32">
        <v>43646</v>
      </c>
      <c r="O98" s="20" t="s">
        <v>171</v>
      </c>
      <c r="P98" s="36" t="s">
        <v>59</v>
      </c>
      <c r="Q98" s="24" t="s">
        <v>51</v>
      </c>
      <c r="R98" s="42">
        <v>610910</v>
      </c>
      <c r="S98" s="37" t="s">
        <v>151</v>
      </c>
      <c r="T98" s="38" t="s">
        <v>60</v>
      </c>
    </row>
    <row r="99" spans="1:20" ht="25.5" customHeight="1" x14ac:dyDescent="0.25">
      <c r="A99" s="22">
        <v>81</v>
      </c>
      <c r="B99" s="56" t="s">
        <v>123</v>
      </c>
      <c r="C99" s="61" t="s">
        <v>162</v>
      </c>
      <c r="D99" s="51" t="s">
        <v>57</v>
      </c>
      <c r="E99" s="28" t="s">
        <v>140</v>
      </c>
      <c r="F99" s="47" t="s">
        <v>148</v>
      </c>
      <c r="G99" s="30">
        <v>630</v>
      </c>
      <c r="H99" s="23" t="s">
        <v>51</v>
      </c>
      <c r="I99" s="22">
        <f t="shared" si="14"/>
        <v>3</v>
      </c>
      <c r="J99" s="44">
        <v>1890</v>
      </c>
      <c r="K99" s="23" t="s">
        <v>52</v>
      </c>
      <c r="L99" s="64">
        <v>5.0199999999999996</v>
      </c>
      <c r="M99" s="66">
        <f t="shared" si="15"/>
        <v>3162.6</v>
      </c>
      <c r="N99" s="32">
        <v>43646</v>
      </c>
      <c r="O99" s="20" t="s">
        <v>171</v>
      </c>
      <c r="P99" s="36" t="s">
        <v>59</v>
      </c>
      <c r="Q99" s="24" t="s">
        <v>51</v>
      </c>
      <c r="R99" s="42">
        <v>610910</v>
      </c>
      <c r="S99" s="37" t="s">
        <v>151</v>
      </c>
      <c r="T99" s="38" t="s">
        <v>60</v>
      </c>
    </row>
    <row r="100" spans="1:20" ht="25.5" customHeight="1" x14ac:dyDescent="0.25">
      <c r="A100" s="15">
        <v>82</v>
      </c>
      <c r="B100" s="56" t="s">
        <v>124</v>
      </c>
      <c r="C100" s="61" t="s">
        <v>162</v>
      </c>
      <c r="D100" s="51" t="s">
        <v>57</v>
      </c>
      <c r="E100" s="28" t="s">
        <v>140</v>
      </c>
      <c r="F100" s="47" t="s">
        <v>148</v>
      </c>
      <c r="G100" s="30">
        <v>1074</v>
      </c>
      <c r="H100" s="23" t="s">
        <v>51</v>
      </c>
      <c r="I100" s="22">
        <f t="shared" si="14"/>
        <v>3</v>
      </c>
      <c r="J100" s="44">
        <v>3222</v>
      </c>
      <c r="K100" s="23" t="s">
        <v>52</v>
      </c>
      <c r="L100" s="64">
        <v>5.0919999999999996</v>
      </c>
      <c r="M100" s="66">
        <f t="shared" si="15"/>
        <v>5468.808</v>
      </c>
      <c r="N100" s="32">
        <v>43646</v>
      </c>
      <c r="O100" s="20" t="s">
        <v>171</v>
      </c>
      <c r="P100" s="36" t="s">
        <v>59</v>
      </c>
      <c r="Q100" s="24" t="s">
        <v>51</v>
      </c>
      <c r="R100" s="42">
        <v>610910</v>
      </c>
      <c r="S100" s="37" t="s">
        <v>151</v>
      </c>
      <c r="T100" s="38" t="s">
        <v>60</v>
      </c>
    </row>
    <row r="101" spans="1:20" ht="25.5" customHeight="1" x14ac:dyDescent="0.25">
      <c r="A101" s="22">
        <v>83</v>
      </c>
      <c r="B101" s="56" t="s">
        <v>125</v>
      </c>
      <c r="C101" s="61" t="s">
        <v>162</v>
      </c>
      <c r="D101" s="51" t="s">
        <v>57</v>
      </c>
      <c r="E101" s="28" t="s">
        <v>140</v>
      </c>
      <c r="F101" s="47" t="s">
        <v>148</v>
      </c>
      <c r="G101" s="30">
        <v>1000</v>
      </c>
      <c r="H101" s="23" t="s">
        <v>51</v>
      </c>
      <c r="I101" s="22">
        <f t="shared" si="14"/>
        <v>3</v>
      </c>
      <c r="J101" s="44">
        <v>3000</v>
      </c>
      <c r="K101" s="23" t="s">
        <v>52</v>
      </c>
      <c r="L101" s="64">
        <v>5.0199999999999996</v>
      </c>
      <c r="M101" s="66">
        <f t="shared" si="15"/>
        <v>5020</v>
      </c>
      <c r="N101" s="32">
        <v>43646</v>
      </c>
      <c r="O101" s="20" t="s">
        <v>53</v>
      </c>
      <c r="P101" s="36" t="s">
        <v>59</v>
      </c>
      <c r="Q101" s="24" t="s">
        <v>51</v>
      </c>
      <c r="R101" s="42">
        <v>610910</v>
      </c>
      <c r="S101" s="37" t="s">
        <v>151</v>
      </c>
      <c r="T101" s="38" t="s">
        <v>60</v>
      </c>
    </row>
    <row r="102" spans="1:20" ht="25.5" customHeight="1" x14ac:dyDescent="0.25">
      <c r="A102" s="15">
        <v>84</v>
      </c>
      <c r="B102" s="56" t="s">
        <v>126</v>
      </c>
      <c r="C102" s="61" t="s">
        <v>162</v>
      </c>
      <c r="D102" s="51" t="s">
        <v>57</v>
      </c>
      <c r="E102" s="28" t="s">
        <v>140</v>
      </c>
      <c r="F102" s="47" t="s">
        <v>148</v>
      </c>
      <c r="G102" s="30">
        <v>12760</v>
      </c>
      <c r="H102" s="23" t="s">
        <v>51</v>
      </c>
      <c r="I102" s="22">
        <f t="shared" si="14"/>
        <v>3</v>
      </c>
      <c r="J102" s="44">
        <v>38280</v>
      </c>
      <c r="K102" s="23" t="s">
        <v>52</v>
      </c>
      <c r="L102" s="64">
        <v>5.1173000000000002</v>
      </c>
      <c r="M102" s="66">
        <f t="shared" si="15"/>
        <v>65296.748</v>
      </c>
      <c r="N102" s="32">
        <v>43646</v>
      </c>
      <c r="O102" s="20" t="s">
        <v>53</v>
      </c>
      <c r="P102" s="36" t="s">
        <v>59</v>
      </c>
      <c r="Q102" s="24" t="s">
        <v>51</v>
      </c>
      <c r="R102" s="42">
        <v>610910</v>
      </c>
      <c r="S102" s="37" t="s">
        <v>151</v>
      </c>
      <c r="T102" s="38" t="s">
        <v>60</v>
      </c>
    </row>
    <row r="103" spans="1:20" ht="25.5" customHeight="1" x14ac:dyDescent="0.25">
      <c r="A103" s="22">
        <v>85</v>
      </c>
      <c r="B103" s="56" t="s">
        <v>127</v>
      </c>
      <c r="C103" s="61" t="s">
        <v>162</v>
      </c>
      <c r="D103" s="51" t="s">
        <v>57</v>
      </c>
      <c r="E103" s="28" t="s">
        <v>140</v>
      </c>
      <c r="F103" s="47" t="s">
        <v>148</v>
      </c>
      <c r="G103" s="30">
        <v>650</v>
      </c>
      <c r="H103" s="23" t="s">
        <v>51</v>
      </c>
      <c r="I103" s="22">
        <f t="shared" si="14"/>
        <v>3</v>
      </c>
      <c r="J103" s="44">
        <v>1950</v>
      </c>
      <c r="K103" s="23" t="s">
        <v>52</v>
      </c>
      <c r="L103" s="64">
        <v>5.0199999999999996</v>
      </c>
      <c r="M103" s="66">
        <f t="shared" si="15"/>
        <v>3262.9999999999995</v>
      </c>
      <c r="N103" s="32">
        <v>43646</v>
      </c>
      <c r="O103" s="20" t="s">
        <v>53</v>
      </c>
      <c r="P103" s="36" t="s">
        <v>59</v>
      </c>
      <c r="Q103" s="24" t="s">
        <v>51</v>
      </c>
      <c r="R103" s="42">
        <v>610910</v>
      </c>
      <c r="S103" s="37" t="s">
        <v>151</v>
      </c>
      <c r="T103" s="38" t="s">
        <v>60</v>
      </c>
    </row>
    <row r="104" spans="1:20" ht="25.5" customHeight="1" x14ac:dyDescent="0.25">
      <c r="A104" s="15">
        <v>86</v>
      </c>
      <c r="B104" s="56" t="s">
        <v>128</v>
      </c>
      <c r="C104" s="61" t="s">
        <v>162</v>
      </c>
      <c r="D104" s="51" t="s">
        <v>57</v>
      </c>
      <c r="E104" s="28" t="s">
        <v>140</v>
      </c>
      <c r="F104" s="47" t="s">
        <v>148</v>
      </c>
      <c r="G104" s="30">
        <v>467</v>
      </c>
      <c r="H104" s="23" t="s">
        <v>51</v>
      </c>
      <c r="I104" s="22">
        <f t="shared" si="14"/>
        <v>3</v>
      </c>
      <c r="J104" s="44">
        <v>1401</v>
      </c>
      <c r="K104" s="23" t="s">
        <v>52</v>
      </c>
      <c r="L104" s="64">
        <v>5.0199999999999996</v>
      </c>
      <c r="M104" s="66">
        <f t="shared" si="15"/>
        <v>2344.3399999999997</v>
      </c>
      <c r="N104" s="32">
        <v>43646</v>
      </c>
      <c r="O104" s="20" t="s">
        <v>53</v>
      </c>
      <c r="P104" s="36" t="s">
        <v>59</v>
      </c>
      <c r="Q104" s="24" t="s">
        <v>51</v>
      </c>
      <c r="R104" s="42">
        <v>610910</v>
      </c>
      <c r="S104" s="37" t="s">
        <v>151</v>
      </c>
      <c r="T104" s="38" t="s">
        <v>60</v>
      </c>
    </row>
    <row r="105" spans="1:20" ht="25.5" customHeight="1" x14ac:dyDescent="0.25">
      <c r="A105" s="22">
        <v>87</v>
      </c>
      <c r="B105" s="56" t="s">
        <v>129</v>
      </c>
      <c r="C105" s="61" t="s">
        <v>162</v>
      </c>
      <c r="D105" s="51" t="s">
        <v>57</v>
      </c>
      <c r="E105" s="28" t="s">
        <v>140</v>
      </c>
      <c r="F105" s="47" t="s">
        <v>148</v>
      </c>
      <c r="G105" s="30">
        <v>5733</v>
      </c>
      <c r="H105" s="23" t="s">
        <v>51</v>
      </c>
      <c r="I105" s="22">
        <f t="shared" si="14"/>
        <v>3</v>
      </c>
      <c r="J105" s="44">
        <v>17199</v>
      </c>
      <c r="K105" s="23" t="s">
        <v>52</v>
      </c>
      <c r="L105" s="64">
        <v>5.0316999999999998</v>
      </c>
      <c r="M105" s="66">
        <f t="shared" si="15"/>
        <v>28846.736099999998</v>
      </c>
      <c r="N105" s="32">
        <v>43604</v>
      </c>
      <c r="O105" s="20" t="s">
        <v>53</v>
      </c>
      <c r="P105" s="36" t="s">
        <v>59</v>
      </c>
      <c r="Q105" s="24" t="s">
        <v>51</v>
      </c>
      <c r="R105" s="42">
        <v>610910</v>
      </c>
      <c r="S105" s="37" t="s">
        <v>151</v>
      </c>
      <c r="T105" s="38" t="s">
        <v>60</v>
      </c>
    </row>
    <row r="106" spans="1:20" ht="25.5" customHeight="1" x14ac:dyDescent="0.25">
      <c r="A106" s="15">
        <v>88</v>
      </c>
      <c r="B106" s="56" t="s">
        <v>130</v>
      </c>
      <c r="C106" s="61" t="s">
        <v>162</v>
      </c>
      <c r="D106" s="51" t="s">
        <v>57</v>
      </c>
      <c r="E106" s="28" t="s">
        <v>140</v>
      </c>
      <c r="F106" s="47" t="s">
        <v>148</v>
      </c>
      <c r="G106" s="30">
        <v>2340</v>
      </c>
      <c r="H106" s="23" t="s">
        <v>51</v>
      </c>
      <c r="I106" s="22">
        <f t="shared" si="14"/>
        <v>3</v>
      </c>
      <c r="J106" s="44">
        <v>7020</v>
      </c>
      <c r="K106" s="23" t="s">
        <v>52</v>
      </c>
      <c r="L106" s="64">
        <v>4.91</v>
      </c>
      <c r="M106" s="66">
        <f t="shared" si="15"/>
        <v>11489.4</v>
      </c>
      <c r="N106" s="32">
        <v>43576</v>
      </c>
      <c r="O106" s="20" t="s">
        <v>171</v>
      </c>
      <c r="P106" s="36" t="s">
        <v>59</v>
      </c>
      <c r="Q106" s="24" t="s">
        <v>51</v>
      </c>
      <c r="R106" s="42">
        <v>610910</v>
      </c>
      <c r="S106" s="37" t="s">
        <v>151</v>
      </c>
      <c r="T106" s="38" t="s">
        <v>60</v>
      </c>
    </row>
    <row r="107" spans="1:20" ht="25.5" customHeight="1" x14ac:dyDescent="0.25">
      <c r="A107" s="22">
        <v>89</v>
      </c>
      <c r="B107" s="56" t="s">
        <v>131</v>
      </c>
      <c r="C107" s="61" t="s">
        <v>166</v>
      </c>
      <c r="D107" s="51" t="s">
        <v>57</v>
      </c>
      <c r="E107" s="28" t="s">
        <v>143</v>
      </c>
      <c r="F107" s="47" t="s">
        <v>148</v>
      </c>
      <c r="G107" s="30">
        <v>30</v>
      </c>
      <c r="H107" s="23" t="s">
        <v>51</v>
      </c>
      <c r="I107" s="22">
        <f t="shared" si="14"/>
        <v>5</v>
      </c>
      <c r="J107" s="44">
        <v>150</v>
      </c>
      <c r="K107" s="23" t="s">
        <v>52</v>
      </c>
      <c r="L107" s="64">
        <v>8</v>
      </c>
      <c r="M107" s="66">
        <f t="shared" si="15"/>
        <v>240</v>
      </c>
      <c r="N107" s="32">
        <v>43618</v>
      </c>
      <c r="O107" s="20" t="s">
        <v>53</v>
      </c>
      <c r="P107" s="36" t="s">
        <v>59</v>
      </c>
      <c r="Q107" s="24" t="s">
        <v>51</v>
      </c>
      <c r="R107" s="42">
        <v>610910</v>
      </c>
      <c r="S107" s="37" t="s">
        <v>151</v>
      </c>
      <c r="T107" s="38" t="s">
        <v>60</v>
      </c>
    </row>
    <row r="108" spans="1:20" ht="25.5" customHeight="1" x14ac:dyDescent="0.25">
      <c r="A108" s="15">
        <v>90</v>
      </c>
      <c r="B108" s="56" t="s">
        <v>132</v>
      </c>
      <c r="C108" s="61" t="s">
        <v>166</v>
      </c>
      <c r="D108" s="51" t="s">
        <v>57</v>
      </c>
      <c r="E108" s="28" t="s">
        <v>143</v>
      </c>
      <c r="F108" s="47" t="s">
        <v>148</v>
      </c>
      <c r="G108" s="30">
        <v>4323</v>
      </c>
      <c r="H108" s="23" t="s">
        <v>51</v>
      </c>
      <c r="I108" s="22">
        <f t="shared" si="14"/>
        <v>5</v>
      </c>
      <c r="J108" s="44">
        <v>21615</v>
      </c>
      <c r="K108" s="23" t="s">
        <v>52</v>
      </c>
      <c r="L108" s="64">
        <v>8</v>
      </c>
      <c r="M108" s="66">
        <f t="shared" si="15"/>
        <v>34584</v>
      </c>
      <c r="N108" s="32">
        <v>43618</v>
      </c>
      <c r="O108" s="20" t="s">
        <v>53</v>
      </c>
      <c r="P108" s="36" t="s">
        <v>59</v>
      </c>
      <c r="Q108" s="24" t="s">
        <v>51</v>
      </c>
      <c r="R108" s="42">
        <v>610910</v>
      </c>
      <c r="S108" s="37" t="s">
        <v>151</v>
      </c>
      <c r="T108" s="38" t="s">
        <v>60</v>
      </c>
    </row>
    <row r="109" spans="1:20" ht="25.5" customHeight="1" x14ac:dyDescent="0.25">
      <c r="A109" s="22">
        <v>91</v>
      </c>
      <c r="B109" s="56" t="s">
        <v>133</v>
      </c>
      <c r="C109" s="61" t="s">
        <v>166</v>
      </c>
      <c r="D109" s="51" t="s">
        <v>57</v>
      </c>
      <c r="E109" s="28" t="s">
        <v>143</v>
      </c>
      <c r="F109" s="47" t="s">
        <v>148</v>
      </c>
      <c r="G109" s="30">
        <v>397</v>
      </c>
      <c r="H109" s="23" t="s">
        <v>51</v>
      </c>
      <c r="I109" s="22">
        <f t="shared" si="14"/>
        <v>5</v>
      </c>
      <c r="J109" s="44">
        <v>1985</v>
      </c>
      <c r="K109" s="23" t="s">
        <v>52</v>
      </c>
      <c r="L109" s="64">
        <v>8</v>
      </c>
      <c r="M109" s="66">
        <f t="shared" si="15"/>
        <v>3176</v>
      </c>
      <c r="N109" s="32">
        <v>43646</v>
      </c>
      <c r="O109" s="20" t="s">
        <v>53</v>
      </c>
      <c r="P109" s="36" t="s">
        <v>59</v>
      </c>
      <c r="Q109" s="24" t="s">
        <v>51</v>
      </c>
      <c r="R109" s="42">
        <v>610910</v>
      </c>
      <c r="S109" s="37" t="s">
        <v>151</v>
      </c>
      <c r="T109" s="38" t="s">
        <v>60</v>
      </c>
    </row>
    <row r="110" spans="1:20" ht="25.5" customHeight="1" x14ac:dyDescent="0.25">
      <c r="A110" s="15">
        <v>92</v>
      </c>
      <c r="B110" s="56" t="s">
        <v>134</v>
      </c>
      <c r="C110" s="61" t="s">
        <v>167</v>
      </c>
      <c r="D110" s="51" t="s">
        <v>57</v>
      </c>
      <c r="E110" s="26" t="s">
        <v>144</v>
      </c>
      <c r="F110" s="47" t="s">
        <v>149</v>
      </c>
      <c r="G110" s="30">
        <v>67968</v>
      </c>
      <c r="H110" s="23" t="s">
        <v>51</v>
      </c>
      <c r="I110" s="22">
        <f t="shared" si="14"/>
        <v>4</v>
      </c>
      <c r="J110" s="44">
        <v>271872</v>
      </c>
      <c r="K110" s="23" t="s">
        <v>52</v>
      </c>
      <c r="L110" s="64">
        <v>8.6999999999999993</v>
      </c>
      <c r="M110" s="66">
        <f t="shared" si="15"/>
        <v>591321.59999999998</v>
      </c>
      <c r="N110" s="32">
        <v>43674</v>
      </c>
      <c r="O110" s="20" t="s">
        <v>53</v>
      </c>
      <c r="P110" s="36" t="s">
        <v>59</v>
      </c>
      <c r="Q110" s="24" t="s">
        <v>51</v>
      </c>
      <c r="R110" s="42">
        <v>610712</v>
      </c>
      <c r="S110" s="37" t="s">
        <v>151</v>
      </c>
      <c r="T110" s="38" t="s">
        <v>60</v>
      </c>
    </row>
    <row r="111" spans="1:20" ht="25.5" customHeight="1" x14ac:dyDescent="0.25">
      <c r="A111" s="22">
        <v>93</v>
      </c>
      <c r="B111" s="56" t="s">
        <v>135</v>
      </c>
      <c r="C111" s="60" t="s">
        <v>168</v>
      </c>
      <c r="D111" s="51" t="s">
        <v>57</v>
      </c>
      <c r="E111" s="28" t="s">
        <v>145</v>
      </c>
      <c r="F111" s="47" t="s">
        <v>150</v>
      </c>
      <c r="G111" s="30">
        <v>2400</v>
      </c>
      <c r="H111" s="23" t="s">
        <v>51</v>
      </c>
      <c r="I111" s="22">
        <f t="shared" si="14"/>
        <v>1</v>
      </c>
      <c r="J111" s="44">
        <v>2400</v>
      </c>
      <c r="K111" s="23" t="s">
        <v>52</v>
      </c>
      <c r="L111" s="64">
        <v>2.39</v>
      </c>
      <c r="M111" s="66">
        <f t="shared" si="15"/>
        <v>5736</v>
      </c>
      <c r="N111" s="32">
        <v>43569</v>
      </c>
      <c r="O111" s="20" t="s">
        <v>53</v>
      </c>
      <c r="P111" s="36" t="s">
        <v>59</v>
      </c>
      <c r="Q111" s="24" t="s">
        <v>51</v>
      </c>
      <c r="R111" s="42">
        <v>610910</v>
      </c>
      <c r="S111" s="37" t="s">
        <v>151</v>
      </c>
      <c r="T111" s="38" t="s">
        <v>60</v>
      </c>
    </row>
    <row r="112" spans="1:20" ht="25.5" customHeight="1" x14ac:dyDescent="0.25">
      <c r="A112" s="15">
        <v>94</v>
      </c>
      <c r="B112" s="56" t="s">
        <v>189</v>
      </c>
      <c r="C112" s="60" t="s">
        <v>168</v>
      </c>
      <c r="D112" s="51" t="s">
        <v>57</v>
      </c>
      <c r="E112" s="28" t="s">
        <v>145</v>
      </c>
      <c r="F112" s="47" t="s">
        <v>150</v>
      </c>
      <c r="G112" s="30">
        <v>13140</v>
      </c>
      <c r="H112" s="23" t="s">
        <v>51</v>
      </c>
      <c r="I112" s="22">
        <f t="shared" ref="I112:I117" si="18">J112/G112</f>
        <v>1</v>
      </c>
      <c r="J112" s="44">
        <v>13140</v>
      </c>
      <c r="K112" s="23" t="s">
        <v>52</v>
      </c>
      <c r="L112" s="64">
        <v>2.39</v>
      </c>
      <c r="M112" s="66">
        <f t="shared" ref="M112:M117" si="19">G112*L112</f>
        <v>31404.600000000002</v>
      </c>
      <c r="N112" s="32">
        <v>43569</v>
      </c>
      <c r="O112" s="20" t="s">
        <v>53</v>
      </c>
      <c r="P112" s="36" t="s">
        <v>59</v>
      </c>
      <c r="Q112" s="24" t="s">
        <v>51</v>
      </c>
      <c r="R112" s="42">
        <v>610910</v>
      </c>
      <c r="S112" s="37" t="s">
        <v>151</v>
      </c>
      <c r="T112" s="38" t="s">
        <v>60</v>
      </c>
    </row>
    <row r="113" spans="1:20" ht="25.5" customHeight="1" x14ac:dyDescent="0.25">
      <c r="A113" s="15">
        <v>94</v>
      </c>
      <c r="B113" s="56" t="s">
        <v>190</v>
      </c>
      <c r="C113" s="60" t="s">
        <v>168</v>
      </c>
      <c r="D113" s="51" t="s">
        <v>57</v>
      </c>
      <c r="E113" s="28" t="s">
        <v>145</v>
      </c>
      <c r="F113" s="47" t="s">
        <v>150</v>
      </c>
      <c r="G113" s="30">
        <v>13140</v>
      </c>
      <c r="H113" s="23" t="s">
        <v>51</v>
      </c>
      <c r="I113" s="22">
        <f t="shared" si="18"/>
        <v>1</v>
      </c>
      <c r="J113" s="44">
        <v>13140</v>
      </c>
      <c r="K113" s="23" t="s">
        <v>52</v>
      </c>
      <c r="L113" s="64">
        <v>2.39</v>
      </c>
      <c r="M113" s="66">
        <f t="shared" si="19"/>
        <v>31404.600000000002</v>
      </c>
      <c r="N113" s="32">
        <v>43569</v>
      </c>
      <c r="O113" s="20" t="s">
        <v>53</v>
      </c>
      <c r="P113" s="36" t="s">
        <v>59</v>
      </c>
      <c r="Q113" s="24" t="s">
        <v>51</v>
      </c>
      <c r="R113" s="42">
        <v>610910</v>
      </c>
      <c r="S113" s="37" t="s">
        <v>151</v>
      </c>
      <c r="T113" s="38" t="s">
        <v>60</v>
      </c>
    </row>
    <row r="114" spans="1:20" ht="25.5" customHeight="1" x14ac:dyDescent="0.25">
      <c r="A114" s="15">
        <v>94</v>
      </c>
      <c r="B114" s="56" t="s">
        <v>191</v>
      </c>
      <c r="C114" s="60" t="s">
        <v>168</v>
      </c>
      <c r="D114" s="51" t="s">
        <v>57</v>
      </c>
      <c r="E114" s="28" t="s">
        <v>145</v>
      </c>
      <c r="F114" s="47" t="s">
        <v>150</v>
      </c>
      <c r="G114" s="30">
        <v>13140</v>
      </c>
      <c r="H114" s="23" t="s">
        <v>51</v>
      </c>
      <c r="I114" s="22">
        <f t="shared" si="18"/>
        <v>1</v>
      </c>
      <c r="J114" s="44">
        <v>13140</v>
      </c>
      <c r="K114" s="23" t="s">
        <v>52</v>
      </c>
      <c r="L114" s="64">
        <v>2.39</v>
      </c>
      <c r="M114" s="66">
        <f t="shared" si="19"/>
        <v>31404.600000000002</v>
      </c>
      <c r="N114" s="32">
        <v>43569</v>
      </c>
      <c r="O114" s="20" t="s">
        <v>53</v>
      </c>
      <c r="P114" s="36" t="s">
        <v>59</v>
      </c>
      <c r="Q114" s="24" t="s">
        <v>51</v>
      </c>
      <c r="R114" s="42">
        <v>610910</v>
      </c>
      <c r="S114" s="37" t="s">
        <v>151</v>
      </c>
      <c r="T114" s="38" t="s">
        <v>60</v>
      </c>
    </row>
    <row r="115" spans="1:20" ht="25.5" customHeight="1" x14ac:dyDescent="0.25">
      <c r="A115" s="15">
        <v>94</v>
      </c>
      <c r="B115" s="56" t="s">
        <v>192</v>
      </c>
      <c r="C115" s="60" t="s">
        <v>168</v>
      </c>
      <c r="D115" s="51" t="s">
        <v>57</v>
      </c>
      <c r="E115" s="28" t="s">
        <v>145</v>
      </c>
      <c r="F115" s="47" t="s">
        <v>150</v>
      </c>
      <c r="G115" s="30">
        <v>13140</v>
      </c>
      <c r="H115" s="23" t="s">
        <v>51</v>
      </c>
      <c r="I115" s="22">
        <f t="shared" si="18"/>
        <v>1</v>
      </c>
      <c r="J115" s="44">
        <v>13140</v>
      </c>
      <c r="K115" s="23" t="s">
        <v>52</v>
      </c>
      <c r="L115" s="64">
        <v>2.39</v>
      </c>
      <c r="M115" s="66">
        <f t="shared" si="19"/>
        <v>31404.600000000002</v>
      </c>
      <c r="N115" s="32">
        <v>43569</v>
      </c>
      <c r="O115" s="20" t="s">
        <v>53</v>
      </c>
      <c r="P115" s="36" t="s">
        <v>59</v>
      </c>
      <c r="Q115" s="24" t="s">
        <v>51</v>
      </c>
      <c r="R115" s="42">
        <v>610910</v>
      </c>
      <c r="S115" s="37" t="s">
        <v>151</v>
      </c>
      <c r="T115" s="38" t="s">
        <v>60</v>
      </c>
    </row>
    <row r="116" spans="1:20" ht="25.5" customHeight="1" x14ac:dyDescent="0.25">
      <c r="A116" s="15">
        <v>94</v>
      </c>
      <c r="B116" s="56" t="s">
        <v>193</v>
      </c>
      <c r="C116" s="60" t="s">
        <v>168</v>
      </c>
      <c r="D116" s="51" t="s">
        <v>57</v>
      </c>
      <c r="E116" s="28" t="s">
        <v>145</v>
      </c>
      <c r="F116" s="47" t="s">
        <v>150</v>
      </c>
      <c r="G116" s="30">
        <v>13140</v>
      </c>
      <c r="H116" s="23" t="s">
        <v>51</v>
      </c>
      <c r="I116" s="22">
        <f t="shared" si="18"/>
        <v>1</v>
      </c>
      <c r="J116" s="44">
        <v>13140</v>
      </c>
      <c r="K116" s="23" t="s">
        <v>52</v>
      </c>
      <c r="L116" s="64">
        <v>2.39</v>
      </c>
      <c r="M116" s="66">
        <f t="shared" si="19"/>
        <v>31404.600000000002</v>
      </c>
      <c r="N116" s="32">
        <v>43569</v>
      </c>
      <c r="O116" s="20" t="s">
        <v>53</v>
      </c>
      <c r="P116" s="36" t="s">
        <v>59</v>
      </c>
      <c r="Q116" s="24" t="s">
        <v>51</v>
      </c>
      <c r="R116" s="42">
        <v>610910</v>
      </c>
      <c r="S116" s="37" t="s">
        <v>151</v>
      </c>
      <c r="T116" s="38" t="s">
        <v>60</v>
      </c>
    </row>
    <row r="117" spans="1:20" ht="25.5" customHeight="1" x14ac:dyDescent="0.25">
      <c r="A117" s="15">
        <v>94</v>
      </c>
      <c r="B117" s="56" t="s">
        <v>194</v>
      </c>
      <c r="C117" s="60" t="s">
        <v>168</v>
      </c>
      <c r="D117" s="51" t="s">
        <v>57</v>
      </c>
      <c r="E117" s="28" t="s">
        <v>145</v>
      </c>
      <c r="F117" s="47" t="s">
        <v>150</v>
      </c>
      <c r="G117" s="30">
        <v>13140</v>
      </c>
      <c r="H117" s="23" t="s">
        <v>51</v>
      </c>
      <c r="I117" s="22">
        <f t="shared" si="18"/>
        <v>1</v>
      </c>
      <c r="J117" s="44">
        <v>13140</v>
      </c>
      <c r="K117" s="23" t="s">
        <v>52</v>
      </c>
      <c r="L117" s="64">
        <v>2.39</v>
      </c>
      <c r="M117" s="66">
        <f t="shared" si="19"/>
        <v>31404.600000000002</v>
      </c>
      <c r="N117" s="32">
        <v>43569</v>
      </c>
      <c r="O117" s="20" t="s">
        <v>53</v>
      </c>
      <c r="P117" s="36" t="s">
        <v>59</v>
      </c>
      <c r="Q117" s="24" t="s">
        <v>51</v>
      </c>
      <c r="R117" s="42">
        <v>610910</v>
      </c>
      <c r="S117" s="37" t="s">
        <v>151</v>
      </c>
      <c r="T117" s="38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LCInfo</vt:lpstr>
      <vt:lpstr>BuyerPO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Johirul Islam</dc:creator>
  <cp:lastModifiedBy>Sayed Hossain</cp:lastModifiedBy>
  <dcterms:created xsi:type="dcterms:W3CDTF">2019-11-03T11:57:45Z</dcterms:created>
  <dcterms:modified xsi:type="dcterms:W3CDTF">2020-01-04T16:16:46Z</dcterms:modified>
</cp:coreProperties>
</file>