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4h Commercial final december\"/>
    </mc:Choice>
  </mc:AlternateContent>
  <xr:revisionPtr revIDLastSave="0" documentId="13_ncr:1_{424A5482-25FE-40E1-90FC-B6FF4D07B3BC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85" i="1" l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30" i="1"/>
  <c r="M57" i="1" l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8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27 oct . pushback</t>
        </r>
      </text>
    </comment>
    <comment ref="N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27 oct . Pushback
</t>
        </r>
      </text>
    </comment>
    <comment ref="G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680 pk more rcvd</t>
        </r>
      </text>
    </comment>
    <comment ref="G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510 pk more rcvd for 3nov</t>
        </r>
      </text>
    </comment>
    <comment ref="G2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2190 pk less </t>
        </r>
      </text>
    </comment>
    <comment ref="G2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1280 pk less rcvd</t>
        </r>
      </text>
    </comment>
    <comment ref="G3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800 pk more rcvd for 3nov</t>
        </r>
      </text>
    </comment>
    <comment ref="G3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880 pk less rcvd</t>
        </r>
      </text>
    </comment>
    <comment ref="N3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H/O date rev on 6 nov mail</t>
        </r>
      </text>
    </comment>
    <comment ref="G3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849 pk more rcvd</t>
        </r>
      </text>
    </comment>
    <comment ref="N3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H/O date rev on 6 nov mail</t>
        </r>
      </text>
    </comment>
    <comment ref="G4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830 pk less rcvd</t>
        </r>
      </text>
    </comment>
    <comment ref="G4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 pk more rcvd</t>
        </r>
      </text>
    </comment>
    <comment ref="G4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 pk less rcvd</t>
        </r>
      </text>
    </comment>
    <comment ref="N5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push back</t>
        </r>
      </text>
    </comment>
    <comment ref="N5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27 oct .Pushback</t>
        </r>
      </text>
    </comment>
    <comment ref="G5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775 pk more rcvd</t>
        </r>
      </text>
    </comment>
    <comment ref="N53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27 oct .pushback</t>
        </r>
      </text>
    </comment>
    <comment ref="G55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760 pk less rcvd</t>
        </r>
      </text>
    </comment>
    <comment ref="G60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750 pk more rcvd</t>
        </r>
      </text>
    </comment>
    <comment ref="G6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750 pk less rcvd</t>
        </r>
      </text>
    </comment>
    <comment ref="N6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20 JAN</t>
        </r>
      </text>
    </comment>
    <comment ref="G6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2050 pk less rcvd</t>
        </r>
      </text>
    </comment>
    <comment ref="N64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7 APRIL</t>
        </r>
      </text>
    </comment>
    <comment ref="N85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27 oct . pushback</t>
        </r>
      </text>
    </comment>
  </commentList>
</comments>
</file>

<file path=xl/sharedStrings.xml><?xml version="1.0" encoding="utf-8"?>
<sst xmlns="http://schemas.openxmlformats.org/spreadsheetml/2006/main" count="736" uniqueCount="112">
  <si>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</si>
  <si>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</si>
  <si>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</si>
  <si>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</si>
  <si>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</si>
  <si>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</si>
  <si>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</si>
  <si>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</si>
  <si>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</si>
  <si>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</si>
  <si>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</si>
  <si>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</si>
  <si>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</si>
  <si>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</si>
  <si>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</si>
  <si>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</si>
  <si>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</si>
  <si>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</si>
  <si>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</si>
  <si>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</si>
  <si>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</si>
  <si>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</si>
  <si>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</si>
  <si>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</si>
  <si>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</si>
  <si>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</si>
  <si>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</si>
  <si>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</si>
  <si>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</si>
  <si>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</si>
  <si>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</si>
  <si>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FOB</t>
  </si>
  <si>
    <t>Chittagong, Bangladesh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</si>
  <si>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</si>
  <si>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</si>
  <si>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</si>
  <si>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</si>
  <si>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</si>
  <si>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</si>
  <si>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</si>
  <si>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</si>
  <si>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</si>
  <si>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</si>
  <si>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</si>
  <si>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</si>
  <si>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</si>
  <si>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</si>
  <si>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</si>
  <si>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</si>
  <si>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DeliveryNo</t>
  </si>
  <si>
    <t>DestinationPO</t>
  </si>
  <si>
    <t>Kimball</t>
  </si>
  <si>
    <t>ColorCode</t>
  </si>
  <si>
    <t>UNITED COMMERCIAL BANK LTD.</t>
  </si>
  <si>
    <t>13</t>
  </si>
  <si>
    <t>Sea/ Air</t>
  </si>
  <si>
    <t xml:space="preserve"> TT</t>
  </si>
  <si>
    <t>61082100</t>
  </si>
  <si>
    <t xml:space="preserve">Body: 90% Org Cotton 10% elastane s/j 180 gsm </t>
  </si>
  <si>
    <t xml:space="preserve"> Crotch: 100% cotton s/j 110 gsm  </t>
  </si>
  <si>
    <t xml:space="preserve">Body: 92% lyocell 8% elastane 160 g/m2  Crotch: 100% cotton s/j 110 gsm  </t>
  </si>
  <si>
    <t xml:space="preserve">Body: 83% Recycle Polyamide 17% elastane s/j 170 gsm Crotch: 100% cotton s/j 110 gsm  </t>
  </si>
  <si>
    <t xml:space="preserve">Body:79% polyamide 21% elastane 170 gsm    Crotch: 100% cotton s/j 110 gsm  </t>
  </si>
  <si>
    <t xml:space="preserve">Body: 90% Org Cotton 10% elastane s/j 180 gsm  </t>
  </si>
  <si>
    <t xml:space="preserve">Crotch: 100% cotton s/j 110 gsm  </t>
  </si>
  <si>
    <t xml:space="preserve">Body:72% polyamide 28% elastane 160 gsm </t>
  </si>
  <si>
    <t xml:space="preserve">Waist : 79% Polyamide 21% Elastane </t>
  </si>
  <si>
    <t xml:space="preserve">170GSM Crotch: 100% cotton s/j 110 gsm  </t>
  </si>
  <si>
    <t xml:space="preserve">Body:72% polyamide 28% elastane 170 gsm  Crotch: 100% cotton s/j 110 gsm  </t>
  </si>
  <si>
    <t xml:space="preserve">Body:   80% polyamide 20% elastane                 </t>
  </si>
  <si>
    <t xml:space="preserve">Lining# 88% Polyester 12% Elastane 120 GSM  </t>
  </si>
  <si>
    <t xml:space="preserve">Body:   88% polyamide 12% elastane                 </t>
  </si>
  <si>
    <t xml:space="preserve">Body:79% polyamide 21% elastane 170 gsm   Crotch: 100% cotton s/j 110 gsm  </t>
  </si>
  <si>
    <t xml:space="preserve">Body: 95% Org Cotton 5% elastane s/j 200 gsm  </t>
  </si>
  <si>
    <t xml:space="preserve">Body:79% polyamide 21% elastane 170 gsm  Crotch: 100% cotton s/j 110 gsm  </t>
  </si>
  <si>
    <t xml:space="preserve">170GSM    Crotch: 100% cotton s/j 110 gsm  </t>
  </si>
  <si>
    <t xml:space="preserve">Body:78% Recycle polyamide 22% elastane </t>
  </si>
  <si>
    <t xml:space="preserve">170 gsm                 </t>
  </si>
  <si>
    <t xml:space="preserve">Lining :88% Polyester 12% Elastane 120GSM  </t>
  </si>
  <si>
    <t xml:space="preserve">Body:   83% Recycle polyamide 17% elastane   Lining# 92% Polyester 8% Elastane 160 GSM  </t>
  </si>
  <si>
    <t xml:space="preserve">Body:   83% Recycle polyamide 17% elastane  Lining# 92% Polyester 8% Elastane 160 GSM  </t>
  </si>
  <si>
    <t xml:space="preserve">92% lyocell 8% elastane 160 g/m2  Crotch: 100% cotton s/j 110 gsm  </t>
  </si>
  <si>
    <t xml:space="preserve">83% Recycle Polyamide 17% elastane s/j 170 gsm Crotch: 100% cotton s/j 110 gsm  </t>
  </si>
  <si>
    <t xml:space="preserve">79% polyamide 21% elastane 170 gsm Crotch: 100% cotton s/j 110 gsm  </t>
  </si>
  <si>
    <t xml:space="preserve">90% Org Cotton 10% elastane s/j 180 gsm  </t>
  </si>
  <si>
    <t xml:space="preserve">90% Org Cotton 10% elastane s/j 180 gsm, Crotch: 100% cotton s/j 110 gsm    </t>
  </si>
  <si>
    <t xml:space="preserve">72% polyamide 28% elastane 160 gsm </t>
  </si>
  <si>
    <t xml:space="preserve">79% Polyamide 21% Elastane </t>
  </si>
  <si>
    <t xml:space="preserve">100% cotton s/j 110 gsm  </t>
  </si>
  <si>
    <t>ROMPER</t>
  </si>
  <si>
    <t>PANTS</t>
  </si>
  <si>
    <t>T-SHIRT</t>
  </si>
  <si>
    <t>PANTY</t>
  </si>
  <si>
    <t>BOXER</t>
  </si>
  <si>
    <t>TANGTOP</t>
  </si>
  <si>
    <t>CAMY</t>
  </si>
  <si>
    <t>BIPS</t>
  </si>
  <si>
    <t>61112000</t>
  </si>
  <si>
    <t>61091000</t>
  </si>
  <si>
    <t>pcs</t>
  </si>
  <si>
    <t>PCS</t>
  </si>
  <si>
    <t>SET</t>
  </si>
  <si>
    <t>FRANCE</t>
  </si>
  <si>
    <t>68</t>
  </si>
  <si>
    <t>00001LCB1900408</t>
  </si>
  <si>
    <t>NAFISA APPARELS LTD.</t>
  </si>
  <si>
    <t>Nafisa/Okaidi,Obaibi/01/2019</t>
  </si>
  <si>
    <t>OKAIDI FRANCE SAS</t>
  </si>
  <si>
    <t>HSBC</t>
  </si>
  <si>
    <t>WIDA FREIGHT</t>
  </si>
  <si>
    <t>DANKERQUE</t>
  </si>
  <si>
    <t xml:space="preserve">0041101000001128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</si>
</sst>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ahoma"/>
      <family val="2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justify" vertical="center" wrapText="1"/>
    </xf>
    <xf numFmtId="49" fontId="0" fillId="0" borderId="0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8" fontId="7" fillId="9" borderId="1" xfId="0" applyNumberFormat="1" applyFont="1" applyFill="1" applyBorder="1" applyAlignment="1">
      <alignment horizontal="center" vertical="center" wrapText="1"/>
    </xf>
    <xf numFmtId="15" fontId="7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left"/>
    </xf>
    <xf numFmtId="49" fontId="0" fillId="9" borderId="1" xfId="0" applyNumberFormat="1" applyFill="1" applyBorder="1"/>
    <xf numFmtId="49" fontId="3" fillId="9" borderId="1" xfId="0" applyNumberFormat="1" applyFont="1" applyFill="1" applyBorder="1" applyAlignment="1">
      <alignment vertical="center"/>
    </xf>
    <xf numFmtId="0" fontId="8" fillId="9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center"/>
    </xf>
    <xf numFmtId="49" fontId="0" fillId="8" borderId="4" xfId="0" applyNumberFormat="1" applyFill="1" applyBorder="1" applyAlignment="1">
      <alignment horizontal="center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G28" sqref="G28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1">
        <v>1</v>
      </c>
      <c r="B2" s="5" t="s">
        <v>15</v>
      </c>
      <c r="C2" s="6" t="s">
        <v>105</v>
      </c>
      <c r="D2" s="4"/>
    </row>
    <row r="3" spans="1:4" x14ac:dyDescent="0.35">
      <c r="A3" s="11">
        <v>2</v>
      </c>
      <c r="B3" s="5" t="s">
        <v>30</v>
      </c>
      <c r="C3" s="6" t="s">
        <v>106</v>
      </c>
    </row>
    <row r="4" spans="1:4" x14ac:dyDescent="0.35">
      <c r="A4" s="11">
        <v>3</v>
      </c>
      <c r="B4" s="5" t="s">
        <v>11</v>
      </c>
      <c r="C4" s="6" t="s">
        <v>107</v>
      </c>
    </row>
    <row r="5" spans="1:4" x14ac:dyDescent="0.35">
      <c r="A5" s="11">
        <v>4</v>
      </c>
      <c r="B5" s="5" t="s">
        <v>12</v>
      </c>
      <c r="C5" s="8">
        <v>43475</v>
      </c>
    </row>
    <row r="6" spans="1:4" x14ac:dyDescent="0.35">
      <c r="A6" s="11">
        <v>5</v>
      </c>
      <c r="B6" s="5" t="s">
        <v>13</v>
      </c>
      <c r="C6" s="6" t="s">
        <v>53</v>
      </c>
    </row>
    <row r="7" spans="1:4" x14ac:dyDescent="0.35">
      <c r="A7" s="11">
        <v>6</v>
      </c>
      <c r="B7" s="5" t="s">
        <v>14</v>
      </c>
      <c r="C7" s="6" t="s">
        <v>108</v>
      </c>
    </row>
    <row r="8" spans="1:4" x14ac:dyDescent="0.35">
      <c r="A8" s="11">
        <v>7</v>
      </c>
      <c r="B8" s="5" t="s">
        <v>16</v>
      </c>
      <c r="C8" s="6">
        <v>5</v>
      </c>
    </row>
    <row r="9" spans="1:4" x14ac:dyDescent="0.35">
      <c r="A9" s="11">
        <v>9</v>
      </c>
      <c r="B9" s="5" t="s">
        <v>43</v>
      </c>
      <c r="C9" s="6" t="s">
        <v>109</v>
      </c>
    </row>
    <row r="10" spans="1:4" x14ac:dyDescent="0.35">
      <c r="A10" s="11">
        <v>11</v>
      </c>
      <c r="B10" s="5" t="s">
        <v>17</v>
      </c>
      <c r="C10" s="6" t="s">
        <v>55</v>
      </c>
    </row>
    <row r="11" spans="1:4" x14ac:dyDescent="0.35">
      <c r="A11" s="11">
        <v>12</v>
      </c>
      <c r="B11" s="5" t="s">
        <v>18</v>
      </c>
      <c r="C11" s="6" t="s">
        <v>31</v>
      </c>
    </row>
    <row r="12" spans="1:4" x14ac:dyDescent="0.35">
      <c r="A12" s="11">
        <v>13</v>
      </c>
      <c r="B12" s="5" t="s">
        <v>19</v>
      </c>
      <c r="C12" s="6" t="s">
        <v>32</v>
      </c>
    </row>
    <row r="13" spans="1:4" x14ac:dyDescent="0.35">
      <c r="A13" s="11">
        <v>14</v>
      </c>
      <c r="B13" s="5" t="s">
        <v>20</v>
      </c>
      <c r="C13" s="6" t="s">
        <v>110</v>
      </c>
    </row>
    <row r="14" spans="1:4" x14ac:dyDescent="0.35">
      <c r="A14" s="11">
        <v>15</v>
      </c>
      <c r="B14" s="5" t="s">
        <v>42</v>
      </c>
      <c r="C14" s="6">
        <v>0</v>
      </c>
    </row>
    <row r="15" spans="1:4" x14ac:dyDescent="0.35">
      <c r="A15" s="11">
        <v>16</v>
      </c>
      <c r="B15" s="5" t="s">
        <v>41</v>
      </c>
      <c r="C15" s="6">
        <v>0</v>
      </c>
    </row>
    <row r="16" spans="1:4" x14ac:dyDescent="0.35">
      <c r="A16" s="11">
        <v>17</v>
      </c>
      <c r="B16" s="5" t="s">
        <v>36</v>
      </c>
      <c r="C16" s="6" t="s">
        <v>44</v>
      </c>
    </row>
    <row r="17" spans="1:3" x14ac:dyDescent="0.35">
      <c r="A17" s="11">
        <v>18</v>
      </c>
      <c r="B17" s="5" t="s">
        <v>21</v>
      </c>
      <c r="C17" s="6" t="s">
        <v>45</v>
      </c>
    </row>
    <row r="18" spans="1:3" x14ac:dyDescent="0.35">
      <c r="A18" s="11">
        <v>19</v>
      </c>
      <c r="B18" s="12" t="s">
        <v>22</v>
      </c>
      <c r="C18" s="8">
        <v>44185</v>
      </c>
    </row>
    <row r="19" spans="1:3" x14ac:dyDescent="0.35">
      <c r="A19" s="11">
        <v>20</v>
      </c>
      <c r="B19" s="12" t="s">
        <v>23</v>
      </c>
      <c r="C19" s="6" t="s">
        <v>56</v>
      </c>
    </row>
    <row r="20" spans="1:3" x14ac:dyDescent="0.35">
      <c r="A20" s="11">
        <v>21</v>
      </c>
      <c r="B20" s="12" t="s">
        <v>24</v>
      </c>
      <c r="C20" s="16" t="s">
        <v>111</v>
      </c>
    </row>
    <row r="21" spans="1:3" x14ac:dyDescent="0.35">
      <c r="A21" s="11">
        <v>22</v>
      </c>
      <c r="B21" s="12" t="s">
        <v>25</v>
      </c>
      <c r="C21" s="6" t="s">
        <v>33</v>
      </c>
    </row>
    <row r="22" spans="1:3" x14ac:dyDescent="0.35">
      <c r="A22" s="11">
        <v>23</v>
      </c>
      <c r="B22" s="12" t="s">
        <v>26</v>
      </c>
      <c r="C22" s="6" t="s">
        <v>33</v>
      </c>
    </row>
    <row r="23" spans="1:3" x14ac:dyDescent="0.35">
      <c r="A23" s="11">
        <v>24</v>
      </c>
      <c r="B23" s="12" t="s">
        <v>27</v>
      </c>
      <c r="C23" s="6" t="s">
        <v>33</v>
      </c>
    </row>
    <row r="24" spans="1:3" s="10" customFormat="1" x14ac:dyDescent="0.35">
      <c r="A24" s="9"/>
      <c r="C24" s="9"/>
    </row>
    <row r="25" spans="1:3" s="10" customFormat="1" x14ac:dyDescent="0.35">
      <c r="A25" s="9"/>
      <c r="C25" s="9"/>
    </row>
    <row r="26" spans="1:3" s="10" customFormat="1" x14ac:dyDescent="0.35">
      <c r="A26" s="9"/>
      <c r="C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8"/>
  <sheetViews>
    <sheetView tabSelected="1" topLeftCell="G1" workbookViewId="0">
      <selection activeCell="N2" sqref="N2"/>
    </sheetView>
  </sheetViews>
  <sheetFormatPr defaultRowHeight="14.5" x14ac:dyDescent="0.35"/>
  <cols>
    <col min="1" max="1" width="5.26953125" style="3" customWidth="1"/>
    <col min="2" max="2" width="18.453125" style="14" bestFit="1" customWidth="1"/>
    <col min="3" max="3" width="11.54296875" style="14" customWidth="1"/>
    <col min="4" max="4" width="17.81640625" style="22" bestFit="1" customWidth="1"/>
    <col min="5" max="5" width="14" style="14" bestFit="1" customWidth="1"/>
    <col min="6" max="6" width="42.7265625" style="14" bestFit="1" customWidth="1"/>
    <col min="7" max="7" width="13.1796875" style="3" bestFit="1" customWidth="1"/>
    <col min="8" max="8" width="13.81640625" style="14" customWidth="1"/>
    <col min="9" max="9" width="13.453125" style="3" customWidth="1"/>
    <col min="10" max="10" width="10.7265625" style="7" bestFit="1" customWidth="1"/>
    <col min="11" max="11" width="11.7265625" style="14" customWidth="1"/>
    <col min="12" max="12" width="12.1796875" style="7" customWidth="1"/>
    <col min="13" max="13" width="13.26953125" style="7" customWidth="1"/>
    <col min="14" max="14" width="12.26953125" style="3" bestFit="1" customWidth="1"/>
    <col min="15" max="15" width="13.26953125" style="14" customWidth="1"/>
    <col min="16" max="16" width="16.7265625" style="13" customWidth="1"/>
    <col min="17" max="17" width="13.81640625" style="13" bestFit="1" customWidth="1"/>
    <col min="18" max="18" width="8.7265625" style="13"/>
    <col min="19" max="19" width="12.1796875" style="13" customWidth="1"/>
    <col min="20" max="20" width="12.7265625" bestFit="1" customWidth="1"/>
    <col min="21" max="21" width="12" customWidth="1"/>
    <col min="22" max="22" width="13.54296875" customWidth="1"/>
  </cols>
  <sheetData>
    <row r="1" spans="1:22" s="3" customFormat="1" x14ac:dyDescent="0.35">
      <c r="A1" s="24" t="s">
        <v>1</v>
      </c>
      <c r="B1" s="18" t="s">
        <v>2</v>
      </c>
      <c r="C1" s="15" t="s">
        <v>3</v>
      </c>
      <c r="D1" s="19" t="s">
        <v>4</v>
      </c>
      <c r="E1" s="23" t="s">
        <v>5</v>
      </c>
      <c r="F1" s="18" t="s">
        <v>6</v>
      </c>
      <c r="G1" s="24" t="s">
        <v>37</v>
      </c>
      <c r="H1" s="18" t="s">
        <v>38</v>
      </c>
      <c r="I1" s="24" t="s">
        <v>10</v>
      </c>
      <c r="J1" s="25" t="s">
        <v>39</v>
      </c>
      <c r="K1" s="18" t="s">
        <v>40</v>
      </c>
      <c r="L1" s="25" t="s">
        <v>7</v>
      </c>
      <c r="M1" s="25" t="s">
        <v>8</v>
      </c>
      <c r="N1" s="24" t="s">
        <v>0</v>
      </c>
      <c r="O1" s="15" t="s">
        <v>9</v>
      </c>
      <c r="P1" s="43" t="s">
        <v>46</v>
      </c>
      <c r="Q1" s="44" t="s">
        <v>47</v>
      </c>
      <c r="R1" s="44" t="s">
        <v>48</v>
      </c>
      <c r="S1" s="44" t="s">
        <v>49</v>
      </c>
      <c r="T1" s="44" t="s">
        <v>50</v>
      </c>
      <c r="U1" s="44" t="s">
        <v>51</v>
      </c>
      <c r="V1" s="44" t="s">
        <v>52</v>
      </c>
    </row>
    <row r="2" spans="1:22" ht="15.5" x14ac:dyDescent="0.35">
      <c r="A2" s="26">
        <v>3</v>
      </c>
      <c r="B2" s="17">
        <v>33163701</v>
      </c>
      <c r="C2" s="40">
        <v>91471</v>
      </c>
      <c r="D2" s="28" t="s">
        <v>89</v>
      </c>
      <c r="E2" s="29" t="s">
        <v>97</v>
      </c>
      <c r="F2" s="30" t="s">
        <v>81</v>
      </c>
      <c r="G2" s="27">
        <v>12987</v>
      </c>
      <c r="H2" s="31" t="s">
        <v>100</v>
      </c>
      <c r="I2" s="32">
        <v>1</v>
      </c>
      <c r="J2" s="33">
        <f t="shared" ref="J2:J63" si="0">G2*I2</f>
        <v>12987</v>
      </c>
      <c r="K2" s="31" t="s">
        <v>99</v>
      </c>
      <c r="L2" s="34">
        <v>2.5</v>
      </c>
      <c r="M2" s="33">
        <f t="shared" ref="M2:M64" si="1">L2*G2</f>
        <v>32467.5</v>
      </c>
      <c r="N2" s="35">
        <v>11111111111111</v>
      </c>
      <c r="O2" s="36" t="s">
        <v>102</v>
      </c>
      <c r="P2" s="37" t="s">
        <v>104</v>
      </c>
      <c r="Q2" s="37"/>
      <c r="R2" s="37" t="s">
        <v>103</v>
      </c>
      <c r="S2" s="37"/>
      <c r="T2" s="38"/>
      <c r="U2" s="38"/>
      <c r="V2" s="38"/>
    </row>
    <row r="3" spans="1:22" ht="15.5" x14ac:dyDescent="0.35">
      <c r="A3" s="26">
        <v>4</v>
      </c>
      <c r="B3" s="17">
        <v>33163901</v>
      </c>
      <c r="C3" s="40">
        <v>91474</v>
      </c>
      <c r="D3" s="28" t="s">
        <v>89</v>
      </c>
      <c r="E3" s="29" t="s">
        <v>97</v>
      </c>
      <c r="F3" s="30" t="s">
        <v>81</v>
      </c>
      <c r="G3" s="27">
        <v>12177</v>
      </c>
      <c r="H3" s="31" t="s">
        <v>100</v>
      </c>
      <c r="I3" s="32">
        <v>1</v>
      </c>
      <c r="J3" s="33">
        <f t="shared" si="0"/>
        <v>12177</v>
      </c>
      <c r="K3" s="31" t="s">
        <v>99</v>
      </c>
      <c r="L3" s="34">
        <v>2.6</v>
      </c>
      <c r="M3" s="33">
        <f t="shared" si="1"/>
        <v>31660.2</v>
      </c>
      <c r="N3" s="35">
        <v>43470</v>
      </c>
      <c r="O3" s="36" t="s">
        <v>102</v>
      </c>
      <c r="P3" s="37" t="s">
        <v>104</v>
      </c>
      <c r="Q3" s="37"/>
      <c r="R3" s="37" t="s">
        <v>103</v>
      </c>
      <c r="S3" s="37"/>
      <c r="T3" s="38"/>
      <c r="U3" s="38"/>
      <c r="V3" s="38"/>
    </row>
    <row r="4" spans="1:22" ht="15.5" x14ac:dyDescent="0.35">
      <c r="A4" s="26">
        <v>5</v>
      </c>
      <c r="B4" s="17">
        <v>33731201</v>
      </c>
      <c r="C4" s="40">
        <v>93972</v>
      </c>
      <c r="D4" s="28" t="s">
        <v>89</v>
      </c>
      <c r="E4" s="29" t="s">
        <v>97</v>
      </c>
      <c r="F4" s="30" t="s">
        <v>81</v>
      </c>
      <c r="G4" s="27">
        <v>11333</v>
      </c>
      <c r="H4" s="31" t="s">
        <v>100</v>
      </c>
      <c r="I4" s="32">
        <v>1</v>
      </c>
      <c r="J4" s="33">
        <f t="shared" si="0"/>
        <v>11333</v>
      </c>
      <c r="K4" s="31" t="s">
        <v>99</v>
      </c>
      <c r="L4" s="34">
        <v>3.4</v>
      </c>
      <c r="M4" s="33">
        <f t="shared" si="1"/>
        <v>38532.199999999997</v>
      </c>
      <c r="N4" s="35"/>
      <c r="O4" s="36" t="s">
        <v>102</v>
      </c>
      <c r="P4" s="37" t="s">
        <v>104</v>
      </c>
      <c r="Q4" s="37"/>
      <c r="R4" s="37" t="s">
        <v>103</v>
      </c>
      <c r="S4" s="37"/>
      <c r="T4" s="38"/>
      <c r="U4" s="38"/>
      <c r="V4" s="38"/>
    </row>
    <row r="5" spans="1:22" ht="15.5" x14ac:dyDescent="0.35">
      <c r="A5" s="26">
        <v>6</v>
      </c>
      <c r="B5" s="17">
        <v>33731202</v>
      </c>
      <c r="C5" s="40">
        <v>93972</v>
      </c>
      <c r="D5" s="28" t="s">
        <v>89</v>
      </c>
      <c r="E5" s="29" t="s">
        <v>97</v>
      </c>
      <c r="F5" s="30" t="s">
        <v>81</v>
      </c>
      <c r="G5" s="27">
        <v>140</v>
      </c>
      <c r="H5" s="31" t="s">
        <v>100</v>
      </c>
      <c r="I5" s="32">
        <v>1</v>
      </c>
      <c r="J5" s="33">
        <f t="shared" si="0"/>
        <v>140</v>
      </c>
      <c r="K5" s="31" t="s">
        <v>99</v>
      </c>
      <c r="L5" s="34">
        <v>3.4</v>
      </c>
      <c r="M5" s="33">
        <f t="shared" si="1"/>
        <v>476</v>
      </c>
      <c r="N5" s="35"/>
      <c r="O5" s="36" t="s">
        <v>102</v>
      </c>
      <c r="P5" s="37" t="s">
        <v>104</v>
      </c>
      <c r="Q5" s="37"/>
      <c r="R5" s="37" t="s">
        <v>103</v>
      </c>
      <c r="S5" s="37"/>
      <c r="T5" s="38"/>
      <c r="U5" s="38"/>
      <c r="V5" s="38"/>
    </row>
    <row r="6" spans="1:22" ht="21" x14ac:dyDescent="0.35">
      <c r="A6" s="26">
        <v>7</v>
      </c>
      <c r="B6" s="17">
        <v>33760801</v>
      </c>
      <c r="C6" s="40">
        <v>93987</v>
      </c>
      <c r="D6" s="28" t="s">
        <v>89</v>
      </c>
      <c r="E6" s="29" t="s">
        <v>97</v>
      </c>
      <c r="F6" s="30" t="s">
        <v>82</v>
      </c>
      <c r="G6" s="27">
        <v>11762</v>
      </c>
      <c r="H6" s="31" t="s">
        <v>100</v>
      </c>
      <c r="I6" s="32">
        <v>1</v>
      </c>
      <c r="J6" s="33">
        <f t="shared" si="0"/>
        <v>11762</v>
      </c>
      <c r="K6" s="31" t="s">
        <v>99</v>
      </c>
      <c r="L6" s="34">
        <v>3.23</v>
      </c>
      <c r="M6" s="33">
        <f t="shared" si="1"/>
        <v>37991.26</v>
      </c>
      <c r="N6" s="35">
        <v>43728</v>
      </c>
      <c r="O6" s="36" t="s">
        <v>102</v>
      </c>
      <c r="P6" s="37" t="s">
        <v>104</v>
      </c>
      <c r="Q6" s="37"/>
      <c r="R6" s="37" t="s">
        <v>103</v>
      </c>
      <c r="S6" s="37"/>
      <c r="T6" s="38"/>
      <c r="U6" s="38"/>
      <c r="V6" s="38"/>
    </row>
    <row r="7" spans="1:22" ht="21" x14ac:dyDescent="0.35">
      <c r="A7" s="26">
        <v>9</v>
      </c>
      <c r="B7" s="17">
        <v>33769901</v>
      </c>
      <c r="C7" s="40">
        <v>94328</v>
      </c>
      <c r="D7" s="28" t="s">
        <v>89</v>
      </c>
      <c r="E7" s="29" t="s">
        <v>97</v>
      </c>
      <c r="F7" s="30" t="s">
        <v>82</v>
      </c>
      <c r="G7" s="27">
        <v>12991</v>
      </c>
      <c r="H7" s="31" t="s">
        <v>100</v>
      </c>
      <c r="I7" s="32">
        <v>1</v>
      </c>
      <c r="J7" s="33">
        <f t="shared" si="0"/>
        <v>12991</v>
      </c>
      <c r="K7" s="31" t="s">
        <v>99</v>
      </c>
      <c r="L7" s="34">
        <v>3.1</v>
      </c>
      <c r="M7" s="33">
        <f t="shared" si="1"/>
        <v>40272.1</v>
      </c>
      <c r="N7" s="35">
        <v>43791</v>
      </c>
      <c r="O7" s="36" t="s">
        <v>102</v>
      </c>
      <c r="P7" s="37" t="s">
        <v>104</v>
      </c>
      <c r="Q7" s="37"/>
      <c r="R7" s="37" t="s">
        <v>103</v>
      </c>
      <c r="S7" s="37"/>
      <c r="T7" s="38"/>
      <c r="U7" s="38"/>
      <c r="V7" s="38"/>
    </row>
    <row r="8" spans="1:22" ht="21" x14ac:dyDescent="0.35">
      <c r="A8" s="26">
        <v>10</v>
      </c>
      <c r="B8" s="17">
        <v>33770301</v>
      </c>
      <c r="C8" s="40">
        <v>94341</v>
      </c>
      <c r="D8" s="28" t="s">
        <v>89</v>
      </c>
      <c r="E8" s="29" t="s">
        <v>97</v>
      </c>
      <c r="F8" s="30" t="s">
        <v>82</v>
      </c>
      <c r="G8" s="27">
        <v>10125</v>
      </c>
      <c r="H8" s="31" t="s">
        <v>100</v>
      </c>
      <c r="I8" s="32">
        <v>1</v>
      </c>
      <c r="J8" s="33">
        <f t="shared" si="0"/>
        <v>10125</v>
      </c>
      <c r="K8" s="31" t="s">
        <v>99</v>
      </c>
      <c r="L8" s="34">
        <v>3.16</v>
      </c>
      <c r="M8" s="33">
        <f t="shared" si="1"/>
        <v>31995</v>
      </c>
      <c r="N8" s="35">
        <v>43784</v>
      </c>
      <c r="O8" s="36" t="s">
        <v>102</v>
      </c>
      <c r="P8" s="37" t="s">
        <v>104</v>
      </c>
      <c r="Q8" s="37"/>
      <c r="R8" s="37" t="s">
        <v>103</v>
      </c>
      <c r="S8" s="37"/>
      <c r="T8" s="38"/>
      <c r="U8" s="38"/>
      <c r="V8" s="38"/>
    </row>
    <row r="9" spans="1:22" ht="21" x14ac:dyDescent="0.35">
      <c r="A9" s="26">
        <v>11</v>
      </c>
      <c r="B9" s="17">
        <v>33776201</v>
      </c>
      <c r="C9" s="40">
        <v>94325</v>
      </c>
      <c r="D9" s="28" t="s">
        <v>89</v>
      </c>
      <c r="E9" s="29" t="s">
        <v>97</v>
      </c>
      <c r="F9" s="30" t="s">
        <v>82</v>
      </c>
      <c r="G9" s="27">
        <v>12056</v>
      </c>
      <c r="H9" s="31" t="s">
        <v>100</v>
      </c>
      <c r="I9" s="32">
        <v>1</v>
      </c>
      <c r="J9" s="33">
        <f t="shared" si="0"/>
        <v>12056</v>
      </c>
      <c r="K9" s="31" t="s">
        <v>99</v>
      </c>
      <c r="L9" s="34">
        <v>3.65</v>
      </c>
      <c r="M9" s="33">
        <f t="shared" si="1"/>
        <v>44004.4</v>
      </c>
      <c r="N9" s="35">
        <v>43791</v>
      </c>
      <c r="O9" s="36" t="s">
        <v>102</v>
      </c>
      <c r="P9" s="37" t="s">
        <v>104</v>
      </c>
      <c r="Q9" s="37"/>
      <c r="R9" s="37" t="s">
        <v>103</v>
      </c>
      <c r="S9" s="37"/>
      <c r="T9" s="38"/>
      <c r="U9" s="38"/>
      <c r="V9" s="38"/>
    </row>
    <row r="10" spans="1:22" ht="15.5" x14ac:dyDescent="0.35">
      <c r="A10" s="26">
        <v>12</v>
      </c>
      <c r="B10" s="17">
        <v>33776202</v>
      </c>
      <c r="C10" s="40">
        <v>94325</v>
      </c>
      <c r="D10" s="28" t="s">
        <v>89</v>
      </c>
      <c r="E10" s="29" t="s">
        <v>97</v>
      </c>
      <c r="F10" s="30" t="s">
        <v>83</v>
      </c>
      <c r="G10" s="27">
        <v>130</v>
      </c>
      <c r="H10" s="31" t="s">
        <v>100</v>
      </c>
      <c r="I10" s="32">
        <v>1</v>
      </c>
      <c r="J10" s="33">
        <f t="shared" si="0"/>
        <v>130</v>
      </c>
      <c r="K10" s="31" t="s">
        <v>99</v>
      </c>
      <c r="L10" s="34">
        <v>3.65</v>
      </c>
      <c r="M10" s="33">
        <f t="shared" si="1"/>
        <v>474.5</v>
      </c>
      <c r="N10" s="35">
        <v>43791</v>
      </c>
      <c r="O10" s="36" t="s">
        <v>102</v>
      </c>
      <c r="P10" s="37" t="s">
        <v>104</v>
      </c>
      <c r="Q10" s="37"/>
      <c r="R10" s="37" t="s">
        <v>103</v>
      </c>
      <c r="S10" s="37"/>
      <c r="T10" s="38"/>
      <c r="U10" s="38"/>
      <c r="V10" s="38"/>
    </row>
    <row r="11" spans="1:22" ht="15.5" x14ac:dyDescent="0.35">
      <c r="A11" s="26">
        <v>13</v>
      </c>
      <c r="B11" s="17">
        <v>33776203</v>
      </c>
      <c r="C11" s="40">
        <v>94325</v>
      </c>
      <c r="D11" s="28" t="s">
        <v>89</v>
      </c>
      <c r="E11" s="29" t="s">
        <v>97</v>
      </c>
      <c r="F11" s="30" t="s">
        <v>83</v>
      </c>
      <c r="G11" s="27">
        <v>123</v>
      </c>
      <c r="H11" s="31" t="s">
        <v>100</v>
      </c>
      <c r="I11" s="32">
        <v>1</v>
      </c>
      <c r="J11" s="33">
        <f t="shared" si="0"/>
        <v>123</v>
      </c>
      <c r="K11" s="31" t="s">
        <v>99</v>
      </c>
      <c r="L11" s="34">
        <v>3.65</v>
      </c>
      <c r="M11" s="33">
        <f t="shared" si="1"/>
        <v>448.95</v>
      </c>
      <c r="N11" s="35">
        <v>43791</v>
      </c>
      <c r="O11" s="36" t="s">
        <v>102</v>
      </c>
      <c r="P11" s="37" t="s">
        <v>104</v>
      </c>
      <c r="Q11" s="37"/>
      <c r="R11" s="37" t="s">
        <v>103</v>
      </c>
      <c r="S11" s="37"/>
      <c r="T11" s="38"/>
      <c r="U11" s="38"/>
      <c r="V11" s="38"/>
    </row>
    <row r="12" spans="1:22" ht="21" x14ac:dyDescent="0.35">
      <c r="A12" s="26">
        <v>14</v>
      </c>
      <c r="B12" s="17">
        <v>33898801</v>
      </c>
      <c r="C12" s="40">
        <v>94405</v>
      </c>
      <c r="D12" s="28" t="s">
        <v>89</v>
      </c>
      <c r="E12" s="29" t="s">
        <v>97</v>
      </c>
      <c r="F12" s="30" t="s">
        <v>85</v>
      </c>
      <c r="G12" s="27">
        <v>13158</v>
      </c>
      <c r="H12" s="31" t="s">
        <v>100</v>
      </c>
      <c r="I12" s="32">
        <v>1</v>
      </c>
      <c r="J12" s="33">
        <f t="shared" si="0"/>
        <v>13158</v>
      </c>
      <c r="K12" s="31" t="s">
        <v>99</v>
      </c>
      <c r="L12" s="34">
        <v>6</v>
      </c>
      <c r="M12" s="33">
        <f t="shared" si="1"/>
        <v>78948</v>
      </c>
      <c r="N12" s="35">
        <v>43791</v>
      </c>
      <c r="O12" s="36" t="s">
        <v>102</v>
      </c>
      <c r="P12" s="37" t="s">
        <v>104</v>
      </c>
      <c r="Q12" s="37"/>
      <c r="R12" s="37" t="s">
        <v>103</v>
      </c>
      <c r="S12" s="37"/>
      <c r="T12" s="38"/>
      <c r="U12" s="38"/>
      <c r="V12" s="38"/>
    </row>
    <row r="13" spans="1:22" ht="21" x14ac:dyDescent="0.35">
      <c r="A13" s="26">
        <v>15</v>
      </c>
      <c r="B13" s="17">
        <v>33164101</v>
      </c>
      <c r="C13" s="41">
        <v>91520</v>
      </c>
      <c r="D13" s="28" t="s">
        <v>90</v>
      </c>
      <c r="E13" s="29" t="s">
        <v>57</v>
      </c>
      <c r="F13" s="30" t="s">
        <v>85</v>
      </c>
      <c r="G13" s="27">
        <v>6517</v>
      </c>
      <c r="H13" s="31" t="s">
        <v>101</v>
      </c>
      <c r="I13" s="32">
        <v>2</v>
      </c>
      <c r="J13" s="33">
        <f t="shared" si="0"/>
        <v>13034</v>
      </c>
      <c r="K13" s="31" t="s">
        <v>35</v>
      </c>
      <c r="L13" s="34">
        <v>2.35</v>
      </c>
      <c r="M13" s="33">
        <f t="shared" si="1"/>
        <v>15314.95</v>
      </c>
      <c r="N13" s="35">
        <v>43470</v>
      </c>
      <c r="O13" s="36" t="s">
        <v>102</v>
      </c>
      <c r="P13" s="37" t="s">
        <v>104</v>
      </c>
      <c r="Q13" s="37"/>
      <c r="R13" s="37" t="s">
        <v>54</v>
      </c>
      <c r="S13" s="37"/>
      <c r="T13" s="38"/>
      <c r="U13" s="38"/>
      <c r="V13" s="38"/>
    </row>
    <row r="14" spans="1:22" ht="21" x14ac:dyDescent="0.35">
      <c r="A14" s="26">
        <v>16</v>
      </c>
      <c r="B14" s="17">
        <v>33164102</v>
      </c>
      <c r="C14" s="41">
        <v>91520</v>
      </c>
      <c r="D14" s="28" t="s">
        <v>90</v>
      </c>
      <c r="E14" s="29" t="s">
        <v>57</v>
      </c>
      <c r="F14" s="30" t="s">
        <v>85</v>
      </c>
      <c r="G14" s="27">
        <v>6517</v>
      </c>
      <c r="H14" s="31" t="s">
        <v>101</v>
      </c>
      <c r="I14" s="32">
        <v>2</v>
      </c>
      <c r="J14" s="33">
        <f t="shared" si="0"/>
        <v>13034</v>
      </c>
      <c r="K14" s="31" t="s">
        <v>35</v>
      </c>
      <c r="L14" s="34">
        <v>2.25</v>
      </c>
      <c r="M14" s="33">
        <f t="shared" si="1"/>
        <v>14663.25</v>
      </c>
      <c r="N14" s="35">
        <v>43470</v>
      </c>
      <c r="O14" s="36" t="s">
        <v>102</v>
      </c>
      <c r="P14" s="37" t="s">
        <v>104</v>
      </c>
      <c r="Q14" s="37"/>
      <c r="R14" s="37" t="s">
        <v>54</v>
      </c>
      <c r="S14" s="37"/>
      <c r="T14" s="38"/>
      <c r="U14" s="38"/>
      <c r="V14" s="38"/>
    </row>
    <row r="15" spans="1:22" ht="21" x14ac:dyDescent="0.35">
      <c r="A15" s="26">
        <v>17</v>
      </c>
      <c r="B15" s="17">
        <v>33674701</v>
      </c>
      <c r="C15" s="41">
        <v>91520</v>
      </c>
      <c r="D15" s="28" t="s">
        <v>90</v>
      </c>
      <c r="E15" s="29" t="s">
        <v>57</v>
      </c>
      <c r="F15" s="30" t="s">
        <v>85</v>
      </c>
      <c r="G15" s="27">
        <v>3000</v>
      </c>
      <c r="H15" s="31" t="s">
        <v>101</v>
      </c>
      <c r="I15" s="32">
        <v>2</v>
      </c>
      <c r="J15" s="33">
        <f t="shared" si="0"/>
        <v>6000</v>
      </c>
      <c r="K15" s="31" t="s">
        <v>35</v>
      </c>
      <c r="L15" s="34">
        <v>2.35</v>
      </c>
      <c r="M15" s="33">
        <f t="shared" si="1"/>
        <v>7050</v>
      </c>
      <c r="N15" s="35">
        <v>43629</v>
      </c>
      <c r="O15" s="36" t="s">
        <v>102</v>
      </c>
      <c r="P15" s="37" t="s">
        <v>104</v>
      </c>
      <c r="Q15" s="37"/>
      <c r="R15" s="37" t="s">
        <v>54</v>
      </c>
      <c r="S15" s="37"/>
      <c r="T15" s="38"/>
      <c r="U15" s="38"/>
      <c r="V15" s="38"/>
    </row>
    <row r="16" spans="1:22" ht="21" x14ac:dyDescent="0.35">
      <c r="A16" s="26">
        <v>18</v>
      </c>
      <c r="B16" s="17">
        <v>33674702</v>
      </c>
      <c r="C16" s="41">
        <v>91520</v>
      </c>
      <c r="D16" s="28" t="s">
        <v>90</v>
      </c>
      <c r="E16" s="29" t="s">
        <v>57</v>
      </c>
      <c r="F16" s="30" t="s">
        <v>85</v>
      </c>
      <c r="G16" s="27">
        <v>3000</v>
      </c>
      <c r="H16" s="31" t="s">
        <v>101</v>
      </c>
      <c r="I16" s="32">
        <v>2</v>
      </c>
      <c r="J16" s="33">
        <f t="shared" si="0"/>
        <v>6000</v>
      </c>
      <c r="K16" s="31" t="s">
        <v>35</v>
      </c>
      <c r="L16" s="34">
        <v>2.35</v>
      </c>
      <c r="M16" s="33">
        <f t="shared" si="1"/>
        <v>7050</v>
      </c>
      <c r="N16" s="35">
        <v>43629</v>
      </c>
      <c r="O16" s="36" t="s">
        <v>102</v>
      </c>
      <c r="P16" s="37" t="s">
        <v>104</v>
      </c>
      <c r="Q16" s="37"/>
      <c r="R16" s="37" t="s">
        <v>54</v>
      </c>
      <c r="S16" s="37"/>
      <c r="T16" s="38"/>
      <c r="U16" s="38"/>
      <c r="V16" s="38"/>
    </row>
    <row r="17" spans="1:22" ht="21" x14ac:dyDescent="0.35">
      <c r="A17" s="26">
        <v>19</v>
      </c>
      <c r="B17" s="17">
        <v>33329301</v>
      </c>
      <c r="C17" s="42">
        <v>92040</v>
      </c>
      <c r="D17" s="28" t="s">
        <v>91</v>
      </c>
      <c r="E17" s="29" t="s">
        <v>98</v>
      </c>
      <c r="F17" s="30" t="s">
        <v>85</v>
      </c>
      <c r="G17" s="27">
        <v>250</v>
      </c>
      <c r="H17" s="31" t="s">
        <v>101</v>
      </c>
      <c r="I17" s="32">
        <v>3</v>
      </c>
      <c r="J17" s="33">
        <f t="shared" si="0"/>
        <v>750</v>
      </c>
      <c r="K17" s="31" t="s">
        <v>35</v>
      </c>
      <c r="L17" s="34">
        <v>5</v>
      </c>
      <c r="M17" s="33">
        <f t="shared" si="1"/>
        <v>1250</v>
      </c>
      <c r="N17" s="35">
        <v>43625</v>
      </c>
      <c r="O17" s="36" t="s">
        <v>102</v>
      </c>
      <c r="P17" s="37" t="s">
        <v>104</v>
      </c>
      <c r="Q17" s="37"/>
      <c r="R17" s="37" t="s">
        <v>54</v>
      </c>
      <c r="S17" s="37"/>
      <c r="T17" s="38"/>
      <c r="U17" s="38"/>
      <c r="V17" s="38"/>
    </row>
    <row r="18" spans="1:22" ht="21" x14ac:dyDescent="0.35">
      <c r="A18" s="26">
        <v>20</v>
      </c>
      <c r="B18" s="17">
        <v>33329302</v>
      </c>
      <c r="C18" s="42">
        <v>92040</v>
      </c>
      <c r="D18" s="28" t="s">
        <v>91</v>
      </c>
      <c r="E18" s="29" t="s">
        <v>98</v>
      </c>
      <c r="F18" s="30" t="s">
        <v>85</v>
      </c>
      <c r="G18" s="27">
        <v>8191</v>
      </c>
      <c r="H18" s="31" t="s">
        <v>101</v>
      </c>
      <c r="I18" s="32">
        <v>3</v>
      </c>
      <c r="J18" s="33">
        <f t="shared" si="0"/>
        <v>24573</v>
      </c>
      <c r="K18" s="31" t="s">
        <v>35</v>
      </c>
      <c r="L18" s="34">
        <v>5</v>
      </c>
      <c r="M18" s="33">
        <f t="shared" si="1"/>
        <v>40955</v>
      </c>
      <c r="N18" s="35">
        <v>43625</v>
      </c>
      <c r="O18" s="36" t="s">
        <v>102</v>
      </c>
      <c r="P18" s="37" t="s">
        <v>104</v>
      </c>
      <c r="Q18" s="37"/>
      <c r="R18" s="37" t="s">
        <v>54</v>
      </c>
      <c r="S18" s="37"/>
      <c r="T18" s="38"/>
      <c r="U18" s="38"/>
      <c r="V18" s="38"/>
    </row>
    <row r="19" spans="1:22" ht="21" x14ac:dyDescent="0.35">
      <c r="A19" s="26">
        <v>21</v>
      </c>
      <c r="B19" s="17">
        <v>33328001</v>
      </c>
      <c r="C19" s="42">
        <v>92041</v>
      </c>
      <c r="D19" s="28" t="s">
        <v>91</v>
      </c>
      <c r="E19" s="29" t="s">
        <v>98</v>
      </c>
      <c r="F19" s="30" t="s">
        <v>85</v>
      </c>
      <c r="G19" s="27">
        <v>350</v>
      </c>
      <c r="H19" s="31" t="s">
        <v>101</v>
      </c>
      <c r="I19" s="32">
        <v>3</v>
      </c>
      <c r="J19" s="33">
        <f t="shared" si="0"/>
        <v>1050</v>
      </c>
      <c r="K19" s="31" t="s">
        <v>35</v>
      </c>
      <c r="L19" s="34">
        <v>3.9</v>
      </c>
      <c r="M19" s="33">
        <f t="shared" si="1"/>
        <v>1365</v>
      </c>
      <c r="N19" s="35">
        <v>43585</v>
      </c>
      <c r="O19" s="36" t="s">
        <v>102</v>
      </c>
      <c r="P19" s="37" t="s">
        <v>104</v>
      </c>
      <c r="Q19" s="37"/>
      <c r="R19" s="37" t="s">
        <v>54</v>
      </c>
      <c r="S19" s="37"/>
      <c r="T19" s="38"/>
      <c r="U19" s="38"/>
      <c r="V19" s="38"/>
    </row>
    <row r="20" spans="1:22" ht="15.5" x14ac:dyDescent="0.35">
      <c r="A20" s="26">
        <v>22</v>
      </c>
      <c r="B20" s="17">
        <v>33328002</v>
      </c>
      <c r="C20" s="42">
        <v>92041</v>
      </c>
      <c r="D20" s="28" t="s">
        <v>91</v>
      </c>
      <c r="E20" s="29" t="s">
        <v>98</v>
      </c>
      <c r="F20" s="30" t="s">
        <v>86</v>
      </c>
      <c r="G20" s="27">
        <v>11190</v>
      </c>
      <c r="H20" s="31" t="s">
        <v>101</v>
      </c>
      <c r="I20" s="32">
        <v>3</v>
      </c>
      <c r="J20" s="33">
        <f t="shared" si="0"/>
        <v>33570</v>
      </c>
      <c r="K20" s="31" t="s">
        <v>35</v>
      </c>
      <c r="L20" s="34">
        <v>3.9</v>
      </c>
      <c r="M20" s="33">
        <f t="shared" si="1"/>
        <v>43641</v>
      </c>
      <c r="N20" s="35">
        <v>43585</v>
      </c>
      <c r="O20" s="36" t="s">
        <v>102</v>
      </c>
      <c r="P20" s="37" t="s">
        <v>104</v>
      </c>
      <c r="Q20" s="37"/>
      <c r="R20" s="37" t="s">
        <v>54</v>
      </c>
      <c r="S20" s="37"/>
      <c r="T20" s="38"/>
      <c r="U20" s="38"/>
      <c r="V20" s="38"/>
    </row>
    <row r="21" spans="1:22" ht="15.5" x14ac:dyDescent="0.35">
      <c r="A21" s="26">
        <v>23</v>
      </c>
      <c r="B21" s="17">
        <v>33328003</v>
      </c>
      <c r="C21" s="42">
        <v>92041</v>
      </c>
      <c r="D21" s="28" t="s">
        <v>91</v>
      </c>
      <c r="E21" s="29" t="s">
        <v>98</v>
      </c>
      <c r="F21" s="30" t="s">
        <v>87</v>
      </c>
      <c r="G21" s="27">
        <v>4797</v>
      </c>
      <c r="H21" s="31" t="s">
        <v>101</v>
      </c>
      <c r="I21" s="32">
        <v>3</v>
      </c>
      <c r="J21" s="33">
        <f t="shared" si="0"/>
        <v>14391</v>
      </c>
      <c r="K21" s="31" t="s">
        <v>35</v>
      </c>
      <c r="L21" s="34">
        <v>3.9</v>
      </c>
      <c r="M21" s="33">
        <f t="shared" si="1"/>
        <v>18708.3</v>
      </c>
      <c r="N21" s="35">
        <v>43585</v>
      </c>
      <c r="O21" s="36" t="s">
        <v>102</v>
      </c>
      <c r="P21" s="37" t="s">
        <v>104</v>
      </c>
      <c r="Q21" s="37"/>
      <c r="R21" s="37" t="s">
        <v>54</v>
      </c>
      <c r="S21" s="37"/>
      <c r="T21" s="38"/>
      <c r="U21" s="38"/>
      <c r="V21" s="38"/>
    </row>
    <row r="22" spans="1:22" ht="15.5" x14ac:dyDescent="0.35">
      <c r="A22" s="26">
        <v>24</v>
      </c>
      <c r="B22" s="17">
        <v>33328004</v>
      </c>
      <c r="C22" s="42">
        <v>92041</v>
      </c>
      <c r="D22" s="28" t="s">
        <v>91</v>
      </c>
      <c r="E22" s="29" t="s">
        <v>98</v>
      </c>
      <c r="F22" s="30" t="s">
        <v>67</v>
      </c>
      <c r="G22" s="27">
        <v>3013</v>
      </c>
      <c r="H22" s="31" t="s">
        <v>101</v>
      </c>
      <c r="I22" s="32">
        <v>3</v>
      </c>
      <c r="J22" s="33">
        <f t="shared" si="0"/>
        <v>9039</v>
      </c>
      <c r="K22" s="31" t="s">
        <v>35</v>
      </c>
      <c r="L22" s="34">
        <v>3.9</v>
      </c>
      <c r="M22" s="33">
        <f t="shared" si="1"/>
        <v>11750.699999999999</v>
      </c>
      <c r="N22" s="35">
        <v>43585</v>
      </c>
      <c r="O22" s="36" t="s">
        <v>102</v>
      </c>
      <c r="P22" s="37" t="s">
        <v>104</v>
      </c>
      <c r="Q22" s="37"/>
      <c r="R22" s="37" t="s">
        <v>54</v>
      </c>
      <c r="S22" s="37"/>
      <c r="T22" s="38"/>
      <c r="U22" s="38"/>
      <c r="V22" s="38"/>
    </row>
    <row r="23" spans="1:22" ht="15.5" x14ac:dyDescent="0.35">
      <c r="A23" s="26">
        <v>25</v>
      </c>
      <c r="B23" s="17">
        <v>33899601</v>
      </c>
      <c r="C23" s="42">
        <v>92041</v>
      </c>
      <c r="D23" s="28" t="s">
        <v>91</v>
      </c>
      <c r="E23" s="29" t="s">
        <v>98</v>
      </c>
      <c r="F23" s="30" t="s">
        <v>84</v>
      </c>
      <c r="G23" s="27">
        <v>5000</v>
      </c>
      <c r="H23" s="31" t="s">
        <v>101</v>
      </c>
      <c r="I23" s="32">
        <v>3</v>
      </c>
      <c r="J23" s="33">
        <f t="shared" si="0"/>
        <v>15000</v>
      </c>
      <c r="K23" s="31" t="s">
        <v>35</v>
      </c>
      <c r="L23" s="34">
        <v>3.9</v>
      </c>
      <c r="M23" s="33">
        <f t="shared" si="1"/>
        <v>19500</v>
      </c>
      <c r="N23" s="35">
        <v>43585</v>
      </c>
      <c r="O23" s="36" t="s">
        <v>102</v>
      </c>
      <c r="P23" s="37" t="s">
        <v>104</v>
      </c>
      <c r="Q23" s="37"/>
      <c r="R23" s="37" t="s">
        <v>54</v>
      </c>
      <c r="S23" s="37"/>
      <c r="T23" s="38"/>
      <c r="U23" s="38"/>
      <c r="V23" s="38"/>
    </row>
    <row r="24" spans="1:22" ht="15.5" x14ac:dyDescent="0.35">
      <c r="A24" s="26">
        <v>26</v>
      </c>
      <c r="B24" s="17">
        <v>33329201</v>
      </c>
      <c r="C24" s="42">
        <v>92044</v>
      </c>
      <c r="D24" s="28" t="s">
        <v>91</v>
      </c>
      <c r="E24" s="29" t="s">
        <v>98</v>
      </c>
      <c r="F24" s="30" t="s">
        <v>88</v>
      </c>
      <c r="G24" s="27">
        <v>250</v>
      </c>
      <c r="H24" s="31" t="s">
        <v>101</v>
      </c>
      <c r="I24" s="32">
        <v>3</v>
      </c>
      <c r="J24" s="33">
        <f t="shared" si="0"/>
        <v>750</v>
      </c>
      <c r="K24" s="31" t="s">
        <v>35</v>
      </c>
      <c r="L24" s="34">
        <v>5.0999999999999996</v>
      </c>
      <c r="M24" s="33">
        <f t="shared" si="1"/>
        <v>1275</v>
      </c>
      <c r="N24" s="35">
        <v>43585</v>
      </c>
      <c r="O24" s="36" t="s">
        <v>102</v>
      </c>
      <c r="P24" s="37" t="s">
        <v>104</v>
      </c>
      <c r="Q24" s="37"/>
      <c r="R24" s="37" t="s">
        <v>54</v>
      </c>
      <c r="S24" s="37"/>
      <c r="T24" s="38"/>
      <c r="U24" s="38"/>
      <c r="V24" s="38"/>
    </row>
    <row r="25" spans="1:22" ht="15.5" x14ac:dyDescent="0.35">
      <c r="A25" s="26">
        <v>27</v>
      </c>
      <c r="B25" s="17">
        <v>33329202</v>
      </c>
      <c r="C25" s="42">
        <v>92044</v>
      </c>
      <c r="D25" s="28" t="s">
        <v>91</v>
      </c>
      <c r="E25" s="29" t="s">
        <v>98</v>
      </c>
      <c r="F25" s="30" t="s">
        <v>63</v>
      </c>
      <c r="G25" s="27">
        <v>5839</v>
      </c>
      <c r="H25" s="31" t="s">
        <v>101</v>
      </c>
      <c r="I25" s="32">
        <v>3</v>
      </c>
      <c r="J25" s="33">
        <f t="shared" si="0"/>
        <v>17517</v>
      </c>
      <c r="K25" s="31" t="s">
        <v>35</v>
      </c>
      <c r="L25" s="34">
        <v>5.0999999999999996</v>
      </c>
      <c r="M25" s="33">
        <f t="shared" si="1"/>
        <v>29778.899999999998</v>
      </c>
      <c r="N25" s="35">
        <v>43625</v>
      </c>
      <c r="O25" s="36" t="s">
        <v>102</v>
      </c>
      <c r="P25" s="37" t="s">
        <v>104</v>
      </c>
      <c r="Q25" s="37"/>
      <c r="R25" s="37" t="s">
        <v>54</v>
      </c>
      <c r="S25" s="37"/>
      <c r="T25" s="38"/>
      <c r="U25" s="38"/>
      <c r="V25" s="38"/>
    </row>
    <row r="26" spans="1:22" ht="15.5" x14ac:dyDescent="0.35">
      <c r="A26" s="26">
        <v>28</v>
      </c>
      <c r="B26" s="17">
        <v>33905701</v>
      </c>
      <c r="C26" s="42">
        <v>92044</v>
      </c>
      <c r="D26" s="28" t="s">
        <v>91</v>
      </c>
      <c r="E26" s="29" t="s">
        <v>98</v>
      </c>
      <c r="F26" s="30" t="s">
        <v>64</v>
      </c>
      <c r="G26" s="27">
        <v>2070</v>
      </c>
      <c r="H26" s="31" t="s">
        <v>101</v>
      </c>
      <c r="I26" s="32">
        <v>3</v>
      </c>
      <c r="J26" s="33">
        <f t="shared" si="0"/>
        <v>6210</v>
      </c>
      <c r="K26" s="31" t="s">
        <v>35</v>
      </c>
      <c r="L26" s="34">
        <v>5.0999999999999996</v>
      </c>
      <c r="M26" s="33">
        <f t="shared" si="1"/>
        <v>10557</v>
      </c>
      <c r="N26" s="35">
        <v>43625</v>
      </c>
      <c r="O26" s="36" t="s">
        <v>102</v>
      </c>
      <c r="P26" s="37" t="s">
        <v>104</v>
      </c>
      <c r="Q26" s="37"/>
      <c r="R26" s="37" t="s">
        <v>54</v>
      </c>
      <c r="S26" s="37"/>
      <c r="T26" s="38"/>
      <c r="U26" s="38"/>
      <c r="V26" s="38"/>
    </row>
    <row r="27" spans="1:22" ht="21" x14ac:dyDescent="0.35">
      <c r="A27" s="26">
        <v>29</v>
      </c>
      <c r="B27" s="17">
        <v>32990301</v>
      </c>
      <c r="C27" s="42">
        <v>85606</v>
      </c>
      <c r="D27" s="28" t="s">
        <v>92</v>
      </c>
      <c r="E27" s="29" t="s">
        <v>57</v>
      </c>
      <c r="F27" s="30" t="s">
        <v>68</v>
      </c>
      <c r="G27" s="27">
        <v>3800</v>
      </c>
      <c r="H27" s="31" t="s">
        <v>34</v>
      </c>
      <c r="I27" s="32">
        <v>5</v>
      </c>
      <c r="J27" s="33">
        <f t="shared" si="0"/>
        <v>19000</v>
      </c>
      <c r="K27" s="31" t="s">
        <v>35</v>
      </c>
      <c r="L27" s="34">
        <v>3.74</v>
      </c>
      <c r="M27" s="33">
        <f t="shared" si="1"/>
        <v>14212</v>
      </c>
      <c r="N27" s="35">
        <v>43556</v>
      </c>
      <c r="O27" s="36" t="s">
        <v>102</v>
      </c>
      <c r="P27" s="37" t="s">
        <v>104</v>
      </c>
      <c r="Q27" s="37"/>
      <c r="R27" s="37" t="s">
        <v>54</v>
      </c>
      <c r="S27" s="37"/>
      <c r="T27" s="38"/>
      <c r="U27" s="38"/>
      <c r="V27" s="38"/>
    </row>
    <row r="28" spans="1:22" ht="15.5" x14ac:dyDescent="0.35">
      <c r="A28" s="26">
        <v>30</v>
      </c>
      <c r="B28" s="17">
        <v>33449601</v>
      </c>
      <c r="C28" s="42">
        <v>92513</v>
      </c>
      <c r="D28" s="28" t="s">
        <v>93</v>
      </c>
      <c r="E28" s="29" t="s">
        <v>57</v>
      </c>
      <c r="F28" s="30" t="s">
        <v>69</v>
      </c>
      <c r="G28" s="27">
        <v>10717</v>
      </c>
      <c r="H28" s="31" t="s">
        <v>34</v>
      </c>
      <c r="I28" s="32">
        <v>5</v>
      </c>
      <c r="J28" s="33">
        <f t="shared" si="0"/>
        <v>53585</v>
      </c>
      <c r="K28" s="31" t="s">
        <v>35</v>
      </c>
      <c r="L28" s="34">
        <v>4.67</v>
      </c>
      <c r="M28" s="33">
        <f t="shared" si="1"/>
        <v>50048.39</v>
      </c>
      <c r="N28" s="35">
        <v>43574</v>
      </c>
      <c r="O28" s="36" t="s">
        <v>102</v>
      </c>
      <c r="P28" s="37" t="s">
        <v>104</v>
      </c>
      <c r="Q28" s="37"/>
      <c r="R28" s="37" t="s">
        <v>54</v>
      </c>
      <c r="S28" s="37"/>
      <c r="T28" s="38"/>
      <c r="U28" s="38"/>
      <c r="V28" s="38"/>
    </row>
    <row r="29" spans="1:22" ht="15.5" x14ac:dyDescent="0.35">
      <c r="A29" s="26">
        <v>31</v>
      </c>
      <c r="B29" s="17">
        <v>33449602</v>
      </c>
      <c r="C29" s="42">
        <v>92513</v>
      </c>
      <c r="D29" s="28" t="s">
        <v>93</v>
      </c>
      <c r="E29" s="29" t="s">
        <v>57</v>
      </c>
      <c r="F29" s="30" t="s">
        <v>70</v>
      </c>
      <c r="G29" s="27">
        <v>747</v>
      </c>
      <c r="H29" s="31" t="s">
        <v>34</v>
      </c>
      <c r="I29" s="32">
        <v>5</v>
      </c>
      <c r="J29" s="33">
        <f t="shared" si="0"/>
        <v>3735</v>
      </c>
      <c r="K29" s="31" t="s">
        <v>35</v>
      </c>
      <c r="L29" s="34">
        <v>4.67</v>
      </c>
      <c r="M29" s="33">
        <f t="shared" si="1"/>
        <v>3488.49</v>
      </c>
      <c r="N29" s="35">
        <v>43574</v>
      </c>
      <c r="O29" s="36" t="s">
        <v>102</v>
      </c>
      <c r="P29" s="37" t="s">
        <v>104</v>
      </c>
      <c r="Q29" s="37"/>
      <c r="R29" s="37" t="s">
        <v>54</v>
      </c>
      <c r="S29" s="37"/>
      <c r="T29" s="38"/>
      <c r="U29" s="38"/>
      <c r="V29" s="38"/>
    </row>
    <row r="30" spans="1:22" ht="15.5" x14ac:dyDescent="0.35">
      <c r="A30" s="26">
        <v>32</v>
      </c>
      <c r="B30" s="17">
        <v>33449701</v>
      </c>
      <c r="C30" s="42">
        <v>92513</v>
      </c>
      <c r="D30" s="28" t="s">
        <v>93</v>
      </c>
      <c r="E30" s="29" t="s">
        <v>57</v>
      </c>
      <c r="F30" s="30" t="s">
        <v>69</v>
      </c>
      <c r="G30" s="27">
        <v>4883</v>
      </c>
      <c r="H30" s="31" t="s">
        <v>34</v>
      </c>
      <c r="I30" s="32">
        <v>5</v>
      </c>
      <c r="J30" s="33">
        <f t="shared" si="0"/>
        <v>24415</v>
      </c>
      <c r="K30" s="31" t="s">
        <v>35</v>
      </c>
      <c r="L30" s="34">
        <v>4.67</v>
      </c>
      <c r="M30" s="33">
        <f>L30*G30</f>
        <v>22803.61</v>
      </c>
      <c r="N30" s="35">
        <v>43603</v>
      </c>
      <c r="O30" s="36" t="s">
        <v>102</v>
      </c>
      <c r="P30" s="37" t="s">
        <v>104</v>
      </c>
      <c r="Q30" s="37"/>
      <c r="R30" s="37" t="s">
        <v>54</v>
      </c>
      <c r="S30" s="37"/>
      <c r="T30" s="38"/>
      <c r="U30" s="38"/>
      <c r="V30" s="38"/>
    </row>
    <row r="31" spans="1:22" ht="15.5" x14ac:dyDescent="0.35">
      <c r="A31" s="26">
        <v>33</v>
      </c>
      <c r="B31" s="17">
        <v>33449702</v>
      </c>
      <c r="C31" s="42">
        <v>92513</v>
      </c>
      <c r="D31" s="28" t="s">
        <v>93</v>
      </c>
      <c r="E31" s="29" t="s">
        <v>57</v>
      </c>
      <c r="F31" s="30" t="s">
        <v>70</v>
      </c>
      <c r="G31" s="27">
        <v>4400</v>
      </c>
      <c r="H31" s="31" t="s">
        <v>34</v>
      </c>
      <c r="I31" s="32">
        <v>5</v>
      </c>
      <c r="J31" s="33">
        <f t="shared" si="0"/>
        <v>22000</v>
      </c>
      <c r="K31" s="31" t="s">
        <v>35</v>
      </c>
      <c r="L31" s="34">
        <v>4.67</v>
      </c>
      <c r="M31" s="33">
        <f t="shared" si="1"/>
        <v>20548</v>
      </c>
      <c r="N31" s="35">
        <v>43642</v>
      </c>
      <c r="O31" s="36" t="s">
        <v>102</v>
      </c>
      <c r="P31" s="37" t="s">
        <v>104</v>
      </c>
      <c r="Q31" s="37"/>
      <c r="R31" s="37" t="s">
        <v>54</v>
      </c>
      <c r="S31" s="37"/>
      <c r="T31" s="38"/>
      <c r="U31" s="38"/>
      <c r="V31" s="38"/>
    </row>
    <row r="32" spans="1:22" ht="15.5" x14ac:dyDescent="0.35">
      <c r="A32" s="26">
        <v>34</v>
      </c>
      <c r="B32" s="17">
        <v>33449401</v>
      </c>
      <c r="C32" s="42">
        <v>92514</v>
      </c>
      <c r="D32" s="28" t="s">
        <v>93</v>
      </c>
      <c r="E32" s="29" t="s">
        <v>57</v>
      </c>
      <c r="F32" s="30" t="s">
        <v>71</v>
      </c>
      <c r="G32" s="27">
        <v>7500</v>
      </c>
      <c r="H32" s="31" t="s">
        <v>34</v>
      </c>
      <c r="I32" s="32">
        <v>5</v>
      </c>
      <c r="J32" s="33">
        <f t="shared" si="0"/>
        <v>37500</v>
      </c>
      <c r="K32" s="31" t="s">
        <v>35</v>
      </c>
      <c r="L32" s="34">
        <v>4.9000000000000004</v>
      </c>
      <c r="M32" s="33">
        <f t="shared" si="1"/>
        <v>36750</v>
      </c>
      <c r="N32" s="35">
        <v>43574</v>
      </c>
      <c r="O32" s="36" t="s">
        <v>102</v>
      </c>
      <c r="P32" s="37" t="s">
        <v>104</v>
      </c>
      <c r="Q32" s="37"/>
      <c r="R32" s="37" t="s">
        <v>54</v>
      </c>
      <c r="S32" s="37"/>
      <c r="T32" s="38"/>
      <c r="U32" s="38"/>
      <c r="V32" s="38"/>
    </row>
    <row r="33" spans="1:22" ht="15.5" x14ac:dyDescent="0.35">
      <c r="A33" s="26">
        <v>35</v>
      </c>
      <c r="B33" s="17">
        <v>33449402</v>
      </c>
      <c r="C33" s="42">
        <v>92514</v>
      </c>
      <c r="D33" s="28" t="s">
        <v>93</v>
      </c>
      <c r="E33" s="29" t="s">
        <v>57</v>
      </c>
      <c r="F33" s="30" t="s">
        <v>70</v>
      </c>
      <c r="G33" s="27">
        <v>365</v>
      </c>
      <c r="H33" s="31" t="s">
        <v>34</v>
      </c>
      <c r="I33" s="32">
        <v>5</v>
      </c>
      <c r="J33" s="33">
        <f t="shared" si="0"/>
        <v>1825</v>
      </c>
      <c r="K33" s="31" t="s">
        <v>35</v>
      </c>
      <c r="L33" s="34">
        <v>4.9000000000000004</v>
      </c>
      <c r="M33" s="33">
        <f t="shared" si="1"/>
        <v>1788.5000000000002</v>
      </c>
      <c r="N33" s="35">
        <v>43574</v>
      </c>
      <c r="O33" s="36" t="s">
        <v>102</v>
      </c>
      <c r="P33" s="37" t="s">
        <v>104</v>
      </c>
      <c r="Q33" s="37"/>
      <c r="R33" s="37" t="s">
        <v>54</v>
      </c>
      <c r="S33" s="37"/>
      <c r="T33" s="38"/>
      <c r="U33" s="38"/>
      <c r="V33" s="38"/>
    </row>
    <row r="34" spans="1:22" ht="21" x14ac:dyDescent="0.35">
      <c r="A34" s="26">
        <v>36</v>
      </c>
      <c r="B34" s="17">
        <v>33449501</v>
      </c>
      <c r="C34" s="42">
        <v>92514</v>
      </c>
      <c r="D34" s="28" t="s">
        <v>93</v>
      </c>
      <c r="E34" s="29" t="s">
        <v>57</v>
      </c>
      <c r="F34" s="30" t="s">
        <v>61</v>
      </c>
      <c r="G34" s="27">
        <v>4435</v>
      </c>
      <c r="H34" s="31" t="s">
        <v>34</v>
      </c>
      <c r="I34" s="32">
        <v>5</v>
      </c>
      <c r="J34" s="33">
        <f t="shared" si="0"/>
        <v>22175</v>
      </c>
      <c r="K34" s="31" t="s">
        <v>35</v>
      </c>
      <c r="L34" s="34">
        <v>4.9000000000000004</v>
      </c>
      <c r="M34" s="33">
        <f t="shared" si="1"/>
        <v>21731.5</v>
      </c>
      <c r="N34" s="35">
        <v>43603</v>
      </c>
      <c r="O34" s="36" t="s">
        <v>102</v>
      </c>
      <c r="P34" s="37" t="s">
        <v>104</v>
      </c>
      <c r="Q34" s="37"/>
      <c r="R34" s="37" t="s">
        <v>54</v>
      </c>
      <c r="S34" s="37"/>
      <c r="T34" s="38"/>
      <c r="U34" s="38"/>
      <c r="V34" s="38"/>
    </row>
    <row r="35" spans="1:22" ht="21" x14ac:dyDescent="0.35">
      <c r="A35" s="26">
        <v>37</v>
      </c>
      <c r="B35" s="17">
        <v>33449502</v>
      </c>
      <c r="C35" s="42">
        <v>92514</v>
      </c>
      <c r="D35" s="28" t="s">
        <v>93</v>
      </c>
      <c r="E35" s="29" t="s">
        <v>57</v>
      </c>
      <c r="F35" s="30" t="s">
        <v>61</v>
      </c>
      <c r="G35" s="27">
        <v>4000</v>
      </c>
      <c r="H35" s="31" t="s">
        <v>34</v>
      </c>
      <c r="I35" s="32">
        <v>5</v>
      </c>
      <c r="J35" s="33">
        <f t="shared" si="0"/>
        <v>20000</v>
      </c>
      <c r="K35" s="31" t="s">
        <v>35</v>
      </c>
      <c r="L35" s="34">
        <v>4.9000000000000004</v>
      </c>
      <c r="M35" s="33">
        <f t="shared" si="1"/>
        <v>19600</v>
      </c>
      <c r="N35" s="35">
        <v>43642</v>
      </c>
      <c r="O35" s="36" t="s">
        <v>102</v>
      </c>
      <c r="P35" s="37" t="s">
        <v>104</v>
      </c>
      <c r="Q35" s="37"/>
      <c r="R35" s="37" t="s">
        <v>54</v>
      </c>
      <c r="S35" s="37"/>
      <c r="T35" s="38"/>
      <c r="U35" s="38"/>
      <c r="V35" s="38"/>
    </row>
    <row r="36" spans="1:22" ht="21" x14ac:dyDescent="0.35">
      <c r="A36" s="26">
        <v>38</v>
      </c>
      <c r="B36" s="17">
        <v>33450001</v>
      </c>
      <c r="C36" s="42">
        <v>92651</v>
      </c>
      <c r="D36" s="28" t="s">
        <v>92</v>
      </c>
      <c r="E36" s="29" t="s">
        <v>57</v>
      </c>
      <c r="F36" s="30" t="s">
        <v>61</v>
      </c>
      <c r="G36" s="27">
        <v>10500</v>
      </c>
      <c r="H36" s="31" t="s">
        <v>34</v>
      </c>
      <c r="I36" s="32">
        <v>5</v>
      </c>
      <c r="J36" s="33">
        <f t="shared" si="0"/>
        <v>52500</v>
      </c>
      <c r="K36" s="31" t="s">
        <v>35</v>
      </c>
      <c r="L36" s="34">
        <v>3.65</v>
      </c>
      <c r="M36" s="33">
        <f t="shared" si="1"/>
        <v>38325</v>
      </c>
      <c r="N36" s="35">
        <v>43574</v>
      </c>
      <c r="O36" s="36" t="s">
        <v>102</v>
      </c>
      <c r="P36" s="37" t="s">
        <v>104</v>
      </c>
      <c r="Q36" s="37"/>
      <c r="R36" s="37" t="s">
        <v>54</v>
      </c>
      <c r="S36" s="37"/>
      <c r="T36" s="38"/>
      <c r="U36" s="38"/>
      <c r="V36" s="38"/>
    </row>
    <row r="37" spans="1:22" ht="21" x14ac:dyDescent="0.35">
      <c r="A37" s="26">
        <v>39</v>
      </c>
      <c r="B37" s="17">
        <v>33450002</v>
      </c>
      <c r="C37" s="42">
        <v>92651</v>
      </c>
      <c r="D37" s="28" t="s">
        <v>92</v>
      </c>
      <c r="E37" s="29" t="s">
        <v>57</v>
      </c>
      <c r="F37" s="30" t="s">
        <v>61</v>
      </c>
      <c r="G37" s="27">
        <v>738</v>
      </c>
      <c r="H37" s="31" t="s">
        <v>34</v>
      </c>
      <c r="I37" s="32">
        <v>5</v>
      </c>
      <c r="J37" s="33">
        <f t="shared" si="0"/>
        <v>3690</v>
      </c>
      <c r="K37" s="31" t="s">
        <v>35</v>
      </c>
      <c r="L37" s="34">
        <v>3.65</v>
      </c>
      <c r="M37" s="33">
        <f t="shared" si="1"/>
        <v>2693.7</v>
      </c>
      <c r="N37" s="35">
        <v>43574</v>
      </c>
      <c r="O37" s="36" t="s">
        <v>102</v>
      </c>
      <c r="P37" s="37" t="s">
        <v>104</v>
      </c>
      <c r="Q37" s="37"/>
      <c r="R37" s="37" t="s">
        <v>54</v>
      </c>
      <c r="S37" s="37"/>
      <c r="T37" s="38"/>
      <c r="U37" s="38"/>
      <c r="V37" s="38"/>
    </row>
    <row r="38" spans="1:22" ht="21" x14ac:dyDescent="0.35">
      <c r="A38" s="26">
        <v>40</v>
      </c>
      <c r="B38" s="17">
        <v>33450101</v>
      </c>
      <c r="C38" s="42">
        <v>92651</v>
      </c>
      <c r="D38" s="28" t="s">
        <v>92</v>
      </c>
      <c r="E38" s="29" t="s">
        <v>57</v>
      </c>
      <c r="F38" s="30" t="s">
        <v>61</v>
      </c>
      <c r="G38" s="27">
        <v>6000</v>
      </c>
      <c r="H38" s="31" t="s">
        <v>34</v>
      </c>
      <c r="I38" s="32">
        <v>5</v>
      </c>
      <c r="J38" s="33">
        <f t="shared" si="0"/>
        <v>30000</v>
      </c>
      <c r="K38" s="31" t="s">
        <v>35</v>
      </c>
      <c r="L38" s="34">
        <v>3.65</v>
      </c>
      <c r="M38" s="33">
        <f t="shared" si="1"/>
        <v>21900</v>
      </c>
      <c r="N38" s="35">
        <v>43603</v>
      </c>
      <c r="O38" s="36" t="s">
        <v>102</v>
      </c>
      <c r="P38" s="37" t="s">
        <v>104</v>
      </c>
      <c r="Q38" s="37"/>
      <c r="R38" s="37" t="s">
        <v>54</v>
      </c>
      <c r="S38" s="37"/>
      <c r="T38" s="38"/>
      <c r="U38" s="38"/>
      <c r="V38" s="38"/>
    </row>
    <row r="39" spans="1:22" ht="21" x14ac:dyDescent="0.35">
      <c r="A39" s="26">
        <v>41</v>
      </c>
      <c r="B39" s="17">
        <v>33450102</v>
      </c>
      <c r="C39" s="42">
        <v>92651</v>
      </c>
      <c r="D39" s="28" t="s">
        <v>92</v>
      </c>
      <c r="E39" s="29" t="s">
        <v>57</v>
      </c>
      <c r="F39" s="30" t="s">
        <v>72</v>
      </c>
      <c r="G39" s="27">
        <v>5000</v>
      </c>
      <c r="H39" s="31" t="s">
        <v>34</v>
      </c>
      <c r="I39" s="32">
        <v>5</v>
      </c>
      <c r="J39" s="33">
        <f t="shared" si="0"/>
        <v>25000</v>
      </c>
      <c r="K39" s="31" t="s">
        <v>35</v>
      </c>
      <c r="L39" s="34">
        <v>3.65</v>
      </c>
      <c r="M39" s="33">
        <f t="shared" si="1"/>
        <v>18250</v>
      </c>
      <c r="N39" s="35">
        <v>43638</v>
      </c>
      <c r="O39" s="36" t="s">
        <v>102</v>
      </c>
      <c r="P39" s="37" t="s">
        <v>104</v>
      </c>
      <c r="Q39" s="37"/>
      <c r="R39" s="37" t="s">
        <v>54</v>
      </c>
      <c r="S39" s="37"/>
      <c r="T39" s="38"/>
      <c r="U39" s="38"/>
      <c r="V39" s="38"/>
    </row>
    <row r="40" spans="1:22" ht="15.5" x14ac:dyDescent="0.35">
      <c r="A40" s="26">
        <v>42</v>
      </c>
      <c r="B40" s="17">
        <v>33451201</v>
      </c>
      <c r="C40" s="42">
        <v>92653</v>
      </c>
      <c r="D40" s="28" t="s">
        <v>92</v>
      </c>
      <c r="E40" s="29" t="s">
        <v>57</v>
      </c>
      <c r="F40" s="30" t="s">
        <v>58</v>
      </c>
      <c r="G40" s="27">
        <v>8195</v>
      </c>
      <c r="H40" s="31" t="s">
        <v>34</v>
      </c>
      <c r="I40" s="32">
        <v>3</v>
      </c>
      <c r="J40" s="33">
        <f t="shared" si="0"/>
        <v>24585</v>
      </c>
      <c r="K40" s="31" t="s">
        <v>35</v>
      </c>
      <c r="L40" s="34">
        <v>2.4</v>
      </c>
      <c r="M40" s="33">
        <f t="shared" si="1"/>
        <v>19668</v>
      </c>
      <c r="N40" s="35">
        <v>43574</v>
      </c>
      <c r="O40" s="36" t="s">
        <v>102</v>
      </c>
      <c r="P40" s="37" t="s">
        <v>104</v>
      </c>
      <c r="Q40" s="37"/>
      <c r="R40" s="37" t="s">
        <v>54</v>
      </c>
      <c r="S40" s="37"/>
      <c r="T40" s="38"/>
      <c r="U40" s="38"/>
      <c r="V40" s="38"/>
    </row>
    <row r="41" spans="1:22" ht="15.5" x14ac:dyDescent="0.35">
      <c r="A41" s="26">
        <v>43</v>
      </c>
      <c r="B41" s="17">
        <v>33451202</v>
      </c>
      <c r="C41" s="42">
        <v>92653</v>
      </c>
      <c r="D41" s="28" t="s">
        <v>92</v>
      </c>
      <c r="E41" s="29" t="s">
        <v>57</v>
      </c>
      <c r="F41" s="30" t="s">
        <v>59</v>
      </c>
      <c r="G41" s="27">
        <v>305</v>
      </c>
      <c r="H41" s="31" t="s">
        <v>34</v>
      </c>
      <c r="I41" s="32">
        <v>3</v>
      </c>
      <c r="J41" s="33">
        <f t="shared" si="0"/>
        <v>915</v>
      </c>
      <c r="K41" s="31" t="s">
        <v>35</v>
      </c>
      <c r="L41" s="34">
        <v>2.4</v>
      </c>
      <c r="M41" s="33">
        <f t="shared" si="1"/>
        <v>732</v>
      </c>
      <c r="N41" s="35">
        <v>43574</v>
      </c>
      <c r="O41" s="36" t="s">
        <v>102</v>
      </c>
      <c r="P41" s="37" t="s">
        <v>104</v>
      </c>
      <c r="Q41" s="37"/>
      <c r="R41" s="37" t="s">
        <v>54</v>
      </c>
      <c r="S41" s="37"/>
      <c r="T41" s="38"/>
      <c r="U41" s="38"/>
      <c r="V41" s="38"/>
    </row>
    <row r="42" spans="1:22" ht="15.5" x14ac:dyDescent="0.35">
      <c r="A42" s="26">
        <v>44</v>
      </c>
      <c r="B42" s="17">
        <v>33451701</v>
      </c>
      <c r="C42" s="42">
        <v>92653</v>
      </c>
      <c r="D42" s="28" t="s">
        <v>92</v>
      </c>
      <c r="E42" s="29" t="s">
        <v>57</v>
      </c>
      <c r="F42" s="30" t="s">
        <v>58</v>
      </c>
      <c r="G42" s="27">
        <v>4500</v>
      </c>
      <c r="H42" s="31" t="s">
        <v>34</v>
      </c>
      <c r="I42" s="32">
        <v>3</v>
      </c>
      <c r="J42" s="33">
        <f t="shared" si="0"/>
        <v>13500</v>
      </c>
      <c r="K42" s="31" t="s">
        <v>35</v>
      </c>
      <c r="L42" s="34">
        <v>2.4</v>
      </c>
      <c r="M42" s="33">
        <f t="shared" si="1"/>
        <v>10800</v>
      </c>
      <c r="N42" s="35">
        <v>43610</v>
      </c>
      <c r="O42" s="36" t="s">
        <v>102</v>
      </c>
      <c r="P42" s="37" t="s">
        <v>104</v>
      </c>
      <c r="Q42" s="37"/>
      <c r="R42" s="37" t="s">
        <v>54</v>
      </c>
      <c r="S42" s="37"/>
      <c r="T42" s="38"/>
      <c r="U42" s="38"/>
      <c r="V42" s="38"/>
    </row>
    <row r="43" spans="1:22" ht="15.5" x14ac:dyDescent="0.35">
      <c r="A43" s="26">
        <v>45</v>
      </c>
      <c r="B43" s="17">
        <v>33450201</v>
      </c>
      <c r="C43" s="42">
        <v>92654</v>
      </c>
      <c r="D43" s="28" t="s">
        <v>92</v>
      </c>
      <c r="E43" s="29" t="s">
        <v>57</v>
      </c>
      <c r="F43" s="30" t="s">
        <v>59</v>
      </c>
      <c r="G43" s="27">
        <v>10500</v>
      </c>
      <c r="H43" s="31" t="s">
        <v>34</v>
      </c>
      <c r="I43" s="32">
        <v>5</v>
      </c>
      <c r="J43" s="33">
        <f t="shared" si="0"/>
        <v>52500</v>
      </c>
      <c r="K43" s="31" t="s">
        <v>35</v>
      </c>
      <c r="L43" s="34">
        <v>3.7</v>
      </c>
      <c r="M43" s="33">
        <f t="shared" si="1"/>
        <v>38850</v>
      </c>
      <c r="N43" s="35">
        <v>43574</v>
      </c>
      <c r="O43" s="36" t="s">
        <v>102</v>
      </c>
      <c r="P43" s="37" t="s">
        <v>104</v>
      </c>
      <c r="Q43" s="37"/>
      <c r="R43" s="37" t="s">
        <v>54</v>
      </c>
      <c r="S43" s="37"/>
      <c r="T43" s="38"/>
      <c r="U43" s="38"/>
      <c r="V43" s="38"/>
    </row>
    <row r="44" spans="1:22" ht="15.5" x14ac:dyDescent="0.35">
      <c r="A44" s="26">
        <v>46</v>
      </c>
      <c r="B44" s="17">
        <v>33450202</v>
      </c>
      <c r="C44" s="42">
        <v>92654</v>
      </c>
      <c r="D44" s="28" t="s">
        <v>92</v>
      </c>
      <c r="E44" s="29" t="s">
        <v>57</v>
      </c>
      <c r="F44" s="30" t="s">
        <v>73</v>
      </c>
      <c r="G44" s="27">
        <v>738</v>
      </c>
      <c r="H44" s="31" t="s">
        <v>34</v>
      </c>
      <c r="I44" s="32">
        <v>5</v>
      </c>
      <c r="J44" s="33">
        <f t="shared" si="0"/>
        <v>3690</v>
      </c>
      <c r="K44" s="31" t="s">
        <v>35</v>
      </c>
      <c r="L44" s="34">
        <v>3.7</v>
      </c>
      <c r="M44" s="33">
        <f t="shared" si="1"/>
        <v>2730.6</v>
      </c>
      <c r="N44" s="35">
        <v>43574</v>
      </c>
      <c r="O44" s="36" t="s">
        <v>102</v>
      </c>
      <c r="P44" s="37" t="s">
        <v>104</v>
      </c>
      <c r="Q44" s="37"/>
      <c r="R44" s="37" t="s">
        <v>54</v>
      </c>
      <c r="S44" s="37"/>
      <c r="T44" s="38"/>
      <c r="U44" s="38"/>
      <c r="V44" s="38"/>
    </row>
    <row r="45" spans="1:22" ht="15.5" x14ac:dyDescent="0.35">
      <c r="A45" s="26">
        <v>47</v>
      </c>
      <c r="B45" s="17">
        <v>33450801</v>
      </c>
      <c r="C45" s="42">
        <v>92654</v>
      </c>
      <c r="D45" s="28" t="s">
        <v>92</v>
      </c>
      <c r="E45" s="29" t="s">
        <v>57</v>
      </c>
      <c r="F45" s="30" t="s">
        <v>65</v>
      </c>
      <c r="G45" s="27">
        <v>6000</v>
      </c>
      <c r="H45" s="31" t="s">
        <v>34</v>
      </c>
      <c r="I45" s="32">
        <v>5</v>
      </c>
      <c r="J45" s="33">
        <f t="shared" si="0"/>
        <v>30000</v>
      </c>
      <c r="K45" s="31" t="s">
        <v>35</v>
      </c>
      <c r="L45" s="34">
        <v>3.7</v>
      </c>
      <c r="M45" s="33">
        <f t="shared" si="1"/>
        <v>22200</v>
      </c>
      <c r="N45" s="35">
        <v>43603</v>
      </c>
      <c r="O45" s="36" t="s">
        <v>102</v>
      </c>
      <c r="P45" s="37" t="s">
        <v>104</v>
      </c>
      <c r="Q45" s="37"/>
      <c r="R45" s="37" t="s">
        <v>54</v>
      </c>
      <c r="S45" s="37"/>
      <c r="T45" s="38"/>
      <c r="U45" s="38"/>
      <c r="V45" s="38"/>
    </row>
    <row r="46" spans="1:22" ht="15.5" x14ac:dyDescent="0.35">
      <c r="A46" s="26">
        <v>48</v>
      </c>
      <c r="B46" s="17">
        <v>33450802</v>
      </c>
      <c r="C46" s="42">
        <v>92654</v>
      </c>
      <c r="D46" s="28" t="s">
        <v>92</v>
      </c>
      <c r="E46" s="29" t="s">
        <v>57</v>
      </c>
      <c r="F46" s="30" t="s">
        <v>66</v>
      </c>
      <c r="G46" s="27">
        <v>5000</v>
      </c>
      <c r="H46" s="31" t="s">
        <v>34</v>
      </c>
      <c r="I46" s="32">
        <v>5</v>
      </c>
      <c r="J46" s="33">
        <f t="shared" si="0"/>
        <v>25000</v>
      </c>
      <c r="K46" s="31" t="s">
        <v>35</v>
      </c>
      <c r="L46" s="34">
        <v>3.7</v>
      </c>
      <c r="M46" s="33">
        <f t="shared" si="1"/>
        <v>18500</v>
      </c>
      <c r="N46" s="35">
        <v>43638</v>
      </c>
      <c r="O46" s="36" t="s">
        <v>102</v>
      </c>
      <c r="P46" s="37" t="s">
        <v>104</v>
      </c>
      <c r="Q46" s="37"/>
      <c r="R46" s="37" t="s">
        <v>54</v>
      </c>
      <c r="S46" s="37"/>
      <c r="T46" s="38"/>
      <c r="U46" s="38"/>
      <c r="V46" s="38"/>
    </row>
    <row r="47" spans="1:22" ht="15.5" x14ac:dyDescent="0.35">
      <c r="A47" s="26">
        <v>49</v>
      </c>
      <c r="B47" s="17">
        <v>33507101</v>
      </c>
      <c r="C47" s="42">
        <v>88144</v>
      </c>
      <c r="D47" s="28" t="s">
        <v>92</v>
      </c>
      <c r="E47" s="29" t="s">
        <v>57</v>
      </c>
      <c r="F47" s="30" t="s">
        <v>67</v>
      </c>
      <c r="G47" s="27">
        <v>2499</v>
      </c>
      <c r="H47" s="31" t="s">
        <v>34</v>
      </c>
      <c r="I47" s="32">
        <v>5</v>
      </c>
      <c r="J47" s="33">
        <f t="shared" si="0"/>
        <v>12495</v>
      </c>
      <c r="K47" s="31" t="s">
        <v>35</v>
      </c>
      <c r="L47" s="34">
        <v>4.0999999999999996</v>
      </c>
      <c r="M47" s="33">
        <f t="shared" si="1"/>
        <v>10245.9</v>
      </c>
      <c r="N47" s="35">
        <v>43556</v>
      </c>
      <c r="O47" s="36" t="s">
        <v>102</v>
      </c>
      <c r="P47" s="37" t="s">
        <v>104</v>
      </c>
      <c r="Q47" s="37"/>
      <c r="R47" s="37" t="s">
        <v>54</v>
      </c>
      <c r="S47" s="37"/>
      <c r="T47" s="38"/>
      <c r="U47" s="38"/>
      <c r="V47" s="38"/>
    </row>
    <row r="48" spans="1:22" ht="21" x14ac:dyDescent="0.35">
      <c r="A48" s="26">
        <v>50</v>
      </c>
      <c r="B48" s="17">
        <v>33507201</v>
      </c>
      <c r="C48" s="42">
        <v>90399</v>
      </c>
      <c r="D48" s="28" t="s">
        <v>92</v>
      </c>
      <c r="E48" s="29" t="s">
        <v>57</v>
      </c>
      <c r="F48" s="30" t="s">
        <v>60</v>
      </c>
      <c r="G48" s="27">
        <v>7500</v>
      </c>
      <c r="H48" s="31" t="s">
        <v>34</v>
      </c>
      <c r="I48" s="32">
        <v>3</v>
      </c>
      <c r="J48" s="33">
        <f t="shared" si="0"/>
        <v>22500</v>
      </c>
      <c r="K48" s="31" t="s">
        <v>35</v>
      </c>
      <c r="L48" s="34">
        <v>2.48</v>
      </c>
      <c r="M48" s="33">
        <f t="shared" si="1"/>
        <v>18600</v>
      </c>
      <c r="N48" s="35">
        <v>43563</v>
      </c>
      <c r="O48" s="36" t="s">
        <v>102</v>
      </c>
      <c r="P48" s="37" t="s">
        <v>104</v>
      </c>
      <c r="Q48" s="37"/>
      <c r="R48" s="37" t="s">
        <v>54</v>
      </c>
      <c r="S48" s="37"/>
      <c r="T48" s="38"/>
      <c r="U48" s="38"/>
      <c r="V48" s="38"/>
    </row>
    <row r="49" spans="1:22" ht="21" x14ac:dyDescent="0.35">
      <c r="A49" s="26">
        <v>51</v>
      </c>
      <c r="B49" s="17">
        <v>33514601</v>
      </c>
      <c r="C49" s="42">
        <v>90399</v>
      </c>
      <c r="D49" s="28" t="s">
        <v>92</v>
      </c>
      <c r="E49" s="29" t="s">
        <v>57</v>
      </c>
      <c r="F49" s="30" t="s">
        <v>60</v>
      </c>
      <c r="G49" s="27">
        <v>8000</v>
      </c>
      <c r="H49" s="31" t="s">
        <v>34</v>
      </c>
      <c r="I49" s="32">
        <v>3</v>
      </c>
      <c r="J49" s="33">
        <f t="shared" si="0"/>
        <v>24000</v>
      </c>
      <c r="K49" s="31" t="s">
        <v>35</v>
      </c>
      <c r="L49" s="34">
        <v>2.48</v>
      </c>
      <c r="M49" s="33">
        <f t="shared" si="1"/>
        <v>19840</v>
      </c>
      <c r="N49" s="35">
        <v>43619</v>
      </c>
      <c r="O49" s="36" t="s">
        <v>102</v>
      </c>
      <c r="P49" s="37" t="s">
        <v>104</v>
      </c>
      <c r="Q49" s="37"/>
      <c r="R49" s="37" t="s">
        <v>54</v>
      </c>
      <c r="S49" s="37"/>
      <c r="T49" s="38"/>
      <c r="U49" s="38"/>
      <c r="V49" s="38"/>
    </row>
    <row r="50" spans="1:22" ht="21" x14ac:dyDescent="0.35">
      <c r="A50" s="26">
        <v>52</v>
      </c>
      <c r="B50" s="17">
        <v>33514801</v>
      </c>
      <c r="C50" s="42">
        <v>90399</v>
      </c>
      <c r="D50" s="28" t="s">
        <v>92</v>
      </c>
      <c r="E50" s="29" t="s">
        <v>57</v>
      </c>
      <c r="F50" s="30" t="s">
        <v>60</v>
      </c>
      <c r="G50" s="27">
        <v>5000</v>
      </c>
      <c r="H50" s="31" t="s">
        <v>34</v>
      </c>
      <c r="I50" s="32">
        <v>3</v>
      </c>
      <c r="J50" s="33">
        <f t="shared" si="0"/>
        <v>15000</v>
      </c>
      <c r="K50" s="31" t="s">
        <v>35</v>
      </c>
      <c r="L50" s="34">
        <v>2.48</v>
      </c>
      <c r="M50" s="33">
        <f t="shared" si="1"/>
        <v>12400</v>
      </c>
      <c r="N50" s="35">
        <v>43661</v>
      </c>
      <c r="O50" s="36" t="s">
        <v>102</v>
      </c>
      <c r="P50" s="37" t="s">
        <v>104</v>
      </c>
      <c r="Q50" s="37"/>
      <c r="R50" s="37" t="s">
        <v>54</v>
      </c>
      <c r="S50" s="37"/>
      <c r="T50" s="38"/>
      <c r="U50" s="38"/>
      <c r="V50" s="38"/>
    </row>
    <row r="51" spans="1:22" ht="21" x14ac:dyDescent="0.35">
      <c r="A51" s="26">
        <v>53</v>
      </c>
      <c r="B51" s="17">
        <v>33507301</v>
      </c>
      <c r="C51" s="42">
        <v>90407</v>
      </c>
      <c r="D51" s="28" t="s">
        <v>93</v>
      </c>
      <c r="E51" s="29" t="s">
        <v>57</v>
      </c>
      <c r="F51" s="30" t="s">
        <v>60</v>
      </c>
      <c r="G51" s="27">
        <v>9000</v>
      </c>
      <c r="H51" s="31" t="s">
        <v>34</v>
      </c>
      <c r="I51" s="32">
        <v>3</v>
      </c>
      <c r="J51" s="33">
        <f t="shared" si="0"/>
        <v>27000</v>
      </c>
      <c r="K51" s="31" t="s">
        <v>35</v>
      </c>
      <c r="L51" s="34">
        <v>3.95</v>
      </c>
      <c r="M51" s="33">
        <f t="shared" si="1"/>
        <v>35550</v>
      </c>
      <c r="N51" s="35">
        <v>43563</v>
      </c>
      <c r="O51" s="36" t="s">
        <v>102</v>
      </c>
      <c r="P51" s="37" t="s">
        <v>104</v>
      </c>
      <c r="Q51" s="37"/>
      <c r="R51" s="37" t="s">
        <v>54</v>
      </c>
      <c r="S51" s="37"/>
      <c r="T51" s="38"/>
      <c r="U51" s="38"/>
      <c r="V51" s="38"/>
    </row>
    <row r="52" spans="1:22" ht="21" x14ac:dyDescent="0.35">
      <c r="A52" s="26">
        <v>54</v>
      </c>
      <c r="B52" s="17">
        <v>33514901</v>
      </c>
      <c r="C52" s="42">
        <v>90407</v>
      </c>
      <c r="D52" s="28" t="s">
        <v>93</v>
      </c>
      <c r="E52" s="29" t="s">
        <v>57</v>
      </c>
      <c r="F52" s="30" t="s">
        <v>61</v>
      </c>
      <c r="G52" s="27">
        <v>9000</v>
      </c>
      <c r="H52" s="31" t="s">
        <v>34</v>
      </c>
      <c r="I52" s="32">
        <v>3</v>
      </c>
      <c r="J52" s="33">
        <f t="shared" si="0"/>
        <v>27000</v>
      </c>
      <c r="K52" s="31" t="s">
        <v>35</v>
      </c>
      <c r="L52" s="34">
        <v>3.95</v>
      </c>
      <c r="M52" s="33">
        <f t="shared" si="1"/>
        <v>35550</v>
      </c>
      <c r="N52" s="35">
        <v>43633</v>
      </c>
      <c r="O52" s="36" t="s">
        <v>102</v>
      </c>
      <c r="P52" s="37" t="s">
        <v>104</v>
      </c>
      <c r="Q52" s="37"/>
      <c r="R52" s="37" t="s">
        <v>54</v>
      </c>
      <c r="S52" s="37"/>
      <c r="T52" s="38"/>
      <c r="U52" s="38"/>
      <c r="V52" s="38"/>
    </row>
    <row r="53" spans="1:22" ht="21" x14ac:dyDescent="0.35">
      <c r="A53" s="26">
        <v>55</v>
      </c>
      <c r="B53" s="17">
        <v>33633801</v>
      </c>
      <c r="C53" s="42">
        <v>88144</v>
      </c>
      <c r="D53" s="28" t="s">
        <v>92</v>
      </c>
      <c r="E53" s="29" t="s">
        <v>57</v>
      </c>
      <c r="F53" s="30" t="s">
        <v>61</v>
      </c>
      <c r="G53" s="27">
        <v>10000</v>
      </c>
      <c r="H53" s="31" t="s">
        <v>34</v>
      </c>
      <c r="I53" s="32">
        <v>5</v>
      </c>
      <c r="J53" s="33">
        <f t="shared" si="0"/>
        <v>50000</v>
      </c>
      <c r="K53" s="31" t="s">
        <v>35</v>
      </c>
      <c r="L53" s="34">
        <v>4.0999999999999996</v>
      </c>
      <c r="M53" s="33">
        <f t="shared" si="1"/>
        <v>41000</v>
      </c>
      <c r="N53" s="35">
        <v>43598</v>
      </c>
      <c r="O53" s="36" t="s">
        <v>102</v>
      </c>
      <c r="P53" s="37" t="s">
        <v>104</v>
      </c>
      <c r="Q53" s="37"/>
      <c r="R53" s="37" t="s">
        <v>54</v>
      </c>
      <c r="S53" s="37"/>
      <c r="T53" s="38"/>
      <c r="U53" s="38"/>
      <c r="V53" s="38"/>
    </row>
    <row r="54" spans="1:22" ht="21" x14ac:dyDescent="0.35">
      <c r="A54" s="26">
        <v>56</v>
      </c>
      <c r="B54" s="17">
        <v>33633802</v>
      </c>
      <c r="C54" s="42">
        <v>88144</v>
      </c>
      <c r="D54" s="28" t="s">
        <v>92</v>
      </c>
      <c r="E54" s="29" t="s">
        <v>57</v>
      </c>
      <c r="F54" s="30" t="s">
        <v>61</v>
      </c>
      <c r="G54" s="27">
        <v>8000</v>
      </c>
      <c r="H54" s="31" t="s">
        <v>34</v>
      </c>
      <c r="I54" s="32">
        <v>5</v>
      </c>
      <c r="J54" s="33">
        <f t="shared" si="0"/>
        <v>40000</v>
      </c>
      <c r="K54" s="31" t="s">
        <v>35</v>
      </c>
      <c r="L54" s="34">
        <v>4.0999999999999996</v>
      </c>
      <c r="M54" s="33">
        <f t="shared" si="1"/>
        <v>32800</v>
      </c>
      <c r="N54" s="35">
        <v>43633</v>
      </c>
      <c r="O54" s="36" t="s">
        <v>102</v>
      </c>
      <c r="P54" s="37" t="s">
        <v>104</v>
      </c>
      <c r="Q54" s="37"/>
      <c r="R54" s="37" t="s">
        <v>54</v>
      </c>
      <c r="S54" s="37"/>
      <c r="T54" s="38"/>
      <c r="U54" s="38"/>
      <c r="V54" s="38"/>
    </row>
    <row r="55" spans="1:22" ht="21" x14ac:dyDescent="0.35">
      <c r="A55" s="26">
        <v>57</v>
      </c>
      <c r="B55" s="17">
        <v>33639001</v>
      </c>
      <c r="C55" s="42">
        <v>88147</v>
      </c>
      <c r="D55" s="28" t="s">
        <v>94</v>
      </c>
      <c r="E55" s="29" t="s">
        <v>97</v>
      </c>
      <c r="F55" s="30" t="s">
        <v>61</v>
      </c>
      <c r="G55" s="27">
        <v>6000</v>
      </c>
      <c r="H55" s="31" t="s">
        <v>34</v>
      </c>
      <c r="I55" s="32">
        <v>3</v>
      </c>
      <c r="J55" s="33">
        <f t="shared" si="0"/>
        <v>18000</v>
      </c>
      <c r="K55" s="31" t="s">
        <v>35</v>
      </c>
      <c r="L55" s="34">
        <v>2.65</v>
      </c>
      <c r="M55" s="33">
        <f t="shared" si="1"/>
        <v>15900</v>
      </c>
      <c r="N55" s="35">
        <v>43598</v>
      </c>
      <c r="O55" s="36" t="s">
        <v>102</v>
      </c>
      <c r="P55" s="37" t="s">
        <v>104</v>
      </c>
      <c r="Q55" s="37"/>
      <c r="R55" s="37" t="s">
        <v>54</v>
      </c>
      <c r="S55" s="37"/>
      <c r="T55" s="38"/>
      <c r="U55" s="38"/>
      <c r="V55" s="38"/>
    </row>
    <row r="56" spans="1:22" ht="21" x14ac:dyDescent="0.35">
      <c r="A56" s="26">
        <v>58</v>
      </c>
      <c r="B56" s="17">
        <v>33639002</v>
      </c>
      <c r="C56" s="42">
        <v>88147</v>
      </c>
      <c r="D56" s="28" t="s">
        <v>94</v>
      </c>
      <c r="E56" s="29" t="s">
        <v>97</v>
      </c>
      <c r="F56" s="30" t="s">
        <v>61</v>
      </c>
      <c r="G56" s="27">
        <v>2000</v>
      </c>
      <c r="H56" s="31" t="s">
        <v>34</v>
      </c>
      <c r="I56" s="32">
        <v>3</v>
      </c>
      <c r="J56" s="33">
        <f t="shared" si="0"/>
        <v>6000</v>
      </c>
      <c r="K56" s="31" t="s">
        <v>35</v>
      </c>
      <c r="L56" s="34">
        <v>2.65</v>
      </c>
      <c r="M56" s="33">
        <f t="shared" si="1"/>
        <v>5300</v>
      </c>
      <c r="N56" s="35">
        <v>43598</v>
      </c>
      <c r="O56" s="36" t="s">
        <v>102</v>
      </c>
      <c r="P56" s="37" t="s">
        <v>104</v>
      </c>
      <c r="Q56" s="37"/>
      <c r="R56" s="37" t="s">
        <v>54</v>
      </c>
      <c r="S56" s="37"/>
      <c r="T56" s="38"/>
      <c r="U56" s="38"/>
      <c r="V56" s="38"/>
    </row>
    <row r="57" spans="1:22" ht="21" x14ac:dyDescent="0.35">
      <c r="A57" s="26">
        <v>59</v>
      </c>
      <c r="B57" s="17">
        <v>33747101</v>
      </c>
      <c r="C57" s="42">
        <v>88144</v>
      </c>
      <c r="D57" s="28" t="s">
        <v>92</v>
      </c>
      <c r="E57" s="29" t="s">
        <v>57</v>
      </c>
      <c r="F57" s="30" t="s">
        <v>74</v>
      </c>
      <c r="G57" s="27">
        <v>4001</v>
      </c>
      <c r="H57" s="31" t="s">
        <v>34</v>
      </c>
      <c r="I57" s="32">
        <v>5</v>
      </c>
      <c r="J57" s="33">
        <f t="shared" si="0"/>
        <v>20005</v>
      </c>
      <c r="K57" s="31" t="s">
        <v>35</v>
      </c>
      <c r="L57" s="34">
        <v>4.0999999999999996</v>
      </c>
      <c r="M57" s="33">
        <f t="shared" si="1"/>
        <v>16404.099999999999</v>
      </c>
      <c r="N57" s="35">
        <v>43687</v>
      </c>
      <c r="O57" s="36" t="s">
        <v>102</v>
      </c>
      <c r="P57" s="37" t="s">
        <v>104</v>
      </c>
      <c r="Q57" s="37"/>
      <c r="R57" s="37" t="s">
        <v>54</v>
      </c>
      <c r="S57" s="37"/>
      <c r="T57" s="38"/>
      <c r="U57" s="38"/>
      <c r="V57" s="38"/>
    </row>
    <row r="58" spans="1:22" ht="21" x14ac:dyDescent="0.35">
      <c r="A58" s="26">
        <v>60</v>
      </c>
      <c r="B58" s="17">
        <v>33747101</v>
      </c>
      <c r="C58" s="42">
        <v>90407</v>
      </c>
      <c r="D58" s="28" t="s">
        <v>93</v>
      </c>
      <c r="E58" s="29" t="s">
        <v>57</v>
      </c>
      <c r="F58" s="30" t="s">
        <v>62</v>
      </c>
      <c r="G58" s="27">
        <v>4500</v>
      </c>
      <c r="H58" s="31" t="s">
        <v>34</v>
      </c>
      <c r="I58" s="32">
        <v>3</v>
      </c>
      <c r="J58" s="33">
        <f t="shared" si="0"/>
        <v>13500</v>
      </c>
      <c r="K58" s="31" t="s">
        <v>35</v>
      </c>
      <c r="L58" s="34">
        <v>3.95</v>
      </c>
      <c r="M58" s="33">
        <f t="shared" si="1"/>
        <v>17775</v>
      </c>
      <c r="N58" s="35">
        <v>43687</v>
      </c>
      <c r="O58" s="36" t="s">
        <v>102</v>
      </c>
      <c r="P58" s="37" t="s">
        <v>104</v>
      </c>
      <c r="Q58" s="37"/>
      <c r="R58" s="37" t="s">
        <v>54</v>
      </c>
      <c r="S58" s="37"/>
      <c r="T58" s="38"/>
      <c r="U58" s="38"/>
      <c r="V58" s="38"/>
    </row>
    <row r="59" spans="1:22" ht="15.5" x14ac:dyDescent="0.35">
      <c r="A59" s="26">
        <v>61</v>
      </c>
      <c r="B59" s="17">
        <v>33759601</v>
      </c>
      <c r="C59" s="42">
        <v>90407</v>
      </c>
      <c r="D59" s="28" t="s">
        <v>93</v>
      </c>
      <c r="E59" s="29" t="s">
        <v>57</v>
      </c>
      <c r="F59" s="30" t="s">
        <v>63</v>
      </c>
      <c r="G59" s="27">
        <v>3000</v>
      </c>
      <c r="H59" s="31" t="s">
        <v>34</v>
      </c>
      <c r="I59" s="32">
        <v>3</v>
      </c>
      <c r="J59" s="33">
        <f t="shared" si="0"/>
        <v>9000</v>
      </c>
      <c r="K59" s="31" t="s">
        <v>35</v>
      </c>
      <c r="L59" s="34">
        <v>3.95</v>
      </c>
      <c r="M59" s="33">
        <f t="shared" si="1"/>
        <v>11850</v>
      </c>
      <c r="N59" s="35">
        <v>43716</v>
      </c>
      <c r="O59" s="36" t="s">
        <v>102</v>
      </c>
      <c r="P59" s="37" t="s">
        <v>104</v>
      </c>
      <c r="Q59" s="37"/>
      <c r="R59" s="37" t="s">
        <v>54</v>
      </c>
      <c r="S59" s="37"/>
      <c r="T59" s="38"/>
      <c r="U59" s="38"/>
      <c r="V59" s="38"/>
    </row>
    <row r="60" spans="1:22" ht="15.5" x14ac:dyDescent="0.35">
      <c r="A60" s="26">
        <v>62</v>
      </c>
      <c r="B60" s="17">
        <v>33449703</v>
      </c>
      <c r="C60" s="42">
        <v>92513</v>
      </c>
      <c r="D60" s="28" t="s">
        <v>93</v>
      </c>
      <c r="E60" s="29" t="s">
        <v>57</v>
      </c>
      <c r="F60" s="30" t="s">
        <v>64</v>
      </c>
      <c r="G60" s="27">
        <v>3500</v>
      </c>
      <c r="H60" s="31" t="s">
        <v>34</v>
      </c>
      <c r="I60" s="32">
        <v>5</v>
      </c>
      <c r="J60" s="33">
        <f t="shared" si="0"/>
        <v>17500</v>
      </c>
      <c r="K60" s="31" t="s">
        <v>35</v>
      </c>
      <c r="L60" s="34">
        <v>4.67</v>
      </c>
      <c r="M60" s="33">
        <f t="shared" si="1"/>
        <v>16345</v>
      </c>
      <c r="N60" s="35">
        <v>43663</v>
      </c>
      <c r="O60" s="36" t="s">
        <v>102</v>
      </c>
      <c r="P60" s="37" t="s">
        <v>104</v>
      </c>
      <c r="Q60" s="37"/>
      <c r="R60" s="37" t="s">
        <v>54</v>
      </c>
      <c r="S60" s="37"/>
      <c r="T60" s="38"/>
      <c r="U60" s="38"/>
      <c r="V60" s="38"/>
    </row>
    <row r="61" spans="1:22" ht="15.5" x14ac:dyDescent="0.35">
      <c r="A61" s="26">
        <v>63</v>
      </c>
      <c r="B61" s="17">
        <v>33747401</v>
      </c>
      <c r="C61" s="42">
        <v>92514</v>
      </c>
      <c r="D61" s="28" t="s">
        <v>93</v>
      </c>
      <c r="E61" s="29" t="s">
        <v>57</v>
      </c>
      <c r="F61" s="30" t="s">
        <v>63</v>
      </c>
      <c r="G61" s="27">
        <v>4500</v>
      </c>
      <c r="H61" s="31" t="s">
        <v>34</v>
      </c>
      <c r="I61" s="32">
        <v>5</v>
      </c>
      <c r="J61" s="33">
        <f t="shared" si="0"/>
        <v>22500</v>
      </c>
      <c r="K61" s="31" t="s">
        <v>35</v>
      </c>
      <c r="L61" s="34">
        <v>4.9000000000000004</v>
      </c>
      <c r="M61" s="33">
        <f t="shared" si="1"/>
        <v>22050</v>
      </c>
      <c r="N61" s="35">
        <v>43687</v>
      </c>
      <c r="O61" s="36" t="s">
        <v>102</v>
      </c>
      <c r="P61" s="37" t="s">
        <v>104</v>
      </c>
      <c r="Q61" s="37"/>
      <c r="R61" s="37" t="s">
        <v>54</v>
      </c>
      <c r="S61" s="37"/>
      <c r="T61" s="38"/>
      <c r="U61" s="38"/>
      <c r="V61" s="38"/>
    </row>
    <row r="62" spans="1:22" ht="15.5" x14ac:dyDescent="0.35">
      <c r="A62" s="26">
        <v>64</v>
      </c>
      <c r="B62" s="17">
        <v>33450103</v>
      </c>
      <c r="C62" s="42">
        <v>92651</v>
      </c>
      <c r="D62" s="28" t="s">
        <v>92</v>
      </c>
      <c r="E62" s="29" t="s">
        <v>57</v>
      </c>
      <c r="F62" s="30" t="s">
        <v>64</v>
      </c>
      <c r="G62" s="27">
        <v>4000</v>
      </c>
      <c r="H62" s="31" t="s">
        <v>34</v>
      </c>
      <c r="I62" s="32">
        <v>5</v>
      </c>
      <c r="J62" s="33">
        <f t="shared" si="0"/>
        <v>20000</v>
      </c>
      <c r="K62" s="31" t="s">
        <v>35</v>
      </c>
      <c r="L62" s="34">
        <v>3.65</v>
      </c>
      <c r="M62" s="33">
        <f t="shared" si="1"/>
        <v>14600</v>
      </c>
      <c r="N62" s="35">
        <v>43663</v>
      </c>
      <c r="O62" s="36" t="s">
        <v>102</v>
      </c>
      <c r="P62" s="37" t="s">
        <v>104</v>
      </c>
      <c r="Q62" s="37"/>
      <c r="R62" s="37" t="s">
        <v>54</v>
      </c>
      <c r="S62" s="37"/>
      <c r="T62" s="38"/>
      <c r="U62" s="38"/>
      <c r="V62" s="38"/>
    </row>
    <row r="63" spans="1:22" ht="15.5" x14ac:dyDescent="0.35">
      <c r="A63" s="26">
        <v>65</v>
      </c>
      <c r="B63" s="17">
        <v>33806001</v>
      </c>
      <c r="C63" s="42">
        <v>92651</v>
      </c>
      <c r="D63" s="28" t="s">
        <v>92</v>
      </c>
      <c r="E63" s="29" t="s">
        <v>57</v>
      </c>
      <c r="F63" s="30" t="s">
        <v>63</v>
      </c>
      <c r="G63" s="27">
        <v>3040</v>
      </c>
      <c r="H63" s="31" t="s">
        <v>34</v>
      </c>
      <c r="I63" s="32">
        <v>5</v>
      </c>
      <c r="J63" s="33">
        <f t="shared" si="0"/>
        <v>15200</v>
      </c>
      <c r="K63" s="31" t="s">
        <v>35</v>
      </c>
      <c r="L63" s="34">
        <v>3.65</v>
      </c>
      <c r="M63" s="33">
        <f t="shared" si="1"/>
        <v>11096</v>
      </c>
      <c r="N63" s="35">
        <v>43716</v>
      </c>
      <c r="O63" s="36" t="s">
        <v>102</v>
      </c>
      <c r="P63" s="37" t="s">
        <v>104</v>
      </c>
      <c r="Q63" s="37"/>
      <c r="R63" s="37" t="s">
        <v>54</v>
      </c>
      <c r="S63" s="37"/>
      <c r="T63" s="38"/>
      <c r="U63" s="38"/>
      <c r="V63" s="38"/>
    </row>
    <row r="64" spans="1:22" ht="15.5" x14ac:dyDescent="0.35">
      <c r="A64" s="26">
        <v>66</v>
      </c>
      <c r="B64" s="17">
        <v>33850901</v>
      </c>
      <c r="C64" s="42">
        <v>92651</v>
      </c>
      <c r="D64" s="28" t="s">
        <v>92</v>
      </c>
      <c r="E64" s="29" t="s">
        <v>57</v>
      </c>
      <c r="F64" s="30" t="s">
        <v>64</v>
      </c>
      <c r="G64" s="27">
        <v>7000</v>
      </c>
      <c r="H64" s="31" t="s">
        <v>34</v>
      </c>
      <c r="I64" s="32">
        <v>5</v>
      </c>
      <c r="J64" s="33">
        <f t="shared" ref="J64:J85" si="2">G64*I64</f>
        <v>35000</v>
      </c>
      <c r="K64" s="31" t="s">
        <v>35</v>
      </c>
      <c r="L64" s="34">
        <v>3.65</v>
      </c>
      <c r="M64" s="33">
        <f t="shared" si="1"/>
        <v>25550</v>
      </c>
      <c r="N64" s="35">
        <v>43731</v>
      </c>
      <c r="O64" s="36" t="s">
        <v>102</v>
      </c>
      <c r="P64" s="37" t="s">
        <v>104</v>
      </c>
      <c r="Q64" s="37"/>
      <c r="R64" s="37" t="s">
        <v>54</v>
      </c>
      <c r="S64" s="37"/>
      <c r="T64" s="38"/>
      <c r="U64" s="38"/>
      <c r="V64" s="38"/>
    </row>
    <row r="65" spans="1:22" ht="15.5" x14ac:dyDescent="0.35">
      <c r="A65" s="26">
        <v>67</v>
      </c>
      <c r="B65" s="17">
        <v>33898401</v>
      </c>
      <c r="C65" s="42">
        <v>92651</v>
      </c>
      <c r="D65" s="28" t="s">
        <v>92</v>
      </c>
      <c r="E65" s="29" t="s">
        <v>57</v>
      </c>
      <c r="F65" s="30" t="s">
        <v>63</v>
      </c>
      <c r="G65" s="27">
        <v>3949</v>
      </c>
      <c r="H65" s="31" t="s">
        <v>34</v>
      </c>
      <c r="I65" s="32">
        <v>5</v>
      </c>
      <c r="J65" s="33">
        <f t="shared" si="2"/>
        <v>19745</v>
      </c>
      <c r="K65" s="31" t="s">
        <v>35</v>
      </c>
      <c r="L65" s="34">
        <v>3.65</v>
      </c>
      <c r="M65" s="33">
        <f t="shared" ref="M65:M85" si="3">L65*G65</f>
        <v>14413.85</v>
      </c>
      <c r="N65" s="35">
        <v>43752</v>
      </c>
      <c r="O65" s="36" t="s">
        <v>102</v>
      </c>
      <c r="P65" s="37" t="s">
        <v>104</v>
      </c>
      <c r="Q65" s="37"/>
      <c r="R65" s="37" t="s">
        <v>54</v>
      </c>
      <c r="S65" s="37"/>
      <c r="T65" s="38"/>
      <c r="U65" s="38"/>
      <c r="V65" s="38"/>
    </row>
    <row r="66" spans="1:22" ht="15.5" x14ac:dyDescent="0.35">
      <c r="A66" s="26">
        <v>68</v>
      </c>
      <c r="B66" s="17">
        <v>33451702</v>
      </c>
      <c r="C66" s="42">
        <v>92653</v>
      </c>
      <c r="D66" s="28" t="s">
        <v>92</v>
      </c>
      <c r="E66" s="29" t="s">
        <v>57</v>
      </c>
      <c r="F66" s="30" t="s">
        <v>64</v>
      </c>
      <c r="G66" s="27">
        <v>3500</v>
      </c>
      <c r="H66" s="31" t="s">
        <v>34</v>
      </c>
      <c r="I66" s="32">
        <v>3</v>
      </c>
      <c r="J66" s="33">
        <f t="shared" si="2"/>
        <v>10500</v>
      </c>
      <c r="K66" s="31" t="s">
        <v>35</v>
      </c>
      <c r="L66" s="34">
        <v>2.4</v>
      </c>
      <c r="M66" s="33">
        <f t="shared" si="3"/>
        <v>8400</v>
      </c>
      <c r="N66" s="35">
        <v>43663</v>
      </c>
      <c r="O66" s="36" t="s">
        <v>102</v>
      </c>
      <c r="P66" s="37" t="s">
        <v>104</v>
      </c>
      <c r="Q66" s="37"/>
      <c r="R66" s="37" t="s">
        <v>54</v>
      </c>
      <c r="S66" s="37"/>
      <c r="T66" s="38"/>
      <c r="U66" s="38"/>
      <c r="V66" s="38"/>
    </row>
    <row r="67" spans="1:22" ht="15.5" x14ac:dyDescent="0.35">
      <c r="A67" s="26">
        <v>69</v>
      </c>
      <c r="B67" s="17">
        <v>33834201</v>
      </c>
      <c r="C67" s="42">
        <v>92653</v>
      </c>
      <c r="D67" s="28" t="s">
        <v>92</v>
      </c>
      <c r="E67" s="29" t="s">
        <v>57</v>
      </c>
      <c r="F67" s="30" t="s">
        <v>65</v>
      </c>
      <c r="G67" s="27">
        <v>4000</v>
      </c>
      <c r="H67" s="31" t="s">
        <v>34</v>
      </c>
      <c r="I67" s="32">
        <v>3</v>
      </c>
      <c r="J67" s="33">
        <f t="shared" si="2"/>
        <v>12000</v>
      </c>
      <c r="K67" s="31" t="s">
        <v>35</v>
      </c>
      <c r="L67" s="34">
        <v>2.4</v>
      </c>
      <c r="M67" s="33">
        <f t="shared" si="3"/>
        <v>9600</v>
      </c>
      <c r="N67" s="35">
        <v>43663</v>
      </c>
      <c r="O67" s="36" t="s">
        <v>102</v>
      </c>
      <c r="P67" s="37" t="s">
        <v>104</v>
      </c>
      <c r="Q67" s="37"/>
      <c r="R67" s="37" t="s">
        <v>54</v>
      </c>
      <c r="S67" s="37"/>
      <c r="T67" s="38"/>
      <c r="U67" s="38"/>
      <c r="V67" s="38"/>
    </row>
    <row r="68" spans="1:22" ht="15.5" x14ac:dyDescent="0.35">
      <c r="A68" s="26">
        <v>70</v>
      </c>
      <c r="B68" s="17">
        <v>33450803</v>
      </c>
      <c r="C68" s="42">
        <v>92654</v>
      </c>
      <c r="D68" s="28" t="s">
        <v>92</v>
      </c>
      <c r="E68" s="29" t="s">
        <v>57</v>
      </c>
      <c r="F68" s="30" t="s">
        <v>66</v>
      </c>
      <c r="G68" s="27">
        <v>4000</v>
      </c>
      <c r="H68" s="31" t="s">
        <v>34</v>
      </c>
      <c r="I68" s="32">
        <v>5</v>
      </c>
      <c r="J68" s="33">
        <f t="shared" si="2"/>
        <v>20000</v>
      </c>
      <c r="K68" s="31" t="s">
        <v>35</v>
      </c>
      <c r="L68" s="34">
        <v>3.7</v>
      </c>
      <c r="M68" s="33">
        <f t="shared" si="3"/>
        <v>14800</v>
      </c>
      <c r="N68" s="35">
        <v>43663</v>
      </c>
      <c r="O68" s="36" t="s">
        <v>102</v>
      </c>
      <c r="P68" s="37" t="s">
        <v>104</v>
      </c>
      <c r="Q68" s="37"/>
      <c r="R68" s="37" t="s">
        <v>54</v>
      </c>
      <c r="S68" s="37"/>
      <c r="T68" s="38"/>
      <c r="U68" s="38"/>
      <c r="V68" s="38"/>
    </row>
    <row r="69" spans="1:22" ht="15.5" x14ac:dyDescent="0.35">
      <c r="A69" s="26">
        <v>71</v>
      </c>
      <c r="B69" s="17">
        <v>33805901</v>
      </c>
      <c r="C69" s="42">
        <v>92654</v>
      </c>
      <c r="D69" s="28" t="s">
        <v>92</v>
      </c>
      <c r="E69" s="29" t="s">
        <v>57</v>
      </c>
      <c r="F69" s="30" t="s">
        <v>75</v>
      </c>
      <c r="G69" s="27">
        <v>2000</v>
      </c>
      <c r="H69" s="31" t="s">
        <v>34</v>
      </c>
      <c r="I69" s="32">
        <v>5</v>
      </c>
      <c r="J69" s="33">
        <f t="shared" si="2"/>
        <v>10000</v>
      </c>
      <c r="K69" s="31" t="s">
        <v>35</v>
      </c>
      <c r="L69" s="34">
        <v>3.7</v>
      </c>
      <c r="M69" s="33">
        <f t="shared" si="3"/>
        <v>7400</v>
      </c>
      <c r="N69" s="35">
        <v>43716</v>
      </c>
      <c r="O69" s="36" t="s">
        <v>102</v>
      </c>
      <c r="P69" s="37" t="s">
        <v>104</v>
      </c>
      <c r="Q69" s="37"/>
      <c r="R69" s="37" t="s">
        <v>54</v>
      </c>
      <c r="S69" s="37"/>
      <c r="T69" s="38"/>
      <c r="U69" s="38"/>
      <c r="V69" s="38"/>
    </row>
    <row r="70" spans="1:22" ht="15.5" x14ac:dyDescent="0.35">
      <c r="A70" s="26">
        <v>72</v>
      </c>
      <c r="B70" s="17">
        <v>33766701</v>
      </c>
      <c r="C70" s="42">
        <v>90399</v>
      </c>
      <c r="D70" s="28" t="s">
        <v>92</v>
      </c>
      <c r="E70" s="29" t="s">
        <v>57</v>
      </c>
      <c r="F70" s="30" t="s">
        <v>63</v>
      </c>
      <c r="G70" s="27">
        <v>3000</v>
      </c>
      <c r="H70" s="31" t="s">
        <v>34</v>
      </c>
      <c r="I70" s="32">
        <v>3</v>
      </c>
      <c r="J70" s="33">
        <f t="shared" si="2"/>
        <v>9000</v>
      </c>
      <c r="K70" s="31" t="s">
        <v>35</v>
      </c>
      <c r="L70" s="34">
        <v>2.48</v>
      </c>
      <c r="M70" s="33">
        <f t="shared" si="3"/>
        <v>7440</v>
      </c>
      <c r="N70" s="35">
        <v>43619</v>
      </c>
      <c r="O70" s="36" t="s">
        <v>102</v>
      </c>
      <c r="P70" s="37" t="s">
        <v>104</v>
      </c>
      <c r="Q70" s="37"/>
      <c r="R70" s="37" t="s">
        <v>54</v>
      </c>
      <c r="S70" s="37"/>
      <c r="T70" s="38"/>
      <c r="U70" s="38"/>
      <c r="V70" s="38"/>
    </row>
    <row r="71" spans="1:22" ht="15.5" x14ac:dyDescent="0.35">
      <c r="A71" s="26">
        <v>73</v>
      </c>
      <c r="B71" s="17">
        <v>33896701</v>
      </c>
      <c r="C71" s="42">
        <v>94620</v>
      </c>
      <c r="D71" s="28" t="s">
        <v>95</v>
      </c>
      <c r="E71" s="29" t="s">
        <v>57</v>
      </c>
      <c r="F71" s="30" t="s">
        <v>64</v>
      </c>
      <c r="G71" s="27">
        <v>11607</v>
      </c>
      <c r="H71" s="31" t="s">
        <v>34</v>
      </c>
      <c r="I71" s="32">
        <v>2</v>
      </c>
      <c r="J71" s="33">
        <f t="shared" si="2"/>
        <v>23214</v>
      </c>
      <c r="K71" s="31" t="s">
        <v>35</v>
      </c>
      <c r="L71" s="34">
        <v>2.1</v>
      </c>
      <c r="M71" s="33">
        <f t="shared" si="3"/>
        <v>24374.7</v>
      </c>
      <c r="N71" s="35">
        <v>43777</v>
      </c>
      <c r="O71" s="36" t="s">
        <v>102</v>
      </c>
      <c r="P71" s="37" t="s">
        <v>104</v>
      </c>
      <c r="Q71" s="37"/>
      <c r="R71" s="37" t="s">
        <v>54</v>
      </c>
      <c r="S71" s="37"/>
      <c r="T71" s="38"/>
      <c r="U71" s="38"/>
      <c r="V71" s="38"/>
    </row>
    <row r="72" spans="1:22" ht="15.5" x14ac:dyDescent="0.35">
      <c r="A72" s="26">
        <v>74</v>
      </c>
      <c r="B72" s="17">
        <v>33896702</v>
      </c>
      <c r="C72" s="42">
        <v>94620</v>
      </c>
      <c r="D72" s="28" t="s">
        <v>95</v>
      </c>
      <c r="E72" s="29" t="s">
        <v>57</v>
      </c>
      <c r="F72" s="30" t="s">
        <v>63</v>
      </c>
      <c r="G72" s="27">
        <v>184</v>
      </c>
      <c r="H72" s="31" t="s">
        <v>34</v>
      </c>
      <c r="I72" s="32">
        <v>2</v>
      </c>
      <c r="J72" s="33">
        <f t="shared" si="2"/>
        <v>368</v>
      </c>
      <c r="K72" s="31" t="s">
        <v>35</v>
      </c>
      <c r="L72" s="34">
        <v>2.1</v>
      </c>
      <c r="M72" s="33">
        <f t="shared" si="3"/>
        <v>386.40000000000003</v>
      </c>
      <c r="N72" s="35">
        <v>43777</v>
      </c>
      <c r="O72" s="36" t="s">
        <v>102</v>
      </c>
      <c r="P72" s="37" t="s">
        <v>104</v>
      </c>
      <c r="Q72" s="37"/>
      <c r="R72" s="37" t="s">
        <v>54</v>
      </c>
      <c r="S72" s="37"/>
      <c r="T72" s="38"/>
      <c r="U72" s="38"/>
      <c r="V72" s="38"/>
    </row>
    <row r="73" spans="1:22" ht="15.5" x14ac:dyDescent="0.35">
      <c r="A73" s="26">
        <v>75</v>
      </c>
      <c r="B73" s="17">
        <v>33896801</v>
      </c>
      <c r="C73" s="42">
        <v>94588</v>
      </c>
      <c r="D73" s="28" t="s">
        <v>93</v>
      </c>
      <c r="E73" s="29" t="s">
        <v>57</v>
      </c>
      <c r="F73" s="30" t="s">
        <v>64</v>
      </c>
      <c r="G73" s="27">
        <v>12080</v>
      </c>
      <c r="H73" s="31" t="s">
        <v>34</v>
      </c>
      <c r="I73" s="32">
        <v>5</v>
      </c>
      <c r="J73" s="33">
        <f t="shared" si="2"/>
        <v>60400</v>
      </c>
      <c r="K73" s="31" t="s">
        <v>35</v>
      </c>
      <c r="L73" s="34">
        <v>5.18</v>
      </c>
      <c r="M73" s="33">
        <f t="shared" si="3"/>
        <v>62574.399999999994</v>
      </c>
      <c r="N73" s="35">
        <v>43777</v>
      </c>
      <c r="O73" s="36" t="s">
        <v>102</v>
      </c>
      <c r="P73" s="37" t="s">
        <v>104</v>
      </c>
      <c r="Q73" s="37"/>
      <c r="R73" s="37" t="s">
        <v>54</v>
      </c>
      <c r="S73" s="37"/>
      <c r="T73" s="38"/>
      <c r="U73" s="38"/>
      <c r="V73" s="38"/>
    </row>
    <row r="74" spans="1:22" ht="15.5" x14ac:dyDescent="0.35">
      <c r="A74" s="26">
        <v>76</v>
      </c>
      <c r="B74" s="17">
        <v>33896802</v>
      </c>
      <c r="C74" s="42">
        <v>94588</v>
      </c>
      <c r="D74" s="28" t="s">
        <v>93</v>
      </c>
      <c r="E74" s="29" t="s">
        <v>57</v>
      </c>
      <c r="F74" s="30" t="s">
        <v>76</v>
      </c>
      <c r="G74" s="27">
        <v>251</v>
      </c>
      <c r="H74" s="31" t="s">
        <v>34</v>
      </c>
      <c r="I74" s="32">
        <v>5</v>
      </c>
      <c r="J74" s="33">
        <f t="shared" si="2"/>
        <v>1255</v>
      </c>
      <c r="K74" s="31" t="s">
        <v>35</v>
      </c>
      <c r="L74" s="34">
        <v>5.18</v>
      </c>
      <c r="M74" s="33">
        <f t="shared" si="3"/>
        <v>1300.1799999999998</v>
      </c>
      <c r="N74" s="35">
        <v>43777</v>
      </c>
      <c r="O74" s="36" t="s">
        <v>102</v>
      </c>
      <c r="P74" s="37" t="s">
        <v>104</v>
      </c>
      <c r="Q74" s="37"/>
      <c r="R74" s="37" t="s">
        <v>54</v>
      </c>
      <c r="S74" s="37"/>
      <c r="T74" s="38"/>
      <c r="U74" s="38"/>
      <c r="V74" s="38"/>
    </row>
    <row r="75" spans="1:22" ht="15.5" x14ac:dyDescent="0.35">
      <c r="A75" s="26">
        <v>77</v>
      </c>
      <c r="B75" s="17">
        <v>33896901</v>
      </c>
      <c r="C75" s="42">
        <v>94588</v>
      </c>
      <c r="D75" s="28" t="s">
        <v>93</v>
      </c>
      <c r="E75" s="29" t="s">
        <v>57</v>
      </c>
      <c r="F75" s="30" t="s">
        <v>77</v>
      </c>
      <c r="G75" s="27">
        <v>4000</v>
      </c>
      <c r="H75" s="31" t="s">
        <v>34</v>
      </c>
      <c r="I75" s="32">
        <v>5</v>
      </c>
      <c r="J75" s="33">
        <f t="shared" si="2"/>
        <v>20000</v>
      </c>
      <c r="K75" s="31" t="s">
        <v>35</v>
      </c>
      <c r="L75" s="34">
        <v>5.18</v>
      </c>
      <c r="M75" s="33">
        <f t="shared" si="3"/>
        <v>20720</v>
      </c>
      <c r="N75" s="35">
        <v>43819</v>
      </c>
      <c r="O75" s="36" t="s">
        <v>102</v>
      </c>
      <c r="P75" s="37" t="s">
        <v>104</v>
      </c>
      <c r="Q75" s="37"/>
      <c r="R75" s="37" t="s">
        <v>54</v>
      </c>
      <c r="S75" s="37"/>
      <c r="T75" s="38"/>
      <c r="U75" s="38"/>
      <c r="V75" s="38"/>
    </row>
    <row r="76" spans="1:22" ht="15.5" x14ac:dyDescent="0.35">
      <c r="A76" s="26">
        <v>78</v>
      </c>
      <c r="B76" s="17">
        <v>33897101</v>
      </c>
      <c r="C76" s="42">
        <v>94587</v>
      </c>
      <c r="D76" s="28" t="s">
        <v>93</v>
      </c>
      <c r="E76" s="29" t="s">
        <v>57</v>
      </c>
      <c r="F76" s="30" t="s">
        <v>78</v>
      </c>
      <c r="G76" s="27">
        <v>12345</v>
      </c>
      <c r="H76" s="31" t="s">
        <v>34</v>
      </c>
      <c r="I76" s="32">
        <v>5</v>
      </c>
      <c r="J76" s="33">
        <f t="shared" si="2"/>
        <v>61725</v>
      </c>
      <c r="K76" s="31" t="s">
        <v>35</v>
      </c>
      <c r="L76" s="34">
        <v>5.0999999999999996</v>
      </c>
      <c r="M76" s="33">
        <f t="shared" si="3"/>
        <v>62959.499999999993</v>
      </c>
      <c r="N76" s="35">
        <v>43777</v>
      </c>
      <c r="O76" s="36" t="s">
        <v>102</v>
      </c>
      <c r="P76" s="37" t="s">
        <v>104</v>
      </c>
      <c r="Q76" s="37"/>
      <c r="R76" s="37" t="s">
        <v>54</v>
      </c>
      <c r="S76" s="37"/>
      <c r="T76" s="38"/>
      <c r="U76" s="38"/>
      <c r="V76" s="38"/>
    </row>
    <row r="77" spans="1:22" ht="15.5" x14ac:dyDescent="0.35">
      <c r="A77" s="26">
        <v>79</v>
      </c>
      <c r="B77" s="17">
        <v>33897102</v>
      </c>
      <c r="C77" s="42">
        <v>94587</v>
      </c>
      <c r="D77" s="28" t="s">
        <v>93</v>
      </c>
      <c r="E77" s="29" t="s">
        <v>57</v>
      </c>
      <c r="F77" s="30" t="s">
        <v>69</v>
      </c>
      <c r="G77" s="27">
        <v>251</v>
      </c>
      <c r="H77" s="31" t="s">
        <v>34</v>
      </c>
      <c r="I77" s="32">
        <v>5</v>
      </c>
      <c r="J77" s="33">
        <f t="shared" si="2"/>
        <v>1255</v>
      </c>
      <c r="K77" s="31" t="s">
        <v>35</v>
      </c>
      <c r="L77" s="34">
        <v>5.0999999999999996</v>
      </c>
      <c r="M77" s="33">
        <f t="shared" si="3"/>
        <v>1280.0999999999999</v>
      </c>
      <c r="N77" s="35">
        <v>43777</v>
      </c>
      <c r="O77" s="36" t="s">
        <v>102</v>
      </c>
      <c r="P77" s="37" t="s">
        <v>104</v>
      </c>
      <c r="Q77" s="37"/>
      <c r="R77" s="37" t="s">
        <v>54</v>
      </c>
      <c r="S77" s="37"/>
      <c r="T77" s="38"/>
      <c r="U77" s="38"/>
      <c r="V77" s="38"/>
    </row>
    <row r="78" spans="1:22" ht="15.5" x14ac:dyDescent="0.35">
      <c r="A78" s="26">
        <v>80</v>
      </c>
      <c r="B78" s="17">
        <v>33897301</v>
      </c>
      <c r="C78" s="42">
        <v>94587</v>
      </c>
      <c r="D78" s="28" t="s">
        <v>93</v>
      </c>
      <c r="E78" s="29" t="s">
        <v>57</v>
      </c>
      <c r="F78" s="30" t="s">
        <v>70</v>
      </c>
      <c r="G78" s="27">
        <v>4000</v>
      </c>
      <c r="H78" s="31" t="s">
        <v>34</v>
      </c>
      <c r="I78" s="32">
        <v>5</v>
      </c>
      <c r="J78" s="33">
        <f t="shared" si="2"/>
        <v>20000</v>
      </c>
      <c r="K78" s="31" t="s">
        <v>35</v>
      </c>
      <c r="L78" s="34">
        <v>5.0999999999999996</v>
      </c>
      <c r="M78" s="33">
        <f t="shared" si="3"/>
        <v>20400</v>
      </c>
      <c r="N78" s="35">
        <v>43819</v>
      </c>
      <c r="O78" s="36" t="s">
        <v>102</v>
      </c>
      <c r="P78" s="37" t="s">
        <v>104</v>
      </c>
      <c r="Q78" s="37"/>
      <c r="R78" s="37" t="s">
        <v>54</v>
      </c>
      <c r="S78" s="37"/>
      <c r="T78" s="38"/>
      <c r="U78" s="38"/>
      <c r="V78" s="38"/>
    </row>
    <row r="79" spans="1:22" ht="15.5" x14ac:dyDescent="0.35">
      <c r="A79" s="26">
        <v>81</v>
      </c>
      <c r="B79" s="17">
        <v>33897901</v>
      </c>
      <c r="C79" s="42">
        <v>94593</v>
      </c>
      <c r="D79" s="28" t="s">
        <v>92</v>
      </c>
      <c r="E79" s="29" t="s">
        <v>57</v>
      </c>
      <c r="F79" s="30" t="s">
        <v>69</v>
      </c>
      <c r="G79" s="27">
        <v>12149</v>
      </c>
      <c r="H79" s="31" t="s">
        <v>34</v>
      </c>
      <c r="I79" s="32">
        <v>5</v>
      </c>
      <c r="J79" s="33">
        <f t="shared" si="2"/>
        <v>60745</v>
      </c>
      <c r="K79" s="31" t="s">
        <v>35</v>
      </c>
      <c r="L79" s="34">
        <v>3.78</v>
      </c>
      <c r="M79" s="33">
        <f t="shared" si="3"/>
        <v>45923.22</v>
      </c>
      <c r="N79" s="35">
        <v>43777</v>
      </c>
      <c r="O79" s="36" t="s">
        <v>102</v>
      </c>
      <c r="P79" s="37" t="s">
        <v>104</v>
      </c>
      <c r="Q79" s="37"/>
      <c r="R79" s="37" t="s">
        <v>54</v>
      </c>
      <c r="S79" s="37"/>
      <c r="T79" s="38"/>
      <c r="U79" s="38"/>
      <c r="V79" s="38"/>
    </row>
    <row r="80" spans="1:22" ht="15.5" x14ac:dyDescent="0.35">
      <c r="A80" s="26">
        <v>82</v>
      </c>
      <c r="B80" s="17">
        <v>33897902</v>
      </c>
      <c r="C80" s="42">
        <v>94593</v>
      </c>
      <c r="D80" s="28" t="s">
        <v>92</v>
      </c>
      <c r="E80" s="29" t="s">
        <v>57</v>
      </c>
      <c r="F80" s="30" t="s">
        <v>70</v>
      </c>
      <c r="G80" s="27">
        <v>217</v>
      </c>
      <c r="H80" s="31" t="s">
        <v>34</v>
      </c>
      <c r="I80" s="32">
        <v>5</v>
      </c>
      <c r="J80" s="33">
        <f t="shared" si="2"/>
        <v>1085</v>
      </c>
      <c r="K80" s="31" t="s">
        <v>35</v>
      </c>
      <c r="L80" s="34">
        <v>3.78</v>
      </c>
      <c r="M80" s="33">
        <f t="shared" si="3"/>
        <v>820.26</v>
      </c>
      <c r="N80" s="35">
        <v>43777</v>
      </c>
      <c r="O80" s="36" t="s">
        <v>102</v>
      </c>
      <c r="P80" s="37" t="s">
        <v>104</v>
      </c>
      <c r="Q80" s="37"/>
      <c r="R80" s="37" t="s">
        <v>54</v>
      </c>
      <c r="S80" s="37"/>
      <c r="T80" s="38"/>
      <c r="U80" s="38"/>
      <c r="V80" s="38"/>
    </row>
    <row r="81" spans="1:22" ht="15.5" x14ac:dyDescent="0.35">
      <c r="A81" s="26">
        <v>83</v>
      </c>
      <c r="B81" s="17">
        <v>33898001</v>
      </c>
      <c r="C81" s="42">
        <v>94593</v>
      </c>
      <c r="D81" s="28" t="s">
        <v>92</v>
      </c>
      <c r="E81" s="29" t="s">
        <v>57</v>
      </c>
      <c r="F81" s="30" t="s">
        <v>69</v>
      </c>
      <c r="G81" s="27">
        <v>2000</v>
      </c>
      <c r="H81" s="31" t="s">
        <v>34</v>
      </c>
      <c r="I81" s="32">
        <v>5</v>
      </c>
      <c r="J81" s="33">
        <f t="shared" si="2"/>
        <v>10000</v>
      </c>
      <c r="K81" s="31" t="s">
        <v>35</v>
      </c>
      <c r="L81" s="34">
        <v>3.78</v>
      </c>
      <c r="M81" s="33">
        <f t="shared" si="3"/>
        <v>7560</v>
      </c>
      <c r="N81" s="35">
        <v>43485</v>
      </c>
      <c r="O81" s="36" t="s">
        <v>102</v>
      </c>
      <c r="P81" s="37" t="s">
        <v>104</v>
      </c>
      <c r="Q81" s="37"/>
      <c r="R81" s="37" t="s">
        <v>54</v>
      </c>
      <c r="S81" s="37"/>
      <c r="T81" s="38"/>
      <c r="U81" s="38"/>
      <c r="V81" s="38"/>
    </row>
    <row r="82" spans="1:22" ht="15.5" x14ac:dyDescent="0.35">
      <c r="A82" s="26">
        <v>84</v>
      </c>
      <c r="B82" s="17">
        <v>33898101</v>
      </c>
      <c r="C82" s="42">
        <v>94611</v>
      </c>
      <c r="D82" s="39" t="s">
        <v>92</v>
      </c>
      <c r="E82" s="29" t="s">
        <v>57</v>
      </c>
      <c r="F82" s="30" t="s">
        <v>70</v>
      </c>
      <c r="G82" s="27">
        <v>12253</v>
      </c>
      <c r="H82" s="31" t="s">
        <v>34</v>
      </c>
      <c r="I82" s="32">
        <v>5</v>
      </c>
      <c r="J82" s="33">
        <f t="shared" si="2"/>
        <v>61265</v>
      </c>
      <c r="K82" s="31" t="s">
        <v>35</v>
      </c>
      <c r="L82" s="34">
        <v>3.6</v>
      </c>
      <c r="M82" s="33">
        <f t="shared" si="3"/>
        <v>44110.8</v>
      </c>
      <c r="N82" s="35">
        <v>43777</v>
      </c>
      <c r="O82" s="36" t="s">
        <v>102</v>
      </c>
      <c r="P82" s="37" t="s">
        <v>104</v>
      </c>
      <c r="Q82" s="37"/>
      <c r="R82" s="37" t="s">
        <v>54</v>
      </c>
      <c r="S82" s="37"/>
      <c r="T82" s="38"/>
      <c r="U82" s="38"/>
      <c r="V82" s="38"/>
    </row>
    <row r="83" spans="1:22" ht="21" x14ac:dyDescent="0.35">
      <c r="A83" s="26">
        <v>85</v>
      </c>
      <c r="B83" s="17">
        <v>33898102</v>
      </c>
      <c r="C83" s="42">
        <v>94611</v>
      </c>
      <c r="D83" s="28" t="s">
        <v>92</v>
      </c>
      <c r="E83" s="29" t="s">
        <v>57</v>
      </c>
      <c r="F83" s="27" t="s">
        <v>79</v>
      </c>
      <c r="G83" s="27">
        <v>218</v>
      </c>
      <c r="H83" s="31" t="s">
        <v>34</v>
      </c>
      <c r="I83" s="32">
        <v>5</v>
      </c>
      <c r="J83" s="33">
        <f t="shared" si="2"/>
        <v>1090</v>
      </c>
      <c r="K83" s="31" t="s">
        <v>35</v>
      </c>
      <c r="L83" s="34">
        <v>3.6</v>
      </c>
      <c r="M83" s="33">
        <f t="shared" si="3"/>
        <v>784.80000000000007</v>
      </c>
      <c r="N83" s="35">
        <v>43777</v>
      </c>
      <c r="O83" s="36" t="s">
        <v>102</v>
      </c>
      <c r="P83" s="37" t="s">
        <v>104</v>
      </c>
      <c r="Q83" s="37"/>
      <c r="R83" s="37" t="s">
        <v>54</v>
      </c>
      <c r="S83" s="37"/>
      <c r="T83" s="38"/>
      <c r="U83" s="38"/>
      <c r="V83" s="38"/>
    </row>
    <row r="84" spans="1:22" ht="21" x14ac:dyDescent="0.35">
      <c r="A84" s="26">
        <v>86</v>
      </c>
      <c r="B84" s="17">
        <v>33898201</v>
      </c>
      <c r="C84" s="42">
        <v>94611</v>
      </c>
      <c r="D84" s="28" t="s">
        <v>92</v>
      </c>
      <c r="E84" s="29" t="s">
        <v>57</v>
      </c>
      <c r="F84" s="27" t="s">
        <v>80</v>
      </c>
      <c r="G84" s="27">
        <v>2000</v>
      </c>
      <c r="H84" s="31" t="s">
        <v>34</v>
      </c>
      <c r="I84" s="32">
        <v>5</v>
      </c>
      <c r="J84" s="33">
        <f t="shared" si="2"/>
        <v>10000</v>
      </c>
      <c r="K84" s="31" t="s">
        <v>35</v>
      </c>
      <c r="L84" s="34">
        <v>3.6</v>
      </c>
      <c r="M84" s="33">
        <f t="shared" si="3"/>
        <v>7200</v>
      </c>
      <c r="N84" s="35">
        <v>43485</v>
      </c>
      <c r="O84" s="36" t="s">
        <v>102</v>
      </c>
      <c r="P84" s="37" t="s">
        <v>104</v>
      </c>
      <c r="Q84" s="37"/>
      <c r="R84" s="37" t="s">
        <v>54</v>
      </c>
      <c r="S84" s="37"/>
      <c r="T84" s="38"/>
      <c r="U84" s="38"/>
      <c r="V84" s="38"/>
    </row>
    <row r="85" spans="1:22" ht="21" x14ac:dyDescent="0.35">
      <c r="A85" s="26">
        <v>87</v>
      </c>
      <c r="B85" s="17">
        <v>33440101</v>
      </c>
      <c r="C85" s="42">
        <v>92392</v>
      </c>
      <c r="D85" s="28" t="s">
        <v>96</v>
      </c>
      <c r="E85" s="29" t="s">
        <v>97</v>
      </c>
      <c r="F85" s="27" t="s">
        <v>80</v>
      </c>
      <c r="G85" s="27">
        <v>3000</v>
      </c>
      <c r="H85" s="31" t="s">
        <v>34</v>
      </c>
      <c r="I85" s="32">
        <v>2</v>
      </c>
      <c r="J85" s="33">
        <f t="shared" si="2"/>
        <v>6000</v>
      </c>
      <c r="K85" s="31" t="s">
        <v>35</v>
      </c>
      <c r="L85" s="34">
        <v>2.1</v>
      </c>
      <c r="M85" s="33">
        <f t="shared" si="3"/>
        <v>6300</v>
      </c>
      <c r="N85" s="35">
        <v>43580</v>
      </c>
      <c r="O85" s="36" t="s">
        <v>102</v>
      </c>
      <c r="P85" s="37" t="s">
        <v>104</v>
      </c>
      <c r="Q85" s="37"/>
      <c r="R85" s="37" t="s">
        <v>103</v>
      </c>
      <c r="S85" s="37"/>
      <c r="T85" s="38"/>
      <c r="U85" s="38"/>
      <c r="V85" s="38"/>
    </row>
    <row r="86" spans="1:22" x14ac:dyDescent="0.35">
      <c r="F86" s="20"/>
      <c r="M86" s="7">
        <f>SUM(M2:M85)</f>
        <v>1677353.21</v>
      </c>
    </row>
    <row r="87" spans="1:22" x14ac:dyDescent="0.35">
      <c r="F87" s="20"/>
    </row>
    <row r="88" spans="1:22" x14ac:dyDescent="0.35">
      <c r="F88" s="20"/>
    </row>
    <row r="89" spans="1:22" x14ac:dyDescent="0.35">
      <c r="F89" s="20"/>
    </row>
    <row r="90" spans="1:22" x14ac:dyDescent="0.35">
      <c r="F90" s="20"/>
    </row>
    <row r="91" spans="1:22" x14ac:dyDescent="0.35">
      <c r="F91" s="20"/>
    </row>
    <row r="92" spans="1:22" x14ac:dyDescent="0.35">
      <c r="F92" s="20"/>
    </row>
    <row r="93" spans="1:22" x14ac:dyDescent="0.35">
      <c r="F93" s="20"/>
    </row>
    <row r="94" spans="1:22" x14ac:dyDescent="0.35">
      <c r="F94" s="20"/>
    </row>
    <row r="95" spans="1:22" x14ac:dyDescent="0.35">
      <c r="F95" s="20"/>
    </row>
    <row r="96" spans="1:22" x14ac:dyDescent="0.35">
      <c r="F96" s="20"/>
    </row>
    <row r="97" spans="6:6" x14ac:dyDescent="0.35">
      <c r="F97" s="20"/>
    </row>
    <row r="98" spans="6:6" x14ac:dyDescent="0.35">
      <c r="F98" s="20"/>
    </row>
    <row r="99" spans="6:6" x14ac:dyDescent="0.35">
      <c r="F99" s="20"/>
    </row>
    <row r="100" spans="6:6" x14ac:dyDescent="0.35">
      <c r="F100" s="20"/>
    </row>
    <row r="101" spans="6:6" x14ac:dyDescent="0.35">
      <c r="F101" s="20"/>
    </row>
    <row r="102" spans="6:6" x14ac:dyDescent="0.35">
      <c r="F102" s="20"/>
    </row>
    <row r="103" spans="6:6" x14ac:dyDescent="0.35">
      <c r="F103" s="20"/>
    </row>
    <row r="104" spans="6:6" x14ac:dyDescent="0.35">
      <c r="F104" s="20"/>
    </row>
    <row r="105" spans="6:6" x14ac:dyDescent="0.35">
      <c r="F105" s="20"/>
    </row>
    <row r="106" spans="6:6" x14ac:dyDescent="0.35">
      <c r="F106" s="20"/>
    </row>
    <row r="107" spans="6:6" x14ac:dyDescent="0.35">
      <c r="F107" s="20"/>
    </row>
    <row r="108" spans="6:6" x14ac:dyDescent="0.35">
      <c r="F108" s="20"/>
    </row>
    <row r="109" spans="6:6" x14ac:dyDescent="0.35">
      <c r="F109" s="20"/>
    </row>
    <row r="110" spans="6:6" x14ac:dyDescent="0.35">
      <c r="F110" s="20"/>
    </row>
    <row r="111" spans="6:6" x14ac:dyDescent="0.35">
      <c r="F111" s="20"/>
    </row>
    <row r="112" spans="6:6" x14ac:dyDescent="0.35">
      <c r="F112" s="20"/>
    </row>
    <row r="113" spans="6:6" x14ac:dyDescent="0.35">
      <c r="F113" s="20"/>
    </row>
    <row r="114" spans="6:6" x14ac:dyDescent="0.35">
      <c r="F114" s="20"/>
    </row>
    <row r="115" spans="6:6" x14ac:dyDescent="0.35">
      <c r="F115" s="20"/>
    </row>
    <row r="116" spans="6:6" x14ac:dyDescent="0.35">
      <c r="F116" s="20"/>
    </row>
    <row r="117" spans="6:6" x14ac:dyDescent="0.35">
      <c r="F117" s="20"/>
    </row>
    <row r="118" spans="6:6" x14ac:dyDescent="0.35">
      <c r="F118" s="20"/>
    </row>
    <row r="119" spans="6:6" x14ac:dyDescent="0.35">
      <c r="F119" s="21"/>
    </row>
    <row r="120" spans="6:6" x14ac:dyDescent="0.35">
      <c r="F120" s="20"/>
    </row>
    <row r="121" spans="6:6" x14ac:dyDescent="0.35">
      <c r="F121" s="20"/>
    </row>
    <row r="122" spans="6:6" x14ac:dyDescent="0.35">
      <c r="F122" s="20"/>
    </row>
    <row r="123" spans="6:6" x14ac:dyDescent="0.35">
      <c r="F123" s="20"/>
    </row>
    <row r="124" spans="6:6" x14ac:dyDescent="0.35">
      <c r="F124" s="20"/>
    </row>
    <row r="125" spans="6:6" x14ac:dyDescent="0.35">
      <c r="F125" s="20"/>
    </row>
    <row r="126" spans="6:6" x14ac:dyDescent="0.35">
      <c r="F126" s="20"/>
    </row>
    <row r="127" spans="6:6" x14ac:dyDescent="0.35">
      <c r="F127" s="20"/>
    </row>
    <row r="128" spans="6:6" x14ac:dyDescent="0.35">
      <c r="F128" s="2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2020-01-01T14:18:44Z</dcterms:modified>
</cp:coreProperties>
</file>