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github\aws-new\"/>
    </mc:Choice>
  </mc:AlternateContent>
  <xr:revisionPtr revIDLastSave="0" documentId="13_ncr:1_{90EFA69F-2C74-41E8-8569-FB650A65B2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c2_instances" sheetId="1" r:id="rId1"/>
    <sheet name="ebs_volumes" sheetId="3" r:id="rId2"/>
    <sheet name="prefix_list" sheetId="6" r:id="rId3"/>
    <sheet name="sg_rules" sheetId="2" r:id="rId4"/>
    <sheet name="sg_attach" sheetId="5" r:id="rId5"/>
    <sheet name="lookup" sheetId="4" r:id="rId6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<sst xmlns="http://schemas.openxmlformats.org/spreadsheetml/2006/main" count="116" uniqueCount="116">
  <si>
    <t>SSORole</t>
  </si>
  <si>
    <t>AccountName</t>
  </si>
  <si>
    <t>AccountId</t>
  </si>
  <si>
    <t>AvailabilityZone</t>
  </si>
  <si>
    <t>InstanceId</t>
  </si>
  <si>
    <t>InstanceName</t>
  </si>
  <si>
    <t>ImageId</t>
  </si>
  <si>
    <t>InstanceType</t>
  </si>
  <si>
    <t>KeyName</t>
  </si>
  <si>
    <t>SubnetId</t>
  </si>
  <si>
    <t>PrivateIpAddress</t>
  </si>
  <si>
    <t>AssociatePublicIpAddress</t>
  </si>
  <si>
    <t>SecurityGroupIds</t>
  </si>
  <si>
    <t>IamInstanceProfile</t>
  </si>
  <si>
    <t>EbsOptimized</t>
  </si>
  <si>
    <t>RootVolumeSize</t>
  </si>
  <si>
    <t>RootVolumeType</t>
  </si>
  <si>
    <t>Encrypted</t>
  </si>
  <si>
    <t>KmsKeyId</t>
  </si>
  <si>
    <t>Monitoring</t>
  </si>
  <si>
    <t>MetadataOptionsHttpTokens</t>
  </si>
  <si>
    <t>MetadataOptionsHttpEndpoint</t>
  </si>
  <si>
    <t>MetadataOptionsHttpPutResponseHopLimit</t>
  </si>
  <si>
    <t>InstanceMetadataTags</t>
  </si>
  <si>
    <t>DisableApiTermination</t>
  </si>
  <si>
    <t>InstanceInitiatedShutdownBehavior</t>
  </si>
  <si>
    <t>AutoRecovery</t>
  </si>
  <si>
    <t>SriovNetSupport</t>
  </si>
  <si>
    <t>EnaSupport</t>
  </si>
  <si>
    <t>TrafficMirroring</t>
  </si>
  <si>
    <t>CpuCoreCount</t>
  </si>
  <si>
    <t>CpuThreadsPerCore</t>
  </si>
  <si>
    <t>Tags</t>
  </si>
  <si>
    <t>UserData</t>
  </si>
  <si>
    <t>Domain</t>
  </si>
  <si>
    <t>DefaultGateway</t>
  </si>
  <si>
    <t>PrimaryDNS</t>
  </si>
  <si>
    <t>SecondaryDNS</t>
  </si>
  <si>
    <t>AdministratorAccess</t>
  </si>
  <si>
    <t>production</t>
  </si>
  <si>
    <t>eu-west-1a</t>
  </si>
  <si>
    <t>i-02deb28e7f67175d8</t>
  </si>
  <si>
    <t>az1autoprod-vm</t>
  </si>
  <si>
    <t>ami-0440a5f5e96917e8f</t>
  </si>
  <si>
    <t>t3.micro</t>
  </si>
  <si>
    <t>autoprod-vm-keypair</t>
  </si>
  <si>
    <t>subnet-044949704b137ec32</t>
  </si>
  <si>
    <t>172.31.1.10</t>
  </si>
  <si>
    <t>sg-0f98c1a2a752ca15d,sg-0e5df311e23ecdb02</t>
  </si>
  <si>
    <t>iamrole-cloudwickprod-ec2</t>
  </si>
  <si>
    <t>gp3</t>
  </si>
  <si>
    <t>required</t>
  </si>
  <si>
    <t>enabled</t>
  </si>
  <si>
    <t>stop</t>
  </si>
  <si>
    <t>default</t>
  </si>
  <si>
    <t>none</t>
  </si>
  <si>
    <t>hostname=az1autoprod-vm,solution=script_test</t>
  </si>
  <si>
    <t>workgroup</t>
  </si>
  <si>
    <t>Instance</t>
  </si>
  <si>
    <t>VolumeName</t>
  </si>
  <si>
    <t>Size</t>
  </si>
  <si>
    <t>VolumeType</t>
  </si>
  <si>
    <t>VolumeMount</t>
  </si>
  <si>
    <t>VolumeLabel</t>
  </si>
  <si>
    <t>Iops</t>
  </si>
  <si>
    <t>Throughput</t>
  </si>
  <si>
    <t>SnapshotId</t>
  </si>
  <si>
    <t>MultiAttachEnabled</t>
  </si>
  <si>
    <t>ebs-az1autoprod-vm-01</t>
  </si>
  <si>
    <t>D:</t>
  </si>
  <si>
    <t>Data</t>
  </si>
  <si>
    <t>VpcID</t>
  </si>
  <si>
    <t>PrefixListName</t>
  </si>
  <si>
    <t>PLDescription</t>
  </si>
  <si>
    <t>MaxEntries</t>
  </si>
  <si>
    <t>CIDR</t>
  </si>
  <si>
    <t>CIDRDescription</t>
  </si>
  <si>
    <t>PrefixListId</t>
  </si>
  <si>
    <t>vpc-0b33c6cf3b601d4db</t>
  </si>
  <si>
    <t>prod-dmz-cidrs</t>
  </si>
  <si>
    <t>DMZ CIDRs</t>
  </si>
  <si>
    <t>10.0.0.0/16</t>
  </si>
  <si>
    <t>Production Network</t>
  </si>
  <si>
    <t>pl-02ca05d2dd6e24be8</t>
  </si>
  <si>
    <t>solution=script_test</t>
  </si>
  <si>
    <t>192.168.0.0/16</t>
  </si>
  <si>
    <t>Home Network</t>
  </si>
  <si>
    <t>GroupName</t>
  </si>
  <si>
    <t>GroupDescription</t>
  </si>
  <si>
    <t>VpcId</t>
  </si>
  <si>
    <t>RuleType</t>
  </si>
  <si>
    <t>Protocol</t>
  </si>
  <si>
    <t>FromPort</t>
  </si>
  <si>
    <t>ToPort</t>
  </si>
  <si>
    <t>Source</t>
  </si>
  <si>
    <t>Description</t>
  </si>
  <si>
    <t>cloudwickprod-webserver</t>
  </si>
  <si>
    <t>Security group for web servers</t>
  </si>
  <si>
    <t>ingress</t>
  </si>
  <si>
    <t>tcp</t>
  </si>
  <si>
    <t>HTTP access from internet</t>
  </si>
  <si>
    <t>sg-09ace9fd1285a71d3</t>
  </si>
  <si>
    <t>HTTPS access from internet</t>
  </si>
  <si>
    <t>SSH access from VPC</t>
  </si>
  <si>
    <t>SCOM access from VPC</t>
  </si>
  <si>
    <t>SecurityGroupNames</t>
  </si>
  <si>
    <t>AttachedSecurityGroupIds</t>
  </si>
  <si>
    <t>cloudwickprod-webserver,cloudwickprod-test-rdp</t>
  </si>
  <si>
    <t>sg-0c134ef90ff53ac25,sg-0f98c1a2a752ca15d</t>
  </si>
  <si>
    <t>pfgroup.prvfin.com</t>
  </si>
  <si>
    <t>simple</t>
  </si>
  <si>
    <t>ie.pfgroup.provfin.com</t>
  </si>
  <si>
    <t>terminate</t>
  </si>
  <si>
    <t>prod01.local</t>
  </si>
  <si>
    <t>prod02.local</t>
  </si>
  <si>
    <t>uk.providentinternational.com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</si>
</sst>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applyNumberFormat="1" fontId="0" applyFont="1" fillId="0" applyFill="1" borderId="0" applyBorder="1" xfId="0" applyProtection="1"/>
    <xf numFmtId="3" applyNumberFormat="1" fontId="0" applyFont="1" fillId="0" applyFill="1" borderId="0" applyBorder="1" xfId="0" applyProtection="1" applyAlignment="1">
      <alignment horizontal="right"/>
    </xf>
    <xf numFmtId="1" applyNumberFormat="1" fontId="0" applyFont="1" fillId="0" applyFill="1" borderId="0" applyBorder="1" xfId="0" applyProtection="1"/>
    <xf numFmtId="1" applyNumberFormat="1" fontId="3" applyFont="1" fillId="0" applyFill="1" borderId="1" applyBorder="1" xfId="0" applyProtection="1" applyAlignment="1">
      <alignment horizontal="left"/>
    </xf>
    <xf numFmtId="0" applyNumberFormat="1" fontId="2" applyFont="1" fillId="0" applyFill="1" borderId="1" applyBorder="1" xfId="0" applyProtection="1"/>
    <xf numFmtId="0" applyNumberFormat="1" fontId="0" applyFont="1" fillId="0" applyFill="1" borderId="1" applyBorder="1" xfId="0" applyProtection="1"/>
    <xf numFmtId="1" applyNumberFormat="1" fontId="0" applyFont="1" fillId="0" applyFill="1" borderId="1" applyBorder="1" xfId="0" applyProtection="1" applyAlignment="1">
      <alignment horizontal="right"/>
    </xf>
    <xf numFmtId="0" applyNumberFormat="1" fontId="2" applyFont="1" fillId="0" applyFill="1" borderId="0" applyBorder="1" xfId="0" applyProtection="1"/>
    <xf numFmtId="1" applyNumberFormat="1" fontId="2" applyFont="1" fillId="0" applyFill="1" borderId="0" applyBorder="1" xfId="0" applyProtection="1"/>
    <xf numFmtId="1" applyNumberFormat="1" fontId="1" applyFont="1" fillId="0" applyFill="1" borderId="0" applyBorder="1" xfId="0" applyProtection="1" applyAlignment="1">
      <alignment horizontal="right"/>
    </xf>
    <xf numFmtId="3" applyNumberFormat="1" fontId="2" applyFont="1" fillId="0" applyFill="1" borderId="1" applyBorder="1" xfId="0" applyProtection="1" applyAlignment="1">
      <alignment horizontal="right"/>
    </xf>
    <xf numFmtId="1" applyNumberFormat="1" fontId="1" applyFont="1" fillId="0" applyFill="1" borderId="1" applyBorder="1" xfId="0" applyProtection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2"/>
  <sheetViews>
    <sheetView tabSelected="1" workbookViewId="0">
      <selection activeCell="AG2" sqref="AG2"/>
    </sheetView>
  </sheetViews>
  <sheetFormatPr defaultColWidth="14.7109375" defaultRowHeight="15" x14ac:dyDescent="0.25"/>
  <cols>
    <col min="1" max="1" bestFit="1" width="19.42578125" customWidth="1" style="5"/>
    <col min="2" max="2" width="18.140625" customWidth="1" style="5"/>
    <col min="3" max="3" bestFit="1" width="13.140625" customWidth="1" style="6"/>
    <col min="4" max="4" bestFit="1" width="15.5703125" customWidth="1" style="5"/>
    <col min="5" max="5" width="15.5703125" customWidth="1" style="5"/>
    <col min="6" max="6" bestFit="1" width="17.7109375" customWidth="1" style="5"/>
    <col min="7" max="7" bestFit="1" width="22.85546875" customWidth="1" style="5"/>
    <col min="8" max="8" bestFit="1" width="12.7109375" customWidth="1" style="5"/>
    <col min="9" max="9" width="21.85546875" customWidth="1" style="5"/>
    <col min="10" max="10" bestFit="1" width="26" customWidth="1" style="5"/>
    <col min="11" max="11" bestFit="1" width="16.28515625" customWidth="1" style="5"/>
    <col min="12" max="12" bestFit="1" width="24.140625" customWidth="1" style="5"/>
    <col min="13" max="13" width="32.140625" customWidth="1" style="5"/>
    <col min="14" max="14" bestFit="1" width="26.140625" customWidth="1" style="5"/>
    <col min="15" max="15" bestFit="1" width="13.42578125" customWidth="1" style="5"/>
    <col min="16" max="16" bestFit="1" width="15.85546875" customWidth="1" style="5"/>
    <col min="17" max="17" bestFit="1" width="16.5703125" customWidth="1" style="5"/>
    <col min="18" max="19" width="16.5703125" customWidth="1" style="5"/>
    <col min="20" max="20" bestFit="1" width="11" customWidth="1" style="5"/>
    <col min="21" max="21" width="20.28515625" customWidth="1" style="5"/>
    <col min="22" max="22" width="20.42578125" customWidth="1" style="5"/>
    <col min="23" max="23" bestFit="1" width="41" customWidth="1" style="5"/>
    <col min="24" max="24" width="29.7109375" customWidth="1" style="5"/>
    <col min="25" max="25" width="19.7109375" customWidth="1" style="5"/>
    <col min="26" max="26" bestFit="1" width="33.5703125" customWidth="1" style="5"/>
    <col min="27" max="27" bestFit="1" width="13.5703125" customWidth="1" style="5"/>
    <col min="28" max="28" bestFit="1" width="15.85546875" customWidth="1" style="5"/>
    <col min="29" max="29" bestFit="1" width="11.140625" customWidth="1" style="5"/>
    <col min="30" max="30" bestFit="1" width="15.140625" customWidth="1" style="5"/>
    <col min="31" max="31" bestFit="1" width="14" customWidth="1" style="5"/>
    <col min="32" max="32" width="15" customWidth="1" style="5"/>
    <col min="33" max="33" bestFit="1" width="55.5703125" customWidth="1" style="5"/>
    <col min="34" max="34" width="32.140625" customWidth="1" style="5"/>
    <col min="35" max="35" bestFit="1" width="11.85546875" customWidth="1" style="5"/>
    <col min="36" max="36" bestFit="1" width="15.5703125" customWidth="1" style="5"/>
    <col min="37" max="37" bestFit="1" width="11.5703125" customWidth="1" style="5"/>
    <col min="38" max="38" bestFit="1" width="14" customWidth="1" style="5"/>
    <col min="39" max="47" width="14.7109375" customWidth="1" style="5"/>
    <col min="48" max="16384" width="14.7109375" customWidth="1" style="5"/>
  </cols>
  <sheetData>
    <row r="1" ht="18.75" customHeight="1" s="4" customFormat="1">
      <c r="A1" s="4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7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</row>
    <row r="2" ht="18.75" customHeight="1">
      <c r="A2" s="5" t="s">
        <v>38</v>
      </c>
      <c r="B2" s="5" t="s">
        <v>39</v>
      </c>
      <c r="C2" s="9">
        <v>222482127286</v>
      </c>
      <c r="D2" s="5" t="s">
        <v>40</v>
      </c>
      <c r="E2" s="5" t="s">
        <v>41</v>
      </c>
      <c r="F2" s="5" t="s">
        <v>42</v>
      </c>
      <c r="G2" s="5" t="s">
        <v>43</v>
      </c>
      <c r="H2" s="5" t="s">
        <v>44</v>
      </c>
      <c r="I2" s="5" t="s">
        <v>45</v>
      </c>
      <c r="J2" s="5" t="s">
        <v>46</v>
      </c>
      <c r="K2" s="5" t="s">
        <v>47</v>
      </c>
      <c r="L2" s="5" t="b">
        <v>0</v>
      </c>
      <c r="M2" s="5" t="s">
        <v>48</v>
      </c>
      <c r="N2" s="5" t="s">
        <v>49</v>
      </c>
      <c r="O2" s="5" t="b">
        <v>0</v>
      </c>
      <c r="P2" s="5">
        <v>30</v>
      </c>
      <c r="Q2" s="5" t="s">
        <v>50</v>
      </c>
      <c r="R2" s="5" t="b">
        <v>1</v>
      </c>
      <c r="T2" s="5" t="b">
        <v>0</v>
      </c>
      <c r="U2" s="5" t="s">
        <v>51</v>
      </c>
      <c r="V2" s="5" t="s">
        <v>52</v>
      </c>
      <c r="W2" s="5">
        <v>1</v>
      </c>
      <c r="X2" s="5" t="b">
        <v>1</v>
      </c>
      <c r="Y2" s="5" t="b">
        <v>1</v>
      </c>
      <c r="Z2" s="5" t="s">
        <v>53</v>
      </c>
      <c r="AA2" s="5" t="s">
        <v>54</v>
      </c>
      <c r="AB2" s="5" t="s">
        <v>55</v>
      </c>
      <c r="AC2" s="5" t="b">
        <v>0</v>
      </c>
      <c r="AD2" s="5" t="b">
        <v>0</v>
      </c>
      <c r="AG2" s="5" t="s">
        <v>56</v>
      </c>
      <c r="AI2" s="5" t="s">
        <v>57</v>
      </c>
    </row>
  </sheetData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1A2719D-7A9B-43DD-B9CF-8C58CDF19886}">
          <x14:formula1>
            <xm:f>lookup!$A$2:$A$7</xm:f>
          </x14:formula1>
          <xm:sqref>AI2:AL2</xm:sqref>
        </x14:dataValidation>
        <x14:dataValidation type="list" allowBlank="1" showInputMessage="1" showErrorMessage="1" xr:uid="{439A3BFE-EEA8-448F-83E7-52A03BA69347}">
          <x14:formula1>
            <xm:f>lookup!$B$2:$B$3</xm:f>
          </x14:formula1>
          <xm:sqref>Z2</xm:sqref>
        </x14:dataValidation>
        <x14:dataValidation type="list" allowBlank="1" showInputMessage="1" showErrorMessage="1" xr:uid="{F43347FC-07E1-47EB-BB56-D42AD0E2AF9F}">
          <x14:formula1>
            <xm:f>lookup!$C$2:$C$3</xm:f>
          </x14:formula1>
          <xm:sqref>AA2</xm:sqref>
        </x14:dataValidation>
        <x14:dataValidation type="list" allowBlank="1" showInputMessage="1" showErrorMessage="1" xr:uid="{EFA6AA99-9CBF-497B-A383-3213638075A5}">
          <x14:formula1>
            <xm:f>lookup!$D$2:$D$3</xm:f>
          </x14:formula1>
          <xm:sqref>AB2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2"/>
  <sheetViews>
    <sheetView topLeftCell="F1" workbookViewId="0">
      <selection activeCell="Q2" sqref="Q2"/>
    </sheetView>
  </sheetViews>
  <sheetFormatPr defaultRowHeight="15" x14ac:dyDescent="0.25"/>
  <cols>
    <col min="1" max="1" bestFit="1" width="19.42578125" customWidth="1"/>
    <col min="2" max="2" bestFit="1" width="13.140625" customWidth="1" style="2"/>
    <col min="3" max="3" bestFit="1" width="21" customWidth="1"/>
    <col min="4" max="4" bestFit="1" width="15.5703125" customWidth="1"/>
    <col min="5" max="5" bestFit="1" width="17.7109375" customWidth="1"/>
    <col min="6" max="6" bestFit="1" width="22.42578125" customWidth="1"/>
    <col min="7" max="7" bestFit="1" width="5" customWidth="1"/>
    <col min="8" max="8" bestFit="1" width="12.28515625" customWidth="1"/>
    <col min="9" max="9" bestFit="1" width="14" customWidth="1"/>
    <col min="10" max="10" bestFit="1" width="12.7109375" customWidth="1"/>
    <col min="12" max="12" bestFit="1" width="11.28515625" customWidth="1"/>
    <col min="13" max="13" bestFit="1" width="9.85546875" customWidth="1"/>
    <col min="14" max="14" width="17.85546875" customWidth="1"/>
    <col min="15" max="15" bestFit="1" width="23.28515625" customWidth="1"/>
    <col min="16" max="16" bestFit="1" width="18.85546875" customWidth="1"/>
    <col min="17" max="17" width="34.28515625" customWidth="1"/>
  </cols>
  <sheetData>
    <row r="1" s="7" customFormat="1">
      <c r="A1" s="7" t="s">
        <v>0</v>
      </c>
      <c r="B1" s="8" t="s">
        <v>2</v>
      </c>
      <c r="C1" s="7" t="s">
        <v>1</v>
      </c>
      <c r="D1" s="7" t="s">
        <v>3</v>
      </c>
      <c r="E1" s="7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  <c r="K1" s="7" t="s">
        <v>64</v>
      </c>
      <c r="L1" s="7" t="s">
        <v>65</v>
      </c>
      <c r="M1" s="7" t="s">
        <v>17</v>
      </c>
      <c r="N1" s="7" t="s">
        <v>18</v>
      </c>
      <c r="O1" s="7" t="s">
        <v>66</v>
      </c>
      <c r="P1" s="7" t="s">
        <v>67</v>
      </c>
      <c r="Q1" s="7" t="s">
        <v>32</v>
      </c>
    </row>
    <row r="2">
      <c r="A2" s="5" t="s">
        <v>38</v>
      </c>
      <c r="B2" s="9">
        <v>222482127286</v>
      </c>
      <c r="C2" s="5" t="s">
        <v>39</v>
      </c>
      <c r="D2" s="0" t="s">
        <v>40</v>
      </c>
      <c r="E2" s="0" t="s">
        <v>42</v>
      </c>
      <c r="F2" s="0" t="s">
        <v>68</v>
      </c>
      <c r="G2" s="0">
        <v>100</v>
      </c>
      <c r="H2" s="0" t="s">
        <v>50</v>
      </c>
      <c r="I2" s="0" t="s">
        <v>69</v>
      </c>
      <c r="J2" s="0" t="s">
        <v>70</v>
      </c>
      <c r="K2" s="0">
        <v>4000</v>
      </c>
      <c r="L2" s="0">
        <v>250</v>
      </c>
      <c r="M2" s="0" t="b">
        <v>1</v>
      </c>
      <c r="P2" s="0" t="b">
        <v>0</v>
      </c>
      <c r="Q2" s="0" t="str">
        <f>_xlfn.XLOOKUP(E2,ec2_instances!F:F,ec2_instances!AG:AG)</f>
        <v>hostname=az1autoprod-vm,solution=script_test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DC98-6953-4E57-98A8-FC9AE65A1A80}">
  <dimension ref="A1:L3"/>
  <sheetViews>
    <sheetView workbookViewId="0">
      <selection activeCell="K3" sqref="K3"/>
    </sheetView>
  </sheetViews>
  <sheetFormatPr defaultRowHeight="15" x14ac:dyDescent="0.25"/>
  <cols>
    <col min="1" max="1" bestFit="1" width="19.42578125" customWidth="1"/>
    <col min="2" max="2" bestFit="1" width="13.140625" customWidth="1"/>
    <col min="3" max="3" bestFit="1" width="13.5703125" customWidth="1"/>
    <col min="4" max="4" bestFit="1" width="15.5703125" customWidth="1"/>
    <col min="5" max="5" bestFit="1" width="22.28515625" customWidth="1"/>
    <col min="6" max="6" bestFit="1" width="14.7109375" customWidth="1"/>
    <col min="7" max="7" bestFit="1" width="13.28515625" customWidth="1"/>
    <col min="8" max="8" bestFit="1" width="11" customWidth="1"/>
    <col min="9" max="9" bestFit="1" width="24.140625" customWidth="1"/>
    <col min="10" max="10" width="24.140625" customWidth="1"/>
    <col min="11" max="11" bestFit="1" width="21.140625" customWidth="1"/>
    <col min="12" max="12" bestFit="1" width="18.85546875" customWidth="1"/>
  </cols>
  <sheetData>
    <row r="1">
      <c r="A1" s="7" t="s">
        <v>0</v>
      </c>
      <c r="B1" s="7" t="s">
        <v>2</v>
      </c>
      <c r="C1" s="7" t="s">
        <v>1</v>
      </c>
      <c r="D1" s="7" t="s">
        <v>3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  <c r="K1" s="7" t="s">
        <v>77</v>
      </c>
      <c r="L1" s="7" t="s">
        <v>32</v>
      </c>
    </row>
    <row r="2">
      <c r="A2" s="0" t="s">
        <v>38</v>
      </c>
      <c r="B2" s="2">
        <v>222482127286</v>
      </c>
      <c r="C2" s="0" t="s">
        <v>39</v>
      </c>
      <c r="D2" s="0" t="s">
        <v>40</v>
      </c>
      <c r="E2" s="0" t="s">
        <v>78</v>
      </c>
      <c r="F2" s="0" t="s">
        <v>79</v>
      </c>
      <c r="G2" s="0" t="s">
        <v>80</v>
      </c>
      <c r="H2" s="0">
        <v>5</v>
      </c>
      <c r="I2" s="0" t="s">
        <v>81</v>
      </c>
      <c r="J2" s="0" t="s">
        <v>82</v>
      </c>
      <c r="K2" s="0" t="s">
        <v>83</v>
      </c>
      <c r="L2" s="0" t="s">
        <v>84</v>
      </c>
    </row>
    <row r="3">
      <c r="A3" s="0" t="s">
        <v>38</v>
      </c>
      <c r="B3" s="2">
        <v>222482127286</v>
      </c>
      <c r="C3" s="0" t="s">
        <v>39</v>
      </c>
      <c r="D3" s="0" t="s">
        <v>40</v>
      </c>
      <c r="E3" s="0" t="s">
        <v>78</v>
      </c>
      <c r="F3" s="0" t="s">
        <v>79</v>
      </c>
      <c r="G3" s="0" t="s">
        <v>80</v>
      </c>
      <c r="H3" s="0">
        <v>5</v>
      </c>
      <c r="I3" s="0" t="s">
        <v>85</v>
      </c>
      <c r="J3" s="0" t="s">
        <v>86</v>
      </c>
      <c r="K3" s="0" t="s">
        <v>83</v>
      </c>
      <c r="L3" s="0" t="s">
        <v>84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5"/>
  <sheetViews>
    <sheetView topLeftCell="B1" workbookViewId="0">
      <selection activeCell="O4" sqref="O4"/>
    </sheetView>
  </sheetViews>
  <sheetFormatPr defaultRowHeight="15" x14ac:dyDescent="0.25"/>
  <cols>
    <col min="1" max="1" bestFit="1" width="19.42578125" customWidth="1"/>
    <col min="2" max="2" bestFit="1" width="13.140625" customWidth="1"/>
    <col min="3" max="3" bestFit="1" width="13.5703125" customWidth="1"/>
    <col min="4" max="4" bestFit="1" width="24.5703125" customWidth="1"/>
    <col min="5" max="5" bestFit="1" width="32.42578125" customWidth="1"/>
    <col min="6" max="6" bestFit="1" width="22.28515625" customWidth="1"/>
    <col min="7" max="7" bestFit="1" width="8.85546875" customWidth="1"/>
    <col min="8" max="8" bestFit="1" width="10.140625" customWidth="1"/>
    <col min="9" max="9" bestFit="1" width="13.5703125" customWidth="1" style="1"/>
    <col min="10" max="10" bestFit="1" width="6.7109375" customWidth="1" style="1"/>
    <col min="11" max="11" bestFit="1" width="21.5703125" customWidth="1"/>
    <col min="12" max="12" bestFit="1" width="35.28515625" customWidth="1"/>
    <col min="13" max="13" bestFit="1" width="44.5703125" customWidth="1"/>
    <col min="14" max="14" bestFit="1" width="16.42578125" customWidth="1"/>
  </cols>
  <sheetData>
    <row r="1" ht="18.75" customHeight="1">
      <c r="A1" s="7" t="s">
        <v>0</v>
      </c>
      <c r="B1" s="8" t="s">
        <v>2</v>
      </c>
      <c r="C1" s="7" t="s">
        <v>1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10" t="s">
        <v>92</v>
      </c>
      <c r="J1" s="10" t="s">
        <v>93</v>
      </c>
      <c r="K1" s="4" t="s">
        <v>94</v>
      </c>
      <c r="L1" s="4" t="s">
        <v>95</v>
      </c>
      <c r="M1" s="4" t="s">
        <v>32</v>
      </c>
      <c r="N1" s="4" t="s">
        <v>12</v>
      </c>
    </row>
    <row r="2" ht="18.75" customHeight="1">
      <c r="A2" s="5" t="s">
        <v>38</v>
      </c>
      <c r="B2" s="9">
        <v>222482127286</v>
      </c>
      <c r="C2" s="5" t="s">
        <v>39</v>
      </c>
      <c r="D2" s="5" t="s">
        <v>96</v>
      </c>
      <c r="E2" s="5" t="s">
        <v>97</v>
      </c>
      <c r="F2" s="5" t="s">
        <v>78</v>
      </c>
      <c r="G2" s="5" t="s">
        <v>98</v>
      </c>
      <c r="H2" s="5" t="s">
        <v>99</v>
      </c>
      <c r="I2" s="11">
        <v>80</v>
      </c>
      <c r="J2" s="11">
        <v>80</v>
      </c>
      <c r="K2" s="5" t="s">
        <v>81</v>
      </c>
      <c r="L2" s="5" t="s">
        <v>100</v>
      </c>
      <c r="M2" s="5" t="s">
        <v>56</v>
      </c>
      <c r="N2" s="0" t="s">
        <v>101</v>
      </c>
    </row>
    <row r="3" ht="18.75" customHeight="1">
      <c r="A3" s="5" t="s">
        <v>38</v>
      </c>
      <c r="B3" s="9">
        <v>222482127286</v>
      </c>
      <c r="C3" s="5" t="s">
        <v>39</v>
      </c>
      <c r="D3" s="5" t="s">
        <v>96</v>
      </c>
      <c r="E3" s="5" t="s">
        <v>97</v>
      </c>
      <c r="F3" s="5" t="s">
        <v>78</v>
      </c>
      <c r="G3" s="5" t="s">
        <v>98</v>
      </c>
      <c r="H3" s="5" t="s">
        <v>99</v>
      </c>
      <c r="I3" s="11">
        <v>443</v>
      </c>
      <c r="J3" s="11">
        <v>443</v>
      </c>
      <c r="K3" s="5" t="s">
        <v>81</v>
      </c>
      <c r="L3" s="5" t="s">
        <v>102</v>
      </c>
      <c r="M3" s="5" t="s">
        <v>56</v>
      </c>
      <c r="N3" s="0" t="s">
        <v>101</v>
      </c>
    </row>
    <row r="4" ht="18.75" customHeight="1">
      <c r="A4" s="5" t="s">
        <v>38</v>
      </c>
      <c r="B4" s="9">
        <v>222482127286</v>
      </c>
      <c r="C4" s="5" t="s">
        <v>39</v>
      </c>
      <c r="D4" s="5" t="s">
        <v>96</v>
      </c>
      <c r="E4" s="5" t="s">
        <v>97</v>
      </c>
      <c r="F4" s="5" t="s">
        <v>78</v>
      </c>
      <c r="G4" s="5" t="s">
        <v>98</v>
      </c>
      <c r="H4" s="5" t="s">
        <v>99</v>
      </c>
      <c r="I4" s="11">
        <v>22</v>
      </c>
      <c r="J4" s="11">
        <v>22</v>
      </c>
      <c r="K4" s="5" t="s">
        <v>81</v>
      </c>
      <c r="L4" s="5" t="s">
        <v>103</v>
      </c>
      <c r="M4" s="5" t="s">
        <v>56</v>
      </c>
      <c r="N4" s="0" t="s">
        <v>101</v>
      </c>
    </row>
    <row r="5">
      <c r="A5" s="5" t="s">
        <v>38</v>
      </c>
      <c r="B5" s="9">
        <v>222482127286</v>
      </c>
      <c r="C5" s="5" t="s">
        <v>39</v>
      </c>
      <c r="D5" s="5" t="s">
        <v>96</v>
      </c>
      <c r="E5" s="5" t="s">
        <v>97</v>
      </c>
      <c r="F5" s="5" t="s">
        <v>78</v>
      </c>
      <c r="G5" s="5" t="s">
        <v>98</v>
      </c>
      <c r="H5" s="5" t="s">
        <v>99</v>
      </c>
      <c r="I5" s="11">
        <v>5723</v>
      </c>
      <c r="J5" s="11">
        <v>5723</v>
      </c>
      <c r="K5" s="5" t="s">
        <v>83</v>
      </c>
      <c r="L5" s="5" t="s">
        <v>104</v>
      </c>
      <c r="M5" s="5" t="s">
        <v>56</v>
      </c>
      <c r="N5" s="0" t="s">
        <v>101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52F4-D5F0-4309-B1FD-6B77363E3355}">
  <dimension ref="A1:I2"/>
  <sheetViews>
    <sheetView workbookViewId="0">
      <selection activeCell="A2" sqref="A2:E2"/>
    </sheetView>
  </sheetViews>
  <sheetFormatPr defaultRowHeight="15" x14ac:dyDescent="0.25"/>
  <cols>
    <col min="1" max="1" width="12.28515625" customWidth="1"/>
    <col min="2" max="2" width="13.42578125" customWidth="1"/>
    <col min="3" max="3" width="16" customWidth="1"/>
    <col min="4" max="4" width="18.140625" customWidth="1"/>
    <col min="5" max="5" bestFit="1" width="22.28515625" customWidth="1"/>
    <col min="6" max="6" bestFit="1" width="46.85546875" customWidth="1"/>
    <col min="7" max="7" width="16" customWidth="1"/>
    <col min="8" max="8" width="16.28515625" customWidth="1"/>
    <col min="9" max="9" bestFit="1" width="24.7109375" customWidth="1"/>
  </cols>
  <sheetData>
    <row r="1" s="7" customFormat="1">
      <c r="A1" s="7" t="s">
        <v>0</v>
      </c>
      <c r="B1" s="7" t="s">
        <v>2</v>
      </c>
      <c r="C1" s="7" t="s">
        <v>1</v>
      </c>
      <c r="D1" s="7" t="s">
        <v>3</v>
      </c>
      <c r="E1" s="7" t="s">
        <v>71</v>
      </c>
      <c r="F1" s="7" t="s">
        <v>105</v>
      </c>
      <c r="G1" s="7" t="s">
        <v>5</v>
      </c>
      <c r="H1" s="7" t="s">
        <v>4</v>
      </c>
      <c r="I1" s="7" t="s">
        <v>106</v>
      </c>
    </row>
    <row r="2">
      <c r="A2" s="5" t="s">
        <v>38</v>
      </c>
      <c r="B2" s="9">
        <v>222482127286</v>
      </c>
      <c r="C2" s="5" t="s">
        <v>39</v>
      </c>
      <c r="D2" s="0" t="s">
        <v>40</v>
      </c>
      <c r="E2" s="0" t="str">
        <f>sg_rules!F2</f>
        <v>vpc-0b33c6cf3b601d4db</v>
      </c>
      <c r="F2" s="0" t="s">
        <v>107</v>
      </c>
      <c r="G2" s="0" t="str">
        <f>ec2_instances!F2</f>
        <v>az1autoprod-vm</v>
      </c>
      <c r="H2" s="0" t="s">
        <v>41</v>
      </c>
      <c r="I2" s="0" t="s">
        <v>108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64A7-A28D-446B-BF65-8B5ADC476A37}">
  <dimension ref="A1:D7"/>
  <sheetViews>
    <sheetView workbookViewId="0">
      <selection activeCell="E13" sqref="E13"/>
    </sheetView>
  </sheetViews>
  <sheetFormatPr defaultRowHeight="15" x14ac:dyDescent="0.25"/>
  <cols>
    <col min="1" max="1" bestFit="1" width="28.85546875" customWidth="1"/>
    <col min="2" max="2" bestFit="1" width="33.5703125" customWidth="1"/>
    <col min="3" max="3" bestFit="1" width="13.5703125" customWidth="1"/>
    <col min="4" max="4" bestFit="1" width="15.85546875" customWidth="1"/>
  </cols>
  <sheetData>
    <row r="1">
      <c r="A1" s="0" t="s">
        <v>34</v>
      </c>
      <c r="B1" s="4" t="s">
        <v>25</v>
      </c>
      <c r="C1" s="7" t="s">
        <v>26</v>
      </c>
      <c r="D1" s="7" t="s">
        <v>27</v>
      </c>
    </row>
    <row r="2">
      <c r="A2" s="0" t="s">
        <v>109</v>
      </c>
      <c r="B2" s="0" t="s">
        <v>53</v>
      </c>
      <c r="C2" s="0" t="s">
        <v>54</v>
      </c>
      <c r="D2" s="0" t="s">
        <v>110</v>
      </c>
    </row>
    <row r="3">
      <c r="A3" s="0" t="s">
        <v>111</v>
      </c>
      <c r="B3" s="0" t="s">
        <v>112</v>
      </c>
      <c r="C3" s="0" t="s">
        <v>52</v>
      </c>
      <c r="D3" s="0" t="s">
        <v>55</v>
      </c>
    </row>
    <row r="4">
      <c r="A4" s="0" t="s">
        <v>113</v>
      </c>
    </row>
    <row r="5">
      <c r="A5" s="0" t="s">
        <v>114</v>
      </c>
    </row>
    <row r="6">
      <c r="A6" s="0" t="s">
        <v>115</v>
      </c>
    </row>
    <row r="7">
      <c r="A7" s="0" t="s">
        <v>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ec2_instances</vt:lpstr>
      <vt:lpstr>ebs_volumes</vt:lpstr>
      <vt:lpstr>prefix_list</vt:lpstr>
      <vt:lpstr>sg_rules</vt:lpstr>
      <vt:lpstr>sg_attach</vt:lpstr>
      <vt:lpstr>lookup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Sayeed Master</cp:lastModifiedBy>
  <dcterms:created xsi:type="dcterms:W3CDTF">2025-07-02T15:53:23Z</dcterms:created>
  <dcterms:modified xsi:type="dcterms:W3CDTF">2025-07-17T06:17:10Z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2025-07-02T20:11:55Z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265644af-e717-4409-b886-b48fa792a8e3</vt:lpwstr>
  </property>
  <property fmtid="{D5CDD505-2E9C-101B-9397-08002B2CF9AE}" pid="8" name="MSIP_Label_a7295cc1-d279-42ac-ab4d-3b0f4fece050_ContentBits">
    <vt:lpwstr>0</vt:lpwstr>
  </property>
</Properties>
</file>