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defaultThemeVersion="124226"/>
  <mc:AlternateContent xmlns:mc="http://schemas.openxmlformats.org/markup-compatibility/2006">
    <mc:Choice Requires="x15">
      <x15ac:absPath xmlns:x15ac="http://schemas.microsoft.com/office/spreadsheetml/2010/11/ac" url="C:\Users\saylo\Desktop\projeto Raquel\experimentos- fase pré\docs_eng\"/>
    </mc:Choice>
  </mc:AlternateContent>
  <xr:revisionPtr revIDLastSave="0" documentId="13_ncr:1_{80E5F93A-51CA-4F9F-AA07-13E625C9032E}" xr6:coauthVersionLast="47" xr6:coauthVersionMax="47" xr10:uidLastSave="{00000000-0000-0000-0000-000000000000}"/>
  <bookViews>
    <workbookView xWindow="-110" yWindow="-110" windowWidth="19420" windowHeight="10420" xr2:uid="{00000000-000D-0000-FFFF-FFFF00000000}"/>
  </bookViews>
  <sheets>
    <sheet name="Sheet1" sheetId="1" r:id="rId1"/>
  </sheets>
  <definedNames>
    <definedName name="_xlnm._FilterDatabase" localSheetId="0" hidden="1">Sheet1!$A$1:$M$53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2" i="1"/>
  <c r="G5" i="1"/>
  <c r="K5" i="1" s="1"/>
  <c r="G19" i="1"/>
  <c r="K19" i="1" s="1"/>
  <c r="G2" i="1"/>
  <c r="K2" i="1" s="1"/>
  <c r="G20" i="1"/>
  <c r="K20" i="1" s="1"/>
  <c r="G21" i="1"/>
  <c r="K21" i="1" s="1"/>
  <c r="G22" i="1"/>
  <c r="K22" i="1" s="1"/>
  <c r="G6" i="1"/>
  <c r="K6" i="1" s="1"/>
  <c r="G23" i="1"/>
  <c r="K23" i="1" s="1"/>
  <c r="G24" i="1"/>
  <c r="K24" i="1" s="1"/>
  <c r="G25" i="1"/>
  <c r="K25" i="1" s="1"/>
  <c r="G26" i="1"/>
  <c r="K26" i="1" s="1"/>
  <c r="G27" i="1"/>
  <c r="K27" i="1" s="1"/>
  <c r="G28" i="1"/>
  <c r="K28" i="1" s="1"/>
  <c r="G29" i="1"/>
  <c r="K29" i="1" s="1"/>
  <c r="G30" i="1"/>
  <c r="K30" i="1" s="1"/>
  <c r="G31" i="1"/>
  <c r="K31" i="1" s="1"/>
  <c r="G32" i="1"/>
  <c r="K32" i="1" s="1"/>
  <c r="G33" i="1"/>
  <c r="K33" i="1" s="1"/>
  <c r="G34" i="1"/>
  <c r="K34" i="1" s="1"/>
  <c r="G35" i="1"/>
  <c r="K35" i="1" s="1"/>
  <c r="G36" i="1"/>
  <c r="K36" i="1" s="1"/>
  <c r="G37" i="1"/>
  <c r="K37" i="1" s="1"/>
  <c r="G38" i="1"/>
  <c r="K38" i="1" s="1"/>
  <c r="G39" i="1"/>
  <c r="K39" i="1" s="1"/>
  <c r="G40" i="1"/>
  <c r="K40" i="1" s="1"/>
  <c r="G41" i="1"/>
  <c r="K41" i="1" s="1"/>
  <c r="G42" i="1"/>
  <c r="K42" i="1" s="1"/>
  <c r="G43" i="1"/>
  <c r="K43" i="1" s="1"/>
  <c r="G44" i="1"/>
  <c r="K44" i="1" s="1"/>
  <c r="G45" i="1"/>
  <c r="K45" i="1" s="1"/>
  <c r="G46" i="1"/>
  <c r="K46" i="1" s="1"/>
  <c r="G47" i="1"/>
  <c r="K47" i="1" s="1"/>
  <c r="G48" i="1"/>
  <c r="K48" i="1" s="1"/>
  <c r="G49" i="1"/>
  <c r="K49" i="1" s="1"/>
  <c r="G50" i="1"/>
  <c r="K50" i="1" s="1"/>
  <c r="G51" i="1"/>
  <c r="K51" i="1" s="1"/>
  <c r="G52" i="1"/>
  <c r="K52" i="1" s="1"/>
  <c r="G53" i="1"/>
  <c r="K53" i="1" s="1"/>
  <c r="G7" i="1"/>
  <c r="K7" i="1" s="1"/>
  <c r="G8" i="1"/>
  <c r="K8" i="1" s="1"/>
  <c r="G9" i="1"/>
  <c r="K9" i="1" s="1"/>
  <c r="G10" i="1"/>
  <c r="K10" i="1" s="1"/>
  <c r="G11" i="1"/>
  <c r="K11" i="1" s="1"/>
  <c r="G12" i="1"/>
  <c r="K12" i="1" s="1"/>
  <c r="G13" i="1"/>
  <c r="K13" i="1" s="1"/>
  <c r="G14" i="1"/>
  <c r="K14" i="1" s="1"/>
  <c r="G15" i="1"/>
  <c r="K15" i="1" s="1"/>
  <c r="G16" i="1"/>
  <c r="K16" i="1" s="1"/>
  <c r="G17" i="1"/>
  <c r="K17" i="1" s="1"/>
  <c r="G18" i="1"/>
  <c r="K18" i="1" s="1"/>
  <c r="G3" i="1"/>
  <c r="K3" i="1" s="1"/>
  <c r="G4" i="1"/>
  <c r="K4" i="1" s="1"/>
</calcChain>
</file>

<file path=xl/sharedStrings.xml><?xml version="1.0" encoding="utf-8"?>
<sst xmlns="http://schemas.openxmlformats.org/spreadsheetml/2006/main" count="410" uniqueCount="286">
  <si>
    <t>id</t>
  </si>
  <si>
    <t>101416</t>
  </si>
  <si>
    <t>122028</t>
  </si>
  <si>
    <t>1299828</t>
  </si>
  <si>
    <t>1618358</t>
  </si>
  <si>
    <t>1712924</t>
  </si>
  <si>
    <t>1734657</t>
  </si>
  <si>
    <t>175824</t>
  </si>
  <si>
    <t>2088958</t>
  </si>
  <si>
    <t>2127651</t>
  </si>
  <si>
    <t>2129333</t>
  </si>
  <si>
    <t>2171065</t>
  </si>
  <si>
    <t>2187391</t>
  </si>
  <si>
    <t>2189015</t>
  </si>
  <si>
    <t>2189135</t>
  </si>
  <si>
    <t>2196833</t>
  </si>
  <si>
    <t>2199722</t>
  </si>
  <si>
    <t>2205060</t>
  </si>
  <si>
    <t>2205061</t>
  </si>
  <si>
    <t>2205731</t>
  </si>
  <si>
    <t>2218562</t>
  </si>
  <si>
    <t>2219035</t>
  </si>
  <si>
    <t>2219038</t>
  </si>
  <si>
    <t>2219869</t>
  </si>
  <si>
    <t>2219919</t>
  </si>
  <si>
    <t>2224962</t>
  </si>
  <si>
    <t>2229204</t>
  </si>
  <si>
    <t>2238473</t>
  </si>
  <si>
    <t>2248052</t>
  </si>
  <si>
    <t>2257324</t>
  </si>
  <si>
    <t>2257349</t>
  </si>
  <si>
    <t>2258183</t>
  </si>
  <si>
    <t>2265334</t>
  </si>
  <si>
    <t>2274206</t>
  </si>
  <si>
    <t>2280239</t>
  </si>
  <si>
    <t>2296740</t>
  </si>
  <si>
    <t>2324752</t>
  </si>
  <si>
    <t>2326072</t>
  </si>
  <si>
    <t>2326462</t>
  </si>
  <si>
    <t>339489</t>
  </si>
  <si>
    <t>354047</t>
  </si>
  <si>
    <t>363022</t>
  </si>
  <si>
    <t>395101</t>
  </si>
  <si>
    <t>395102</t>
  </si>
  <si>
    <t>395103</t>
  </si>
  <si>
    <t>395931</t>
  </si>
  <si>
    <t>397546</t>
  </si>
  <si>
    <t>397763</t>
  </si>
  <si>
    <t>413814</t>
  </si>
  <si>
    <t>602765</t>
  </si>
  <si>
    <t>623781</t>
  </si>
  <si>
    <t>92430</t>
  </si>
  <si>
    <t>PRL 1 PEC47401 =&gt; PEC 183/1999</t>
  </si>
  <si>
    <t>EMC 384/2003 PEC04103 =&gt; PEC 41/2003</t>
  </si>
  <si>
    <t>PEC 60/2015</t>
  </si>
  <si>
    <t>PEC 110/1992</t>
  </si>
  <si>
    <t>PL 2617/2015</t>
  </si>
  <si>
    <t>PL 2926/2015</t>
  </si>
  <si>
    <t>PRL 3 CCJC =&gt; PEC 385/2009</t>
  </si>
  <si>
    <t>PLP 159/2004</t>
  </si>
  <si>
    <t>PLP 294/2016</t>
  </si>
  <si>
    <t>RIC 2822/2017</t>
  </si>
  <si>
    <t>PRL 1 MESA =&gt; RIC 2822/2017</t>
  </si>
  <si>
    <t>PRL 2 CFT =&gt; PL 7171/2014</t>
  </si>
  <si>
    <t>PRL 1 PEC29304 =&gt; PEC 293/2004</t>
  </si>
  <si>
    <t>CVO 1 PEC29304 =&gt; PEC 293/2004</t>
  </si>
  <si>
    <t>SBT 2 PEC29304 =&gt; PEC 293/2004</t>
  </si>
  <si>
    <t>PEC 45/2019</t>
  </si>
  <si>
    <t>PL 2595/2019</t>
  </si>
  <si>
    <t>PRL 1 CE =&gt; PL 155/2019</t>
  </si>
  <si>
    <t>SBT 1 CE =&gt; PL 155/2019</t>
  </si>
  <si>
    <t>EMC 130/2019 PEC00619 =&gt; PEC 6/2019</t>
  </si>
  <si>
    <t>EMC 21/2019 PEC04519 =&gt; PEC 45/2019</t>
  </si>
  <si>
    <t>EMC 40/2019 PEC04519 =&gt; PEC 45/2019</t>
  </si>
  <si>
    <t>EMC 43/2019 PEC04519 =&gt; PEC 45/2019</t>
  </si>
  <si>
    <t>EMC 82/2019 PEC04519 =&gt; PEC 45/2019</t>
  </si>
  <si>
    <t>EMC 95/2019 PEC04519 =&gt; PEC 45/2019</t>
  </si>
  <si>
    <t>EMC 201/2019 PEC04519 =&gt; PEC 45/2019</t>
  </si>
  <si>
    <t>PRL 1 CFT =&gt; PLP 150/2019</t>
  </si>
  <si>
    <t>PEC 7/2020</t>
  </si>
  <si>
    <t>PLP 95/2020</t>
  </si>
  <si>
    <t>PL 3729/2020</t>
  </si>
  <si>
    <t>PL 3733/2020</t>
  </si>
  <si>
    <t>PLP 190/2020</t>
  </si>
  <si>
    <t>PLP 268/2020</t>
  </si>
  <si>
    <t>PLP 37/2021</t>
  </si>
  <si>
    <t>PLP 67/2021</t>
  </si>
  <si>
    <t>PRL 2 CCJC =&gt; PEC 7/2020</t>
  </si>
  <si>
    <t>REQ 2/2022 PEC00720</t>
  </si>
  <si>
    <t>REQ 9/2022 PEC00720</t>
  </si>
  <si>
    <t>REQ 15/2022 PEC00720</t>
  </si>
  <si>
    <t>PRL 1 CCJC =&gt; PEC 154/2003</t>
  </si>
  <si>
    <t>PRL 1 CCJC =&gt; PEC 31/2007</t>
  </si>
  <si>
    <t>PEC 136/2007</t>
  </si>
  <si>
    <t>EMC 114/2008 PEC03107 =&gt; PEC 31/2007</t>
  </si>
  <si>
    <t>EMC 115/2008 PEC03107 =&gt; PEC 31/2007</t>
  </si>
  <si>
    <t>EMC 116/2008 PEC03107 =&gt; PEC 31/2007</t>
  </si>
  <si>
    <t>EMC 201/2008 PEC03107 =&gt; PEC 31/2007</t>
  </si>
  <si>
    <t>EMC 341/2008 PEC03107 =&gt; PEC 31/2007</t>
  </si>
  <si>
    <t>EMC 417/2008 PEC03107 =&gt; PEC 31/2007</t>
  </si>
  <si>
    <t>PRL 1 PEC03107 =&gt; PEC 31/2007</t>
  </si>
  <si>
    <t>PLP 363/2013</t>
  </si>
  <si>
    <t>PRL 2 CCJC =&gt; PEC 385/2009</t>
  </si>
  <si>
    <t>PRL 1 CCJC =&gt; PEC 331/2001</t>
  </si>
  <si>
    <t>Parecer do Relator</t>
  </si>
  <si>
    <t>Emenda na Comissão</t>
  </si>
  <si>
    <t>Proposta de Emenda à Constituição</t>
  </si>
  <si>
    <t>Projeto de Lei</t>
  </si>
  <si>
    <t>Projeto de Lei Complementar</t>
  </si>
  <si>
    <t>Requerimento de Informação</t>
  </si>
  <si>
    <t>Complementação de Voto</t>
  </si>
  <si>
    <t>Substitutivo</t>
  </si>
  <si>
    <t>Requerimento de Audiência Pública</t>
  </si>
  <si>
    <t>Apensada à PEC 385/2009</t>
  </si>
  <si>
    <t>Pronta para Pauta no Plenário (PLEN)</t>
  </si>
  <si>
    <t>Arquivada</t>
  </si>
  <si>
    <t>Apensado ao PL 2617/2015</t>
  </si>
  <si>
    <t>Apensado ao PLP 277/2008</t>
  </si>
  <si>
    <t>Aguardando Parecer do Relator na Comissão de Educação (CE)</t>
  </si>
  <si>
    <t>Aguardando Instalação de Comissão Temporária; Aguardando Parecer do Relator na Comissão Especial destinada a proferir parecer à Proposta de Emenda à Constituição nº 7, de 2020, do Sr. Luiz Philippe de Orleans e Bragança e outros, que "altera o Sistema Tributário Nacional e dá outras providências" (PEC00720)</t>
  </si>
  <si>
    <t>Retirado pelo Autor</t>
  </si>
  <si>
    <t>Apensado ao PL 6268/2013</t>
  </si>
  <si>
    <t>Apensado ao PLP 363/2013</t>
  </si>
  <si>
    <t>Apensado ao PLP 37/2021</t>
  </si>
  <si>
    <t>Carlos Eduardo Cadoca - PMDB/PE</t>
  </si>
  <si>
    <t>Gonzaga Patriota - PSB/PE</t>
  </si>
  <si>
    <t>Paulo Teixeira - PT/SP</t>
  </si>
  <si>
    <t>Germano Rigotto - PMDB/RS</t>
  </si>
  <si>
    <t>Manoel Junior - PMDB/PB</t>
  </si>
  <si>
    <t>Sergio Zveiter - PSD/RJ</t>
  </si>
  <si>
    <t>Félix Mendonça Júnior - PDT/BA</t>
  </si>
  <si>
    <t>Geraldo Resende - PPS/MS</t>
  </si>
  <si>
    <t>Moses Rodrigues - PMDB/CE</t>
  </si>
  <si>
    <t>Luiz Carlos Hauly - PSDB/PR</t>
  </si>
  <si>
    <t>Fábio Ramalho - PMDB/MG</t>
  </si>
  <si>
    <t>João Paulo Kleinübing - DEM/SC</t>
  </si>
  <si>
    <t>Baleia Rossi - MDB/SP</t>
  </si>
  <si>
    <t>Tabata Amaral - PDT/SP</t>
  </si>
  <si>
    <t>Felipe Rigoni - PSB/ES</t>
  </si>
  <si>
    <t>Ivan Valente - PSOL/SP</t>
  </si>
  <si>
    <t>Renata Abreu - PODE/SP</t>
  </si>
  <si>
    <t>André Figueiredo - PDT/CE</t>
  </si>
  <si>
    <t>Fernanda Melchionna - PSOL/RS</t>
  </si>
  <si>
    <t>Joenia Wapichana - REDE/RR</t>
  </si>
  <si>
    <t>Pedro Paulo - DEM/RJ</t>
  </si>
  <si>
    <t>Luiz Philippe de Orleans e Bragança - PSL/SP</t>
  </si>
  <si>
    <t>Dagoberto Nogueira - PDT/MS</t>
  </si>
  <si>
    <t>Enéias Reis - PSL/MG</t>
  </si>
  <si>
    <t>José Nelto - PODE/GO</t>
  </si>
  <si>
    <t>Hildo Rocha - MDB/MA</t>
  </si>
  <si>
    <t>Ricardo Barros - PP/PR</t>
  </si>
  <si>
    <t>Carlos Jordy - PSL/RJ</t>
  </si>
  <si>
    <t>Mauro Benevides Filho - PDT/CE</t>
  </si>
  <si>
    <t>Osmar Serraglio - PMDB/PR</t>
  </si>
  <si>
    <t>Geraldo Pudim - PMDB/RJ</t>
  </si>
  <si>
    <t>Guilherme Campos - DEM/SP</t>
  </si>
  <si>
    <t>José Aníbal - PSDB/SP</t>
  </si>
  <si>
    <t>Paulo Renato Souza - PSDB/SP</t>
  </si>
  <si>
    <t>Arnaldo Jardim - PPS/SP</t>
  </si>
  <si>
    <t>Mauro Benevides - PMDB/CE</t>
  </si>
  <si>
    <t>Sandro Mabel - PR/GO</t>
  </si>
  <si>
    <t>Erika Kokay - PT/DF</t>
  </si>
  <si>
    <t>Anivaldo Vale - PSDB/PA</t>
  </si>
  <si>
    <t>04/12/2002</t>
  </si>
  <si>
    <t>27/06/2003</t>
  </si>
  <si>
    <t>28/05/2015</t>
  </si>
  <si>
    <t>20/05/1992</t>
  </si>
  <si>
    <t>12/08/2015</t>
  </si>
  <si>
    <t>09/09/2015</t>
  </si>
  <si>
    <t>18/09/2015</t>
  </si>
  <si>
    <t>07/04/2004</t>
  </si>
  <si>
    <t>21/06/2016</t>
  </si>
  <si>
    <t>29/03/2017</t>
  </si>
  <si>
    <t>12/04/2017</t>
  </si>
  <si>
    <t>06/04/2018</t>
  </si>
  <si>
    <t>27/11/2018</t>
  </si>
  <si>
    <t>11/12/2018</t>
  </si>
  <si>
    <t>12/12/2018</t>
  </si>
  <si>
    <t>03/04/2019</t>
  </si>
  <si>
    <t>30/04/2019</t>
  </si>
  <si>
    <t>24/05/2019</t>
  </si>
  <si>
    <t>30/05/2019</t>
  </si>
  <si>
    <t>04/09/2019</t>
  </si>
  <si>
    <t>05/09/2019</t>
  </si>
  <si>
    <t>11/09/2019</t>
  </si>
  <si>
    <t>10/10/2019</t>
  </si>
  <si>
    <t>11/11/2019</t>
  </si>
  <si>
    <t>04/03/2020</t>
  </si>
  <si>
    <t>14/04/2020</t>
  </si>
  <si>
    <t>09/07/2020</t>
  </si>
  <si>
    <t>21/07/2020</t>
  </si>
  <si>
    <t>19/11/2020</t>
  </si>
  <si>
    <t>17/03/2021</t>
  </si>
  <si>
    <t>04/05/2021</t>
  </si>
  <si>
    <t>27/08/2021</t>
  </si>
  <si>
    <t>25/05/2022</t>
  </si>
  <si>
    <t>06/06/2022</t>
  </si>
  <si>
    <t>07/06/2022</t>
  </si>
  <si>
    <t>22/12/2006</t>
  </si>
  <si>
    <t>01/06/2007</t>
  </si>
  <si>
    <t>15/08/2007</t>
  </si>
  <si>
    <t>15/05/2008</t>
  </si>
  <si>
    <t>21/05/2008</t>
  </si>
  <si>
    <t>29/05/2008</t>
  </si>
  <si>
    <t>29/10/2008</t>
  </si>
  <si>
    <t>02/12/2013</t>
  </si>
  <si>
    <t>28/10/2014</t>
  </si>
  <si>
    <t>22/05/2001</t>
  </si>
  <si>
    <t>Parecer do Relator, Dep. Carlos Eduardo Cadoca, pela rejeição desta, da EMC 1 PEC47401, da EMC 2 PEC47401, e da EMC 3 PEC47401, e pela aprovação da PEC 474/2001, apensada.</t>
  </si>
  <si>
    <t>PROPOSTA A DE EMENDA À CONSTITUIÇÃO Nº 41, DE 2003_x000D_
Altera o Sistema Tributário Nacional_x000D_
(Do Sr. Gonzaga Patriota  e outros)_x000D_
Altera o Sistema Tributário Nacional e dá outras providências._x000D_
EMENDA SUBSTITUTIVA GLOBAL_x000D_
Dê-se à PEC nº 41, a seguinte redação:_x000D_
Art. 1o  Os artigos da Constituição a seguir enumerados passam a vigorar com as seguintes alterações:</t>
  </si>
  <si>
    <t>Dispõe sobre o Imposto Sobre Transmissão Causa Mortis e Doação de Quaisquer Bens ou Direitos.</t>
  </si>
  <si>
    <t>Altera dispositivos da Constituição Federal.</t>
  </si>
  <si>
    <t>Dispõe sobre anistia tributária, cambial e criminal aos bens mantidos no exterior por pessoas físicas residentes no país, não previamente informados às autoridades brasileiras na forma da legislação aplicável, que venham a ser informados na forma e no prazo desta lei, e dá outras providências.</t>
  </si>
  <si>
    <t>Dispõe sobre anistia tributária, cambial e criminal aos bens mantidos no exterior por pessoas físicas residentes no País, não previamente informados às autoridades brasileiras na forma da legislação aplicável, que venham a ser informados na forma e no prazo desta lei, e dá outras providências.</t>
  </si>
  <si>
    <t>Parecer do Relator, Dep. Félix Mendonça Júnior (PDT-BA), pela admissibilidade desta e da PEC 60/2015, apensada.</t>
  </si>
  <si>
    <t>Regulamenta o artigo 198, § 3º, da Constituição Federal e o art. 77 do ADCT, dispondo sobre as diretrizes para aplicação da Emenda Constitucional nº 29, de 13 de setembro de 2000.</t>
  </si>
  <si>
    <t>Regulamenta o inciso VII do artigo 153 da Constituição Federal (Imposto sobre Grandes Fortunas).</t>
  </si>
  <si>
    <t>Requer informações ao Ministério da Fazenda.</t>
  </si>
  <si>
    <t>Parecer do Relator, Dep. Fábio Ramalho (PMDB-MG), pela aprovação.</t>
  </si>
  <si>
    <t>Parecer do Relator, Dep. João Paulo Kleinübing (DEM-SC), pela adequação financeira e orçamentária; e, no mérito, pela aprovação.</t>
  </si>
  <si>
    <t>Parecer do Relator, Dep. Luiz Carlos Hauly (PSDB-PR), Pelas razões expostas, submeto aos ilustres membros da Comissão Especial meu VOTO pela admissibilidade das EMENDAS 1, 7, 9, 12, 13, 14, 16, 18, 19, 22, 25, 27, 33, 36, 37, 39, 41, 42, 43, 48, 49, 50, 52, 53, 59, 61, 62, 63, 64, 65, 69, 70, 74, 79, 80, 81, 82, 83, 84, 85, 86, 87, 90, 92, 93, 95, 96, 98, 100 de 2004 e das EMENDAS 1 a 7/2018. No mérito pela aprovação das Propostas de Emenda à Constituição nºs 293/2004, PEC 140/2012, 283/2013 e das EMENDAS 2 a 7/2018, na forma do substitutivo e pela rejeição das EMENDAS: 1, 7, 9, 12, 13, 14, 16, 18, 19, 22, 25, 27, 33, 36, 37, 39, 41, 42, 43, 48, 49, 50, 52, 53, 59, 61, 62, 63, 64, 65, 69, 70, 74, 79, 80, 81, 82, 83, 84, 85, 86, 87, 90, 92, 93, 95, 96, 98, 100 de 2004 e da EMENDA 1 de 2018.</t>
  </si>
  <si>
    <t>Parecer com Complementação de Voto do Relator, Dep. Luiz Carlos Hauly (PSDB-PR), pela admissibilidade das EMENDAS 1, 7, 9, 12, 13, 14, 16, 18, 19, 22, 25, 27, 33, 36, 37, 39, 41, 42, 43, 48, 49, 50, 52, 53, 59, 61, 62, 63, 64, 65, 69, 70, 74, 79, 80, 81, 82, 83, 84, 85, 86, 87, 90, 92, 93, 95, 96, 98, 100, todas de 2004, e das EMENDAS 1 a 7 de 2018; e, no mérito, pela aprovação das Propostas de Emenda à Constituição nºs 293/2004, 140/2012, 283/2013, e das EMENDAS 2 a 7 de 2018, na forma do substitutivo e pela rejeição das EMENDAS: 1, 7, 9, 12, 13, 14, 16, 18, 19, 22, 25, 27, 33, 36, 37, 39, 41, 42, 43, 48, 49, 50, 52, 53, 59, 61, 62, 63, 64, 65, 69, 70, 74, 79, 80, 81, 82, 83, 84, 85, 86, 87, 90, 92, 93, 95, 96, 98, 100, todas de 2004 e da EMENDA 1 de 2018.</t>
  </si>
  <si>
    <t>Altera o Sistema Tributário Nacional e dá outras providências</t>
  </si>
  <si>
    <t>Altera a Lei nº 11.494, de 20 de junho de 2007, que regulamenta o Fundo de Manutenção e Desenvolvimento da Educação Básica e de Valorização dos Profissionais da Educação - FUNDEB, de que trata o art. 60 do Ato das Disposições Constitucionais Transitórias.</t>
  </si>
  <si>
    <t>Parecer do Relator, Dep. Felipe Rigoni (PSB-ES), pela aprovação deste e do PL 208/2019, apensado, com substitutivo, e pela rejeição do PL 1169/2019, apensado.</t>
  </si>
  <si>
    <t>Altera a Proposta de Emenda à Constituição nº 6 de 2019 de modo a modificar o sistema tributário e de previdência social.</t>
  </si>
  <si>
    <t>Altera o Sistema Tributário Nacional e dá outras providências.</t>
  </si>
  <si>
    <t>Inclui no art. 1º da PEC nº 45, de 2019, a tributação sobre os lucros e dividendos para o Imposto sobre a Renda (IR), a correção anual da tabela do IR, a tributação dos veículos automotores aéreos e aquáticos pelo IPVA, a definição de um piso para a alíquota máxima do ITCMD, a simplificação do novo Imposto Seletivo e ampliação da distribuição de recursos para os Municípios.</t>
  </si>
  <si>
    <t>Cria dispositivo que obriga a redução da alíquota do imposto sobre bens e serviços no mesmo montante da elevação da tributação progressiva sobre altas rendas e patrimônios.</t>
  </si>
  <si>
    <t>Transfere a competência tributária do ITCMD para a União, com o objetivo de estabelecer alíquota progressiva válida em todo o território nacional e aumentar a eficiência arrecadatória</t>
  </si>
  <si>
    <t>Institui no sistema tributário brasileiro a cobrança de imposto de renda sobre dividendos e lucros distribuídos de pessoa jurídica para pessoa física e sobre juros sobre capital próprio; altera as regras sobre as alíquotas do ITCMD e as alíquotas e base de cálculo do imposto territorial rural.</t>
  </si>
  <si>
    <t>Parecer do Relator, Dep. Pedro Paulo (DEM-RJ), pela não implicação da matéria em aumento ou diminuição da receita ou da despesa públicas, não cabendo pronunciamento quanto à adequação financeira e orçamentária; e, no mérito, pela aprovação.</t>
  </si>
  <si>
    <t>Institui o Imposto sobre Grandes Fortunas.</t>
  </si>
  <si>
    <t>Acrescenta o art. 49-A à Lei n. 6.015/73 - Lei de Registros Públicos.</t>
  </si>
  <si>
    <t>Institui o Empréstimo Compulsório sobre Grandes Fortunas para financiar despesas relacionadas ao estado de calamidade pública decorrente da pandemia da COVID-19 e o Imposto sobre Grandes Fortunas, previsto no inciso VII do art. 153 da Constituição Federal.</t>
  </si>
  <si>
    <t>Institui o Imposto sobre Grandes 
Fortunas.</t>
  </si>
  <si>
    <t>Dispõe sobre a competência para instituição do imposto sobre transmissão causa mortis e doação, de quaisquer bens ou direitos.</t>
  </si>
  <si>
    <t>Dispõe sobre o Imposto sobre a Transmissão Causa Mortis e Doação de Quaisquer Bens ou Direitos - ITCMD.</t>
  </si>
  <si>
    <t>Parecer do Relator, Dep. Carlos Jordy (PSL-RJ), pela admissibilidade, com emenda supressiva saneadora.</t>
  </si>
  <si>
    <t>Requer a realização de Audiência Pública para discutir a PEC Nº 7, de 2020 com os seguintes convidados: Bernard Appy: economista e diretor do Centro de Cidadania Fiscal – CCiF; e Schubert de Farias Machado: advogado e diretor
do Instituto Cearense de Estudos Tributários – ICET.</t>
  </si>
  <si>
    <t>Requer a realização de Audiência Pública para discutir a PEC Nº 7, de 2020, com a participação do Sr. Isac Moreno Falcao Santos, presidente do Sindicato Nacional dos Auditores Fiscais da Receita Federal do Brasil</t>
  </si>
  <si>
    <t>Requer a realização de Audiência Pública para instruir a PEC Nº 7, de 2020, com a participação do Sr. Gilberto Pereira, Vice-presidente de Estudos e Assuntos Tributários da Associação Nacional dos Auditores Fiscais da Receita Federal do Brasil (ANFIP)</t>
  </si>
  <si>
    <t>Parecer do Relator, Dep. Osmar Serraglio (pendente de análise)</t>
  </si>
  <si>
    <t>Parecer do Relator, Dep. Geraldo Pudim (PMDB-RJ), pela admissibilidade desta e da PEC 45/2007, apensada.</t>
  </si>
  <si>
    <t>Inclua-se o seguinte artigo no Ato das Disposições Constitucionais Transitórias.</t>
  </si>
  <si>
    <t>AS MESAS DA CÂMARA DOS DEPUTADOS E DO SENADO FEDERAL, nos termos do art. 60 da Constituição Federal, promulgam a seguinte Emenda ao texto constitucional:_x000D_
_x000D_
Art. 1º A Constituição Federal passa a vigorar com os seguintes artigos alterados e acrescidos:</t>
  </si>
  <si>
    <t>Parecer do Relator, Deputado Sandro Mabel, pela admissibilidade das emendas apresentadas e, no mérito, pela aprovação das Propostas de Emenda à Constituição nºs 31, 106, 129-A, 166, de 2007, 219, 225, 227, 230, 233, 248, de 2008, das emendas nºs 2, 3, 6, 7, 9, 12, 16, 17, 18, 21, 23, 24, 25, 26, 27, 28, 32, 33, 37, 38, 39, 41, 42, 43, 45, 48, 50, 51, 52, 53, 56, 57, 60, 63, 64, 67, 73, 75, 76, 77, 79, 82, 83, 84, 85, 86, 87, 89, 91, 93, 95, 98, 100, 101, 102, 103, 104, 105, 112, 113, 114, 115, 116, 118, 122, 125, 126, 127, 128, 129, 142, 144, 147, 150, 151, 152, 154, 155, 157, 161, 162, 163, 164, 167, 173, 174, 176, 177, 178, 180, 183, 184, 185, 186, 187, 189, 190, 191, 192, 193, 194, 195, 198, 200, 201, 202, 203, 206, 207, 208, 209, 211, 212, 213, 215, 216, 217, 218, 219, 220, 223, 225, 228, 229, 236, 237, 238, 239, 240, 243, 245, 246, 251, 252, 255, 258, 259, 260, 262, 263, 264, 265, 268, 273, 276, 277, 279, 281, 282, 283, 290, 293, 295, 296, 297, 298, 299, 300, 301, 303, 304, 305, 307, 308, 309, 310, 311, 312, 313, 314, 315, 316, 317, 318, 321, 325, 327, 329, 331, 332, 333, 334, 335, 340, 345, 347, 348, 349, 351, 353, 354, 355, 361, 362, 363, 365, 366, 369, 370, 371, 372, 374, 376, 380, 381, 386, 387, 390, 391, 392, 394, 395, 396, 397, 398, 400, 401, 402, 409, 413, 416, 417, 421, 423, 428, 431, 434, 437, 441, 445, 447, 449, 454, 455, 460, 462, 469, 473, 478, 479, 482, 484 e 485, na forma do Substitutivo, e pela rejeição das Propostas de Emenda à Constituição nºs 45, 91, 165, 167, de 2007, e 226 e 242, de 2008, bem assim pela rejeição das demais emendas.</t>
  </si>
  <si>
    <t>Regula a competência para a instituição e cobrança do ITCD - imposto sobre transmissão causa mortis e doação de quaisquer bens ou direitos - com fundamento no inciso III do § 1º do art. 155, da Constituição Federal.</t>
  </si>
  <si>
    <t>Parecer do Relator, Dep. Félix Mendonça Júnior (PDT-BA), pela admissibilidade.</t>
  </si>
  <si>
    <t>Constituição Federal (1988), Estado (ente federado), Distrito Federal (Brasil), cobrança, Imposto sobre Transmissão Causa Mortis e Doação de Quaisquer Bens ou Direitos (ITCD), fixação, alíquota, não incidência, concessão, isenção, repartiição,   receita tributária, Município, tributação.</t>
  </si>
  <si>
    <t>Constituição Federal (1988), Reforma Tributaria, ajuste fiscal, redução, numero, impostos, simplificação, cessão, distribuição, parcela, receita tributaria, União, Distrito Federal (Brasil), Estado (ente federado), municipio, aliquota, descentralização administrativa, Fundo de Participação dos Estados e do Distrito Federal (FPE), Fundo de Participação dos Municípios (FPM), Reforma Administrativa, melhoria, arrecadação, prevenção, sonegação fiscal. _Competência, União, cobrança, impostos, comercio exterior, imposto de importação, imposto de exportação, imposto de renda, Imposto sobre Operações de Crédito, Câmbio e Seguro ou Relativas a Títulos ou Valores Mobiliários (IOF), imposto sobre grandes fortunas, competencia privativa, criação, contribuição, seguridade social. _Competência, Estado (ente federado), Distrito Federal (Brasil), cobrança, impostos, unificação, Imposto sobre Operações relativas à Circulação de Mercadorias e sobre Prestações de Serviços de Transporte Interestadual e Intermunicipal e de Comunicação (ICMS), Imposto sobre produtos industrializados (IPI), Imposto sobre Vendas a Varejo de combustíveis líquidos e gasosos, exceto óleo diesel (IVV). _ Competência, municipio, cobrança, impostos, Imposto sobre a Propriedade Predial e Territorial Urbana (IPTU), imposto territorial rural, Imposto sobre a Transmissão de Bens Imóveis (ITBI), Imposto sobre a transmissão causa mortis e doação de quaisquer bens ou direitos a eles relativos (ITCMD), Imposto sobre a Propriedade de Veículos Automotores (IPVA), Imposto sobre Serviços de Qualquer Natureza (ISS), tributação.</t>
  </si>
  <si>
    <t>Critério, anistia tributária, anistia cambial, anistia , pessoa física, bens,país estrangeiro,, ausência, Declaração de Imposto de Renda de Pessoa Física (DIRPF), declaração anual, Capitais Brasileiros no Exterior (CBE), tributação.</t>
  </si>
  <si>
    <t>Critério, anistia tributária, anistia cambial, anistia , pessoa física, bens, país estrangeiro, ausência, Declaração de Imposto de Renda de Pessoa Física (DIRPF), declaração anual, Capitais Brasileiros no Exterior (CBE), tributação.</t>
  </si>
  <si>
    <t>Regulamentação, Constituição Federal (988), definição, valor, limite mínimo, vinculação, aplicação, recursos, saúde pública,  percentual, cálculo, Estado (ente federado), Distrito Federal (Brasil), Município, arrecadação, Imposto sobre Operações relativas à Circulação de Mercadorias e sobre Prestações de Serviços de Transporte Interestadual e Intermunicipal e de Comunicação (ICMS), Imposto sobre a Propriedade de Veículos Automotores (IPVA), Imposto sobre a Propriedade Predial e Territorial Urbana (IPTU), Imposto sobre Serviços de Qualquer Natureza (ISS), Imposto sobre a Transmissão de Bens Imóveis (ITBI), Imposto sobre Produtos Industrializados (IPI), Imposto sobre a Propriedade Territorial Rural (ITR), Imposto de Exportação, Imposto de Renda Retido na Fonte (IRRF), cota, Fundo de Participação dos Estados e do Distrito Federal (FPE), Fundo de Participação dos Municípios (FPM), pagamento, despesa, Serviços de saúde, financiamento, recursos públicos, Fundos de Saúde, tributação.</t>
  </si>
  <si>
    <t>Regulamentação, Constituição Federal (1988), criação, Imposto sobre Grandes Fortunas (IGF), contribuinte, pessoa física, pessoa jurídica, base de cálculo, patrimônio, tributação.</t>
  </si>
  <si>
    <t>Constituição Federal (1988), alteração, Sistema Tributário Nacional, criação, Imposto sobre bens e serviços (IBS), Unificação, Imposto sobre Produtos Industrializados (IPI), Programa de Integração Social (PIS),  Imposto sobre Operações relativas à Circulação de Mercadorias e sobre Prestações de Serviços de Transporte Interestadual e Intermunicipal e de Comunicação (ICMS), Imposto sobre Serviços de Qualquer Natureza (ISS), Contribuição para Financiamento da Seguridade Social (Cofins). _Reforma tributária, tributação.</t>
  </si>
  <si>
    <t>Alteração, Lei do Fundo de Manutenção e Desenvolvimento da Educação Básica e de Valorização dos Profissionais da Educação, criação, indicador fiscal de recursos próprios, distribuição, complementação, União, Fundo de Manutenção e Desenvolvimento da Educação Básica e de Valorização dos Profissionais da Educação (Fundeb), Estado (ente federado), Município.</t>
  </si>
  <si>
    <t>Constituição Federal (1988), alteração, Sistema Tributário Nacional, extinção, Imposto sobre Operações relativas à Circulação de Mercadorias e sobre Prestações de Serviços de Transporte Interestadual e Intermunicipal e de Comunicação (ICMS), Imposto sobre Produtos Industrializados (IPI), Contribuição para os Programas de Integração Social e de Formação do Patrimônio do Servidor Público (Contribuição PIS_Pasep),Contribuição para Financiamento da Seguridade Social (Cofins), Imposto sobre Serviços de Qualquer Natureza (ISS), Imposto sobre a Propriedade de Veículos Automotores (IPVA), Imposto sobre Transmissão Causa Mortis e Doação de Quaisquer Bens ou Direitos (ITCD), Imposto sobre a Propriedade Territorial Rural (ITR), Imposto sobre a Propriedade Predial e Territorial Urbana (IPTU), Contribuição Social sobre o Lucro Líquido (CSLL), Imposto de Exportação, contribuição previdenciária, salário-educação, Contribuição de Intervenção no Domínio Econômico (Cide), contribuição, Sistema S, criação, Imposto sobre Bens e Serviços (IBS), Imposto sobre a Renda e Proventos de Qualquer Natureza (IR), imposto, patrimônio, tributação.</t>
  </si>
  <si>
    <t>Criação, Imposto sobre Grandes Fortunas (IGF), Incidência tributária, base de cálculo, alíquota, contribuinte, tributação.</t>
  </si>
  <si>
    <t>Alteração, Lei dos Registros Públicos, Oficial de Registro Civil, remessa, Secretaria de estado, Fazenda pública, informação, falecimento, trimestre, indicação, nome, Cadastro de Pessoas Físicas (CPF).</t>
  </si>
  <si>
    <t>Alteração, Lei dos Registros Públicos, critério, Oficial de Registro Civil, envio, registro, Óbito definitivo, Secretaria de Estado, Fazenda estadual, cobrança, Imposto sobre Transmissão Causa Mortis e Doação de Quaisquer Bens ou Direitos (ITCD).</t>
  </si>
  <si>
    <t>Criação, Empréstimo Compulsório sobre Grandes Fortunas, financiamento, despesa, enfrentamento, calamidade pública, decorrência, pandemia, coronavírus, direito à restituição do tributo, produto de arrecadação, recursos, Fundo Emergencial de Saúde para Combate ao Coronavírus._Criação, Imposto sobre Grandes Fortunas (IGF), contribuinte, fato gerador, base de cálculo, alíquota, lançamento tributário, administração, tributo.</t>
  </si>
  <si>
    <t>Criação, Imposto sobre Grandes Fortunas (IGF), fato gerador, incidência tributária, valor, bens, contribuinte, Tabela progressiva, fixação, data, pagamento, valor devido, apuração, aplicação, penalidade, lavagem de dinheiro, sonegação fiscal, tributação.</t>
  </si>
  <si>
    <t>Competência tributária, Imposto sobre Transmissão Causa Mortis e Doação de Quaisquer Bens ou Direitos (ITCD), bens imóveis, títulos de crédito, domicílio, beneficiário, doador, estado (ente federado), Distrito Federal,  país estrangeiro, tributação.</t>
  </si>
  <si>
    <t>Imposto sobre Transmissão Causa Mortis e Doação de Quaisquer Bens ou Direitos (ITCD), competência, incidência, não incidência, ocorrência, fato gerador, base de cálculo, imposto, alíquota, sujeito passivo, fiscalização, disposição final, tributação.</t>
  </si>
  <si>
    <t>Ato das Disposições Constitucionais Transitórias (ADCT), proibição, União, Estado (ente federado), Distrito Federal (Brasil), Município, criação, aumento, alíquota, base de cálculo,  contribuição social, imposto,  Imposto sobre produtos industrializados (IPI), Imposto sobre Operações relativas à Circulação de Mercadorias e sobre Prestações de Serviços de Transporte Interestadual e Intermunicipal e de Comunicação (ICMS), Imposto sobre Serviços de Qualquer Natureza (ISS), Contribuição para Financiamento da Seguridade Social (Cofins), taxas, tributação.  _x000D_
_ Possibilidade, aumento, alíquota específica, Imposto sobre produtos industrializados (IPI), Contribuição para Financiamento da Seguridade Social (Cofins), Contribuição para os Programas de Integração Social e de Formação do Patrimônio do Servidor Público (Contribuição PIS-Pasep), Imposto Territorial Rural, Imposto sobre a transmissão causa mortis e doação de quaisquer bens ou direitos a eles relativos (ITCMD), Imposto sobre a Propriedade de Veículos Automotores (IPVA), Imposto sobre a Propriedade Predial e Territorial Urbana (IPTU), Imposto sobre a Transmissão de Bens Imóveis (ITBI), imposto de importação, imposto de exportação, Imposto sobre Operações de Crédito, Câmbio e Seguro ou Relativas a Títulos ou Valores Mobiliários (IOF), Imposto sobre produtos industrializados (IPI), Contribuição para Financiamento da Seguridade Social (Cofins), aplicação, reajuste, Índice Nacional de Preços ao Consumidor (INPC). _Limitação, base de cálculo, Contribuição para os Programas de Integração Social e de Formação do Patrimônio do Servidor Público (Contribuição PIS-Pasep), imposto de importação, imposto de exportação, Imposto sobre Operações de Crédito, Câmbio e Seguro ou Relativas a Títulos ou Valores Mobiliários (IOF), tributação.</t>
  </si>
  <si>
    <t>Competência, criação, cobrança, ITCMD.</t>
  </si>
  <si>
    <t>atual</t>
  </si>
  <si>
    <t>primeira</t>
  </si>
  <si>
    <t>quarta</t>
  </si>
  <si>
    <t>quinta</t>
  </si>
  <si>
    <t>terceira</t>
  </si>
  <si>
    <t>sexta</t>
  </si>
  <si>
    <t>sétima</t>
  </si>
  <si>
    <t>Law denomination</t>
  </si>
  <si>
    <t>Types</t>
  </si>
  <si>
    <t>status</t>
  </si>
  <si>
    <t>Law maker</t>
  </si>
  <si>
    <t>presentation</t>
  </si>
  <si>
    <t>Year</t>
  </si>
  <si>
    <t>Last mandate</t>
  </si>
  <si>
    <t>ongoing mandate?</t>
  </si>
  <si>
    <t>Proposal processing time</t>
  </si>
  <si>
    <t>abstract</t>
  </si>
  <si>
    <t>Key-words</t>
  </si>
  <si>
    <t>Number of legislatura(beginning in 1988)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</si>
</sst>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horizontal="left"/>
    </xf>
    <xf numFmtId="0" fontId="0" fillId="2" borderId="0" xfId="0" applyFill="1"/>
  </cellXfs>
  <cellStyles count="1">
    <cellStyle name="Normal" xfId="0" builtinId="0"/>
  </cellStyles>
  <dxfs count="0"/>
  <tableStyles count="0" defaultTableStyle="TableStyleMedium9"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3"/>
  <sheetViews>
    <sheetView tabSelected="1" topLeftCell="C1" workbookViewId="0">
      <selection activeCell="M1" sqref="M1"/>
    </sheetView>
  </sheetViews>
  <sheetFormatPr defaultRowHeight="14.5" x14ac:dyDescent="0.35"/>
  <cols>
    <col min="2" max="2" width="19.26953125" customWidth="1"/>
    <col min="3" max="3" width="19.54296875" customWidth="1"/>
    <col min="5" max="5" width="28.81640625" customWidth="1"/>
    <col min="6" max="7" width="14.6328125" customWidth="1"/>
    <col min="8" max="8" width="19.90625" customWidth="1"/>
    <col min="9" max="11" width="14.6328125" customWidth="1"/>
  </cols>
  <sheetData>
    <row r="1" spans="1:13" ht="46" customHeight="1" x14ac:dyDescent="0.35">
      <c r="A1" s="1" t="s">
        <v>0</v>
      </c>
      <c r="B1" s="1" t="s">
        <v>274</v>
      </c>
      <c r="C1" s="1" t="s">
        <v>275</v>
      </c>
      <c r="D1" s="1" t="s">
        <v>276</v>
      </c>
      <c r="E1" s="1" t="s">
        <v>277</v>
      </c>
      <c r="F1" s="1" t="s">
        <v>278</v>
      </c>
      <c r="G1" s="2" t="s">
        <v>279</v>
      </c>
      <c r="H1" s="2" t="s">
        <v>285</v>
      </c>
      <c r="I1" s="1" t="s">
        <v>280</v>
      </c>
      <c r="J1" s="2" t="s">
        <v>281</v>
      </c>
      <c r="K1" s="2" t="s">
        <v>282</v>
      </c>
      <c r="L1" s="2" t="s">
        <v>283</v>
      </c>
      <c r="M1" s="2" t="s">
        <v>284</v>
      </c>
    </row>
    <row r="2" spans="1:13" x14ac:dyDescent="0.35">
      <c r="A2" s="3">
        <v>14396</v>
      </c>
      <c r="B2" t="s">
        <v>55</v>
      </c>
      <c r="C2" t="s">
        <v>106</v>
      </c>
      <c r="D2" t="s">
        <v>114</v>
      </c>
      <c r="E2" t="s">
        <v>127</v>
      </c>
      <c r="F2" t="s">
        <v>166</v>
      </c>
      <c r="G2" t="str">
        <f t="shared" ref="G2:G33" si="0">RIGHT(F2,4)</f>
        <v>1992</v>
      </c>
      <c r="H2" t="s">
        <v>268</v>
      </c>
      <c r="I2">
        <v>2002</v>
      </c>
      <c r="J2" t="str">
        <f>IF(I2=2022,"Sim","Não")</f>
        <v>Não</v>
      </c>
      <c r="K2">
        <f>I2-G2</f>
        <v>10</v>
      </c>
      <c r="L2" t="s">
        <v>211</v>
      </c>
      <c r="M2" t="s">
        <v>250</v>
      </c>
    </row>
    <row r="3" spans="1:13" x14ac:dyDescent="0.35">
      <c r="A3" t="s">
        <v>51</v>
      </c>
      <c r="B3" t="s">
        <v>103</v>
      </c>
      <c r="C3" t="s">
        <v>104</v>
      </c>
      <c r="E3" t="s">
        <v>162</v>
      </c>
      <c r="F3" t="s">
        <v>207</v>
      </c>
      <c r="G3" t="str">
        <f t="shared" si="0"/>
        <v>2001</v>
      </c>
      <c r="H3" t="s">
        <v>271</v>
      </c>
      <c r="I3">
        <v>2006</v>
      </c>
      <c r="J3" t="str">
        <f t="shared" ref="J3:J53" si="1">IF(I3=2022,"Sim","Não")</f>
        <v>Não</v>
      </c>
      <c r="K3">
        <f t="shared" ref="K3:K53" si="2">I3-G3</f>
        <v>5</v>
      </c>
    </row>
    <row r="4" spans="1:13" x14ac:dyDescent="0.35">
      <c r="A4" t="s">
        <v>1</v>
      </c>
      <c r="B4" t="s">
        <v>52</v>
      </c>
      <c r="C4" t="s">
        <v>104</v>
      </c>
      <c r="E4" t="s">
        <v>124</v>
      </c>
      <c r="F4" t="s">
        <v>163</v>
      </c>
      <c r="G4" t="str">
        <f t="shared" si="0"/>
        <v>2002</v>
      </c>
      <c r="H4" t="s">
        <v>269</v>
      </c>
      <c r="I4">
        <v>2018</v>
      </c>
      <c r="J4" t="str">
        <f t="shared" si="1"/>
        <v>Não</v>
      </c>
      <c r="K4">
        <f t="shared" si="2"/>
        <v>16</v>
      </c>
      <c r="L4" t="s">
        <v>208</v>
      </c>
    </row>
    <row r="5" spans="1:13" x14ac:dyDescent="0.35">
      <c r="A5" t="s">
        <v>2</v>
      </c>
      <c r="B5" t="s">
        <v>53</v>
      </c>
      <c r="C5" t="s">
        <v>105</v>
      </c>
      <c r="E5" t="s">
        <v>125</v>
      </c>
      <c r="F5" t="s">
        <v>164</v>
      </c>
      <c r="G5" t="str">
        <f t="shared" si="0"/>
        <v>2003</v>
      </c>
      <c r="H5" t="s">
        <v>269</v>
      </c>
      <c r="I5">
        <v>2022</v>
      </c>
      <c r="J5" t="str">
        <f t="shared" si="1"/>
        <v>Sim</v>
      </c>
      <c r="K5">
        <f t="shared" si="2"/>
        <v>19</v>
      </c>
      <c r="L5" t="s">
        <v>209</v>
      </c>
    </row>
    <row r="6" spans="1:13" x14ac:dyDescent="0.35">
      <c r="A6" t="s">
        <v>7</v>
      </c>
      <c r="B6" t="s">
        <v>59</v>
      </c>
      <c r="C6" t="s">
        <v>108</v>
      </c>
      <c r="D6" t="s">
        <v>115</v>
      </c>
      <c r="E6" t="s">
        <v>131</v>
      </c>
      <c r="F6" t="s">
        <v>170</v>
      </c>
      <c r="G6" t="str">
        <f t="shared" si="0"/>
        <v>2004</v>
      </c>
      <c r="H6" t="s">
        <v>269</v>
      </c>
      <c r="I6">
        <v>2018</v>
      </c>
      <c r="J6" t="str">
        <f t="shared" si="1"/>
        <v>Não</v>
      </c>
      <c r="K6">
        <f t="shared" si="2"/>
        <v>14</v>
      </c>
      <c r="L6" t="s">
        <v>215</v>
      </c>
      <c r="M6" t="s">
        <v>253</v>
      </c>
    </row>
    <row r="7" spans="1:13" x14ac:dyDescent="0.35">
      <c r="A7" t="s">
        <v>39</v>
      </c>
      <c r="B7" t="s">
        <v>91</v>
      </c>
      <c r="C7" t="s">
        <v>104</v>
      </c>
      <c r="D7" t="s">
        <v>115</v>
      </c>
      <c r="E7" t="s">
        <v>153</v>
      </c>
      <c r="F7" t="s">
        <v>198</v>
      </c>
      <c r="G7" t="str">
        <f t="shared" si="0"/>
        <v>2006</v>
      </c>
      <c r="H7" t="s">
        <v>269</v>
      </c>
      <c r="I7">
        <v>2010</v>
      </c>
      <c r="J7" t="str">
        <f t="shared" si="1"/>
        <v>Não</v>
      </c>
      <c r="K7">
        <f t="shared" si="2"/>
        <v>4</v>
      </c>
      <c r="L7" t="s">
        <v>242</v>
      </c>
    </row>
    <row r="8" spans="1:13" x14ac:dyDescent="0.35">
      <c r="A8" t="s">
        <v>40</v>
      </c>
      <c r="B8" t="s">
        <v>92</v>
      </c>
      <c r="C8" t="s">
        <v>104</v>
      </c>
      <c r="E8" t="s">
        <v>154</v>
      </c>
      <c r="F8" t="s">
        <v>199</v>
      </c>
      <c r="G8" t="str">
        <f t="shared" si="0"/>
        <v>2007</v>
      </c>
      <c r="H8" t="s">
        <v>270</v>
      </c>
      <c r="I8">
        <v>2010</v>
      </c>
      <c r="J8" t="str">
        <f t="shared" si="1"/>
        <v>Não</v>
      </c>
      <c r="K8">
        <f t="shared" si="2"/>
        <v>3</v>
      </c>
      <c r="L8" t="s">
        <v>243</v>
      </c>
    </row>
    <row r="9" spans="1:13" x14ac:dyDescent="0.35">
      <c r="A9" t="s">
        <v>41</v>
      </c>
      <c r="B9" t="s">
        <v>93</v>
      </c>
      <c r="C9" t="s">
        <v>106</v>
      </c>
      <c r="D9" t="s">
        <v>115</v>
      </c>
      <c r="E9" t="s">
        <v>155</v>
      </c>
      <c r="F9" t="s">
        <v>200</v>
      </c>
      <c r="G9" t="str">
        <f t="shared" si="0"/>
        <v>2007</v>
      </c>
      <c r="H9" t="s">
        <v>270</v>
      </c>
      <c r="I9">
        <v>2016</v>
      </c>
      <c r="J9" t="str">
        <f t="shared" si="1"/>
        <v>Não</v>
      </c>
      <c r="K9">
        <f t="shared" si="2"/>
        <v>9</v>
      </c>
      <c r="L9" t="s">
        <v>244</v>
      </c>
      <c r="M9" t="s">
        <v>265</v>
      </c>
    </row>
    <row r="10" spans="1:13" x14ac:dyDescent="0.35">
      <c r="A10" t="s">
        <v>42</v>
      </c>
      <c r="B10" t="s">
        <v>94</v>
      </c>
      <c r="C10" t="s">
        <v>105</v>
      </c>
      <c r="E10" t="s">
        <v>156</v>
      </c>
      <c r="F10" t="s">
        <v>201</v>
      </c>
      <c r="G10" t="str">
        <f t="shared" si="0"/>
        <v>2008</v>
      </c>
      <c r="H10" t="s">
        <v>270</v>
      </c>
      <c r="I10">
        <v>2016</v>
      </c>
      <c r="J10" t="str">
        <f t="shared" si="1"/>
        <v>Não</v>
      </c>
      <c r="K10">
        <f t="shared" si="2"/>
        <v>8</v>
      </c>
      <c r="L10" t="s">
        <v>226</v>
      </c>
    </row>
    <row r="11" spans="1:13" x14ac:dyDescent="0.35">
      <c r="A11" t="s">
        <v>43</v>
      </c>
      <c r="B11" t="s">
        <v>95</v>
      </c>
      <c r="C11" t="s">
        <v>105</v>
      </c>
      <c r="E11" t="s">
        <v>156</v>
      </c>
      <c r="F11" t="s">
        <v>201</v>
      </c>
      <c r="G11" t="str">
        <f t="shared" si="0"/>
        <v>2008</v>
      </c>
      <c r="H11" t="s">
        <v>270</v>
      </c>
      <c r="I11">
        <v>2016</v>
      </c>
      <c r="J11" t="str">
        <f t="shared" si="1"/>
        <v>Não</v>
      </c>
      <c r="K11">
        <f t="shared" si="2"/>
        <v>8</v>
      </c>
      <c r="L11" t="s">
        <v>222</v>
      </c>
    </row>
    <row r="12" spans="1:13" x14ac:dyDescent="0.35">
      <c r="A12" t="s">
        <v>44</v>
      </c>
      <c r="B12" t="s">
        <v>96</v>
      </c>
      <c r="C12" t="s">
        <v>105</v>
      </c>
      <c r="E12" t="s">
        <v>157</v>
      </c>
      <c r="F12" t="s">
        <v>201</v>
      </c>
      <c r="G12" t="str">
        <f t="shared" si="0"/>
        <v>2008</v>
      </c>
      <c r="H12" t="s">
        <v>270</v>
      </c>
      <c r="I12">
        <v>2010</v>
      </c>
      <c r="J12" t="str">
        <f t="shared" si="1"/>
        <v>Não</v>
      </c>
      <c r="K12">
        <f t="shared" si="2"/>
        <v>2</v>
      </c>
      <c r="L12" t="s">
        <v>222</v>
      </c>
    </row>
    <row r="13" spans="1:13" x14ac:dyDescent="0.35">
      <c r="A13" t="s">
        <v>45</v>
      </c>
      <c r="B13" t="s">
        <v>97</v>
      </c>
      <c r="C13" t="s">
        <v>105</v>
      </c>
      <c r="E13" t="s">
        <v>158</v>
      </c>
      <c r="F13" t="s">
        <v>202</v>
      </c>
      <c r="G13" t="str">
        <f t="shared" si="0"/>
        <v>2008</v>
      </c>
      <c r="H13" t="s">
        <v>270</v>
      </c>
      <c r="I13">
        <v>2022</v>
      </c>
      <c r="J13" t="str">
        <f t="shared" si="1"/>
        <v>Sim</v>
      </c>
      <c r="K13">
        <f t="shared" si="2"/>
        <v>14</v>
      </c>
      <c r="L13" t="s">
        <v>226</v>
      </c>
    </row>
    <row r="14" spans="1:13" x14ac:dyDescent="0.35">
      <c r="A14" t="s">
        <v>46</v>
      </c>
      <c r="B14" t="s">
        <v>98</v>
      </c>
      <c r="C14" t="s">
        <v>105</v>
      </c>
      <c r="E14" t="s">
        <v>126</v>
      </c>
      <c r="F14" t="s">
        <v>203</v>
      </c>
      <c r="G14" t="str">
        <f t="shared" si="0"/>
        <v>2008</v>
      </c>
      <c r="H14" t="s">
        <v>270</v>
      </c>
      <c r="I14">
        <v>2022</v>
      </c>
      <c r="J14" t="str">
        <f t="shared" si="1"/>
        <v>Sim</v>
      </c>
      <c r="K14">
        <f t="shared" si="2"/>
        <v>14</v>
      </c>
      <c r="L14" t="s">
        <v>226</v>
      </c>
    </row>
    <row r="15" spans="1:13" x14ac:dyDescent="0.35">
      <c r="A15" t="s">
        <v>47</v>
      </c>
      <c r="B15" t="s">
        <v>99</v>
      </c>
      <c r="C15" t="s">
        <v>105</v>
      </c>
      <c r="E15" t="s">
        <v>159</v>
      </c>
      <c r="F15" t="s">
        <v>203</v>
      </c>
      <c r="G15" t="str">
        <f t="shared" si="0"/>
        <v>2008</v>
      </c>
      <c r="H15" t="s">
        <v>270</v>
      </c>
      <c r="I15">
        <v>2014</v>
      </c>
      <c r="J15" t="str">
        <f t="shared" si="1"/>
        <v>Não</v>
      </c>
      <c r="K15">
        <f t="shared" si="2"/>
        <v>6</v>
      </c>
      <c r="L15" t="s">
        <v>245</v>
      </c>
    </row>
    <row r="16" spans="1:13" x14ac:dyDescent="0.35">
      <c r="A16" t="s">
        <v>48</v>
      </c>
      <c r="B16" t="s">
        <v>100</v>
      </c>
      <c r="C16" t="s">
        <v>104</v>
      </c>
      <c r="E16" t="s">
        <v>160</v>
      </c>
      <c r="F16" t="s">
        <v>204</v>
      </c>
      <c r="G16" t="str">
        <f t="shared" si="0"/>
        <v>2008</v>
      </c>
      <c r="H16" t="s">
        <v>270</v>
      </c>
      <c r="I16">
        <v>2014</v>
      </c>
      <c r="J16" t="str">
        <f t="shared" si="1"/>
        <v>Não</v>
      </c>
      <c r="K16">
        <f t="shared" si="2"/>
        <v>6</v>
      </c>
      <c r="L16" t="s">
        <v>246</v>
      </c>
    </row>
    <row r="17" spans="1:13" x14ac:dyDescent="0.35">
      <c r="A17" t="s">
        <v>49</v>
      </c>
      <c r="B17" t="s">
        <v>101</v>
      </c>
      <c r="C17" t="s">
        <v>108</v>
      </c>
      <c r="D17" t="s">
        <v>114</v>
      </c>
      <c r="E17" t="s">
        <v>161</v>
      </c>
      <c r="F17" t="s">
        <v>205</v>
      </c>
      <c r="G17" t="str">
        <f t="shared" si="0"/>
        <v>2013</v>
      </c>
      <c r="H17" t="s">
        <v>272</v>
      </c>
      <c r="I17">
        <v>2022</v>
      </c>
      <c r="J17" t="str">
        <f t="shared" si="1"/>
        <v>Sim</v>
      </c>
      <c r="K17">
        <f t="shared" si="2"/>
        <v>9</v>
      </c>
      <c r="L17" t="s">
        <v>247</v>
      </c>
      <c r="M17" t="s">
        <v>266</v>
      </c>
    </row>
    <row r="18" spans="1:13" x14ac:dyDescent="0.35">
      <c r="A18" t="s">
        <v>50</v>
      </c>
      <c r="B18" t="s">
        <v>102</v>
      </c>
      <c r="C18" t="s">
        <v>104</v>
      </c>
      <c r="E18" t="s">
        <v>130</v>
      </c>
      <c r="F18" t="s">
        <v>206</v>
      </c>
      <c r="G18" t="str">
        <f t="shared" si="0"/>
        <v>2014</v>
      </c>
      <c r="H18" t="s">
        <v>273</v>
      </c>
      <c r="I18">
        <v>2022</v>
      </c>
      <c r="J18" t="str">
        <f t="shared" si="1"/>
        <v>Sim</v>
      </c>
      <c r="K18">
        <f t="shared" si="2"/>
        <v>8</v>
      </c>
      <c r="L18" t="s">
        <v>248</v>
      </c>
    </row>
    <row r="19" spans="1:13" x14ac:dyDescent="0.35">
      <c r="A19" t="s">
        <v>3</v>
      </c>
      <c r="B19" t="s">
        <v>54</v>
      </c>
      <c r="C19" t="s">
        <v>106</v>
      </c>
      <c r="D19" t="s">
        <v>113</v>
      </c>
      <c r="E19" s="4" t="s">
        <v>126</v>
      </c>
      <c r="F19" t="s">
        <v>165</v>
      </c>
      <c r="G19" t="str">
        <f t="shared" si="0"/>
        <v>2015</v>
      </c>
      <c r="H19" t="s">
        <v>273</v>
      </c>
      <c r="I19">
        <v>2022</v>
      </c>
      <c r="J19" t="str">
        <f t="shared" si="1"/>
        <v>Sim</v>
      </c>
      <c r="K19">
        <f t="shared" si="2"/>
        <v>7</v>
      </c>
      <c r="L19" t="s">
        <v>210</v>
      </c>
      <c r="M19" t="s">
        <v>249</v>
      </c>
    </row>
    <row r="20" spans="1:13" x14ac:dyDescent="0.35">
      <c r="A20" t="s">
        <v>4</v>
      </c>
      <c r="B20" t="s">
        <v>56</v>
      </c>
      <c r="C20" t="s">
        <v>107</v>
      </c>
      <c r="D20" t="s">
        <v>115</v>
      </c>
      <c r="E20" t="s">
        <v>128</v>
      </c>
      <c r="F20" t="s">
        <v>167</v>
      </c>
      <c r="G20" t="str">
        <f t="shared" si="0"/>
        <v>2015</v>
      </c>
      <c r="H20" t="s">
        <v>273</v>
      </c>
      <c r="I20">
        <v>2016</v>
      </c>
      <c r="J20" t="str">
        <f t="shared" si="1"/>
        <v>Não</v>
      </c>
      <c r="K20">
        <f t="shared" si="2"/>
        <v>1</v>
      </c>
      <c r="L20" t="s">
        <v>212</v>
      </c>
      <c r="M20" t="s">
        <v>251</v>
      </c>
    </row>
    <row r="21" spans="1:13" x14ac:dyDescent="0.35">
      <c r="A21" t="s">
        <v>5</v>
      </c>
      <c r="B21" t="s">
        <v>57</v>
      </c>
      <c r="C21" t="s">
        <v>107</v>
      </c>
      <c r="D21" t="s">
        <v>116</v>
      </c>
      <c r="E21" t="s">
        <v>129</v>
      </c>
      <c r="F21" t="s">
        <v>168</v>
      </c>
      <c r="G21" t="str">
        <f t="shared" si="0"/>
        <v>2015</v>
      </c>
      <c r="H21" t="s">
        <v>273</v>
      </c>
      <c r="I21">
        <v>2018</v>
      </c>
      <c r="J21" t="str">
        <f t="shared" si="1"/>
        <v>Não</v>
      </c>
      <c r="K21">
        <f t="shared" si="2"/>
        <v>3</v>
      </c>
      <c r="L21" t="s">
        <v>213</v>
      </c>
      <c r="M21" t="s">
        <v>252</v>
      </c>
    </row>
    <row r="22" spans="1:13" x14ac:dyDescent="0.35">
      <c r="A22" t="s">
        <v>6</v>
      </c>
      <c r="B22" t="s">
        <v>58</v>
      </c>
      <c r="C22" t="s">
        <v>104</v>
      </c>
      <c r="E22" t="s">
        <v>130</v>
      </c>
      <c r="F22" t="s">
        <v>169</v>
      </c>
      <c r="G22" t="str">
        <f t="shared" si="0"/>
        <v>2015</v>
      </c>
      <c r="H22" t="s">
        <v>273</v>
      </c>
      <c r="I22">
        <v>2022</v>
      </c>
      <c r="J22" t="str">
        <f t="shared" si="1"/>
        <v>Sim</v>
      </c>
      <c r="K22">
        <f t="shared" si="2"/>
        <v>7</v>
      </c>
      <c r="L22" t="s">
        <v>214</v>
      </c>
    </row>
    <row r="23" spans="1:13" x14ac:dyDescent="0.35">
      <c r="A23" t="s">
        <v>8</v>
      </c>
      <c r="B23" t="s">
        <v>60</v>
      </c>
      <c r="C23" t="s">
        <v>108</v>
      </c>
      <c r="D23" t="s">
        <v>117</v>
      </c>
      <c r="E23" t="s">
        <v>132</v>
      </c>
      <c r="F23" t="s">
        <v>171</v>
      </c>
      <c r="G23" t="str">
        <f t="shared" si="0"/>
        <v>2016</v>
      </c>
      <c r="H23" t="s">
        <v>273</v>
      </c>
      <c r="I23">
        <v>2022</v>
      </c>
      <c r="J23" t="str">
        <f t="shared" si="1"/>
        <v>Sim</v>
      </c>
      <c r="K23">
        <f t="shared" si="2"/>
        <v>6</v>
      </c>
      <c r="L23" t="s">
        <v>216</v>
      </c>
      <c r="M23" t="s">
        <v>254</v>
      </c>
    </row>
    <row r="24" spans="1:13" x14ac:dyDescent="0.35">
      <c r="A24" t="s">
        <v>9</v>
      </c>
      <c r="B24" t="s">
        <v>61</v>
      </c>
      <c r="C24" t="s">
        <v>109</v>
      </c>
      <c r="E24" t="s">
        <v>133</v>
      </c>
      <c r="F24" t="s">
        <v>172</v>
      </c>
      <c r="G24" t="str">
        <f t="shared" si="0"/>
        <v>2017</v>
      </c>
      <c r="H24" t="s">
        <v>273</v>
      </c>
      <c r="I24">
        <v>2018</v>
      </c>
      <c r="J24" t="str">
        <f t="shared" si="1"/>
        <v>Não</v>
      </c>
      <c r="K24">
        <f t="shared" si="2"/>
        <v>1</v>
      </c>
      <c r="L24" t="s">
        <v>217</v>
      </c>
    </row>
    <row r="25" spans="1:13" x14ac:dyDescent="0.35">
      <c r="A25" t="s">
        <v>10</v>
      </c>
      <c r="B25" t="s">
        <v>62</v>
      </c>
      <c r="C25" t="s">
        <v>104</v>
      </c>
      <c r="E25" t="s">
        <v>134</v>
      </c>
      <c r="F25" t="s">
        <v>173</v>
      </c>
      <c r="G25" t="str">
        <f t="shared" si="0"/>
        <v>2017</v>
      </c>
      <c r="H25" t="s">
        <v>273</v>
      </c>
      <c r="I25">
        <v>2022</v>
      </c>
      <c r="J25" t="str">
        <f t="shared" si="1"/>
        <v>Sim</v>
      </c>
      <c r="K25">
        <f t="shared" si="2"/>
        <v>5</v>
      </c>
      <c r="L25" t="s">
        <v>218</v>
      </c>
    </row>
    <row r="26" spans="1:13" x14ac:dyDescent="0.35">
      <c r="A26" t="s">
        <v>11</v>
      </c>
      <c r="B26" t="s">
        <v>63</v>
      </c>
      <c r="C26" t="s">
        <v>104</v>
      </c>
      <c r="E26" t="s">
        <v>135</v>
      </c>
      <c r="F26" t="s">
        <v>174</v>
      </c>
      <c r="G26" t="str">
        <f t="shared" si="0"/>
        <v>2018</v>
      </c>
      <c r="H26" t="s">
        <v>267</v>
      </c>
      <c r="I26">
        <v>2022</v>
      </c>
      <c r="J26" t="str">
        <f t="shared" si="1"/>
        <v>Sim</v>
      </c>
      <c r="K26">
        <f t="shared" si="2"/>
        <v>4</v>
      </c>
      <c r="L26" t="s">
        <v>219</v>
      </c>
    </row>
    <row r="27" spans="1:13" x14ac:dyDescent="0.35">
      <c r="A27" t="s">
        <v>12</v>
      </c>
      <c r="B27" t="s">
        <v>64</v>
      </c>
      <c r="C27" t="s">
        <v>104</v>
      </c>
      <c r="E27" t="s">
        <v>133</v>
      </c>
      <c r="F27" t="s">
        <v>175</v>
      </c>
      <c r="G27" t="str">
        <f t="shared" si="0"/>
        <v>2018</v>
      </c>
      <c r="H27" t="s">
        <v>267</v>
      </c>
      <c r="I27">
        <v>2022</v>
      </c>
      <c r="J27" t="str">
        <f t="shared" si="1"/>
        <v>Sim</v>
      </c>
      <c r="K27">
        <f t="shared" si="2"/>
        <v>4</v>
      </c>
      <c r="L27" t="s">
        <v>220</v>
      </c>
    </row>
    <row r="28" spans="1:13" x14ac:dyDescent="0.35">
      <c r="A28" t="s">
        <v>13</v>
      </c>
      <c r="B28" t="s">
        <v>65</v>
      </c>
      <c r="C28" t="s">
        <v>110</v>
      </c>
      <c r="E28" t="s">
        <v>133</v>
      </c>
      <c r="F28" t="s">
        <v>176</v>
      </c>
      <c r="G28" t="str">
        <f t="shared" si="0"/>
        <v>2018</v>
      </c>
      <c r="H28" t="s">
        <v>267</v>
      </c>
      <c r="I28">
        <v>2022</v>
      </c>
      <c r="J28" t="str">
        <f t="shared" si="1"/>
        <v>Sim</v>
      </c>
      <c r="K28">
        <f t="shared" si="2"/>
        <v>4</v>
      </c>
      <c r="L28" t="s">
        <v>221</v>
      </c>
    </row>
    <row r="29" spans="1:13" x14ac:dyDescent="0.35">
      <c r="A29" t="s">
        <v>14</v>
      </c>
      <c r="B29" t="s">
        <v>66</v>
      </c>
      <c r="C29" t="s">
        <v>111</v>
      </c>
      <c r="E29" t="s">
        <v>133</v>
      </c>
      <c r="F29" t="s">
        <v>177</v>
      </c>
      <c r="G29" t="str">
        <f t="shared" si="0"/>
        <v>2018</v>
      </c>
      <c r="H29" t="s">
        <v>267</v>
      </c>
      <c r="I29">
        <v>2022</v>
      </c>
      <c r="J29" t="str">
        <f t="shared" si="1"/>
        <v>Sim</v>
      </c>
      <c r="K29">
        <f t="shared" si="2"/>
        <v>4</v>
      </c>
    </row>
    <row r="30" spans="1:13" x14ac:dyDescent="0.35">
      <c r="A30" t="s">
        <v>15</v>
      </c>
      <c r="B30" t="s">
        <v>67</v>
      </c>
      <c r="C30" t="s">
        <v>106</v>
      </c>
      <c r="D30" t="s">
        <v>114</v>
      </c>
      <c r="E30" s="4" t="s">
        <v>136</v>
      </c>
      <c r="F30" t="s">
        <v>178</v>
      </c>
      <c r="G30" t="str">
        <f t="shared" si="0"/>
        <v>2019</v>
      </c>
      <c r="H30" t="s">
        <v>267</v>
      </c>
      <c r="I30">
        <v>2022</v>
      </c>
      <c r="J30" t="str">
        <f t="shared" si="1"/>
        <v>Sim</v>
      </c>
      <c r="K30">
        <f t="shared" si="2"/>
        <v>3</v>
      </c>
      <c r="L30" t="s">
        <v>222</v>
      </c>
      <c r="M30" t="s">
        <v>255</v>
      </c>
    </row>
    <row r="31" spans="1:13" x14ac:dyDescent="0.35">
      <c r="A31" t="s">
        <v>16</v>
      </c>
      <c r="B31" t="s">
        <v>68</v>
      </c>
      <c r="C31" t="s">
        <v>107</v>
      </c>
      <c r="D31" t="s">
        <v>118</v>
      </c>
      <c r="E31" s="4" t="s">
        <v>137</v>
      </c>
      <c r="F31" t="s">
        <v>179</v>
      </c>
      <c r="G31" t="str">
        <f t="shared" si="0"/>
        <v>2019</v>
      </c>
      <c r="H31" t="s">
        <v>267</v>
      </c>
      <c r="I31">
        <v>2022</v>
      </c>
      <c r="J31" t="str">
        <f t="shared" si="1"/>
        <v>Sim</v>
      </c>
      <c r="K31">
        <f t="shared" si="2"/>
        <v>3</v>
      </c>
      <c r="L31" t="s">
        <v>223</v>
      </c>
      <c r="M31" t="s">
        <v>256</v>
      </c>
    </row>
    <row r="32" spans="1:13" x14ac:dyDescent="0.35">
      <c r="A32" t="s">
        <v>17</v>
      </c>
      <c r="B32" t="s">
        <v>69</v>
      </c>
      <c r="C32" t="s">
        <v>104</v>
      </c>
      <c r="E32" t="s">
        <v>138</v>
      </c>
      <c r="F32" t="s">
        <v>180</v>
      </c>
      <c r="G32" t="str">
        <f t="shared" si="0"/>
        <v>2019</v>
      </c>
      <c r="H32" t="s">
        <v>267</v>
      </c>
      <c r="I32">
        <v>2022</v>
      </c>
      <c r="J32" t="str">
        <f t="shared" si="1"/>
        <v>Sim</v>
      </c>
      <c r="K32">
        <f t="shared" si="2"/>
        <v>3</v>
      </c>
      <c r="L32" t="s">
        <v>224</v>
      </c>
    </row>
    <row r="33" spans="1:13" x14ac:dyDescent="0.35">
      <c r="A33" t="s">
        <v>18</v>
      </c>
      <c r="B33" t="s">
        <v>70</v>
      </c>
      <c r="C33" t="s">
        <v>111</v>
      </c>
      <c r="E33" t="s">
        <v>138</v>
      </c>
      <c r="F33" t="s">
        <v>180</v>
      </c>
      <c r="G33" t="str">
        <f t="shared" si="0"/>
        <v>2019</v>
      </c>
      <c r="H33" t="s">
        <v>267</v>
      </c>
      <c r="I33">
        <v>2022</v>
      </c>
      <c r="J33" t="str">
        <f t="shared" si="1"/>
        <v>Sim</v>
      </c>
      <c r="K33">
        <f t="shared" si="2"/>
        <v>3</v>
      </c>
    </row>
    <row r="34" spans="1:13" x14ac:dyDescent="0.35">
      <c r="A34" t="s">
        <v>19</v>
      </c>
      <c r="B34" t="s">
        <v>71</v>
      </c>
      <c r="C34" t="s">
        <v>105</v>
      </c>
      <c r="E34" t="s">
        <v>139</v>
      </c>
      <c r="F34" t="s">
        <v>181</v>
      </c>
      <c r="G34" t="str">
        <f t="shared" ref="G34:G53" si="3">RIGHT(F34,4)</f>
        <v>2019</v>
      </c>
      <c r="H34" t="s">
        <v>267</v>
      </c>
      <c r="I34">
        <v>2022</v>
      </c>
      <c r="J34" t="str">
        <f t="shared" si="1"/>
        <v>Sim</v>
      </c>
      <c r="K34">
        <f t="shared" si="2"/>
        <v>3</v>
      </c>
      <c r="L34" t="s">
        <v>225</v>
      </c>
    </row>
    <row r="35" spans="1:13" x14ac:dyDescent="0.35">
      <c r="A35" t="s">
        <v>20</v>
      </c>
      <c r="B35" t="s">
        <v>72</v>
      </c>
      <c r="C35" t="s">
        <v>105</v>
      </c>
      <c r="E35" t="s">
        <v>140</v>
      </c>
      <c r="F35" t="s">
        <v>182</v>
      </c>
      <c r="G35" t="str">
        <f t="shared" si="3"/>
        <v>2019</v>
      </c>
      <c r="H35" t="s">
        <v>267</v>
      </c>
      <c r="I35">
        <v>2022</v>
      </c>
      <c r="J35" t="str">
        <f t="shared" si="1"/>
        <v>Sim</v>
      </c>
      <c r="K35">
        <f t="shared" si="2"/>
        <v>3</v>
      </c>
      <c r="L35" t="s">
        <v>226</v>
      </c>
    </row>
    <row r="36" spans="1:13" x14ac:dyDescent="0.35">
      <c r="A36" t="s">
        <v>21</v>
      </c>
      <c r="B36" t="s">
        <v>73</v>
      </c>
      <c r="C36" t="s">
        <v>105</v>
      </c>
      <c r="E36" t="s">
        <v>141</v>
      </c>
      <c r="F36" t="s">
        <v>183</v>
      </c>
      <c r="G36" t="str">
        <f t="shared" si="3"/>
        <v>2019</v>
      </c>
      <c r="H36" t="s">
        <v>267</v>
      </c>
      <c r="I36">
        <v>2022</v>
      </c>
      <c r="J36" t="str">
        <f t="shared" si="1"/>
        <v>Sim</v>
      </c>
      <c r="K36">
        <f t="shared" si="2"/>
        <v>3</v>
      </c>
      <c r="L36" t="s">
        <v>226</v>
      </c>
    </row>
    <row r="37" spans="1:13" x14ac:dyDescent="0.35">
      <c r="A37" t="s">
        <v>22</v>
      </c>
      <c r="B37" t="s">
        <v>74</v>
      </c>
      <c r="C37" t="s">
        <v>105</v>
      </c>
      <c r="E37" t="s">
        <v>141</v>
      </c>
      <c r="F37" t="s">
        <v>183</v>
      </c>
      <c r="G37" t="str">
        <f t="shared" si="3"/>
        <v>2019</v>
      </c>
      <c r="H37" t="s">
        <v>267</v>
      </c>
      <c r="I37">
        <v>2022</v>
      </c>
      <c r="J37" t="str">
        <f t="shared" si="1"/>
        <v>Sim</v>
      </c>
      <c r="K37">
        <f t="shared" si="2"/>
        <v>3</v>
      </c>
      <c r="L37" t="s">
        <v>227</v>
      </c>
    </row>
    <row r="38" spans="1:13" x14ac:dyDescent="0.35">
      <c r="A38" t="s">
        <v>23</v>
      </c>
      <c r="B38" t="s">
        <v>75</v>
      </c>
      <c r="C38" t="s">
        <v>105</v>
      </c>
      <c r="E38" t="s">
        <v>142</v>
      </c>
      <c r="F38" t="s">
        <v>184</v>
      </c>
      <c r="G38" t="str">
        <f t="shared" si="3"/>
        <v>2019</v>
      </c>
      <c r="H38" t="s">
        <v>267</v>
      </c>
      <c r="I38">
        <v>2022</v>
      </c>
      <c r="J38" t="str">
        <f t="shared" si="1"/>
        <v>Sim</v>
      </c>
      <c r="K38">
        <f t="shared" si="2"/>
        <v>3</v>
      </c>
      <c r="L38" t="s">
        <v>228</v>
      </c>
    </row>
    <row r="39" spans="1:13" x14ac:dyDescent="0.35">
      <c r="A39" t="s">
        <v>24</v>
      </c>
      <c r="B39" t="s">
        <v>76</v>
      </c>
      <c r="C39" t="s">
        <v>105</v>
      </c>
      <c r="E39" s="4" t="s">
        <v>138</v>
      </c>
      <c r="F39" t="s">
        <v>184</v>
      </c>
      <c r="G39" t="str">
        <f t="shared" si="3"/>
        <v>2019</v>
      </c>
      <c r="H39" t="s">
        <v>267</v>
      </c>
      <c r="I39">
        <v>2022</v>
      </c>
      <c r="J39" t="str">
        <f t="shared" si="1"/>
        <v>Sim</v>
      </c>
      <c r="K39">
        <f t="shared" si="2"/>
        <v>3</v>
      </c>
      <c r="L39" t="s">
        <v>229</v>
      </c>
    </row>
    <row r="40" spans="1:13" x14ac:dyDescent="0.35">
      <c r="A40" t="s">
        <v>25</v>
      </c>
      <c r="B40" t="s">
        <v>77</v>
      </c>
      <c r="C40" t="s">
        <v>105</v>
      </c>
      <c r="E40" t="s">
        <v>143</v>
      </c>
      <c r="F40" t="s">
        <v>185</v>
      </c>
      <c r="G40" t="str">
        <f t="shared" si="3"/>
        <v>2019</v>
      </c>
      <c r="H40" t="s">
        <v>267</v>
      </c>
      <c r="I40">
        <v>2022</v>
      </c>
      <c r="J40" t="str">
        <f t="shared" si="1"/>
        <v>Sim</v>
      </c>
      <c r="K40">
        <f t="shared" si="2"/>
        <v>3</v>
      </c>
      <c r="L40" t="s">
        <v>230</v>
      </c>
    </row>
    <row r="41" spans="1:13" x14ac:dyDescent="0.35">
      <c r="A41" t="s">
        <v>26</v>
      </c>
      <c r="B41" t="s">
        <v>78</v>
      </c>
      <c r="C41" t="s">
        <v>104</v>
      </c>
      <c r="E41" t="s">
        <v>144</v>
      </c>
      <c r="F41" t="s">
        <v>186</v>
      </c>
      <c r="G41" t="str">
        <f t="shared" si="3"/>
        <v>2019</v>
      </c>
      <c r="H41" t="s">
        <v>267</v>
      </c>
      <c r="I41">
        <v>2022</v>
      </c>
      <c r="J41" t="str">
        <f t="shared" si="1"/>
        <v>Sim</v>
      </c>
      <c r="K41">
        <f t="shared" si="2"/>
        <v>3</v>
      </c>
      <c r="L41" t="s">
        <v>231</v>
      </c>
    </row>
    <row r="42" spans="1:13" x14ac:dyDescent="0.35">
      <c r="A42" t="s">
        <v>27</v>
      </c>
      <c r="B42" t="s">
        <v>79</v>
      </c>
      <c r="C42" t="s">
        <v>106</v>
      </c>
      <c r="D42" t="s">
        <v>119</v>
      </c>
      <c r="E42" s="4" t="s">
        <v>145</v>
      </c>
      <c r="F42" t="s">
        <v>187</v>
      </c>
      <c r="G42" t="str">
        <f t="shared" si="3"/>
        <v>2020</v>
      </c>
      <c r="H42" t="s">
        <v>267</v>
      </c>
      <c r="I42">
        <v>2022</v>
      </c>
      <c r="J42" t="str">
        <f t="shared" si="1"/>
        <v>Sim</v>
      </c>
      <c r="K42">
        <f t="shared" si="2"/>
        <v>2</v>
      </c>
      <c r="L42" t="s">
        <v>226</v>
      </c>
      <c r="M42" t="s">
        <v>257</v>
      </c>
    </row>
    <row r="43" spans="1:13" x14ac:dyDescent="0.35">
      <c r="A43" t="s">
        <v>28</v>
      </c>
      <c r="B43" t="s">
        <v>80</v>
      </c>
      <c r="C43" t="s">
        <v>108</v>
      </c>
      <c r="D43" t="s">
        <v>117</v>
      </c>
      <c r="E43" t="s">
        <v>146</v>
      </c>
      <c r="F43" t="s">
        <v>188</v>
      </c>
      <c r="G43" t="str">
        <f t="shared" si="3"/>
        <v>2020</v>
      </c>
      <c r="H43" t="s">
        <v>267</v>
      </c>
      <c r="I43">
        <v>2022</v>
      </c>
      <c r="J43" t="str">
        <f t="shared" si="1"/>
        <v>Sim</v>
      </c>
      <c r="K43">
        <f t="shared" si="2"/>
        <v>2</v>
      </c>
      <c r="L43" t="s">
        <v>232</v>
      </c>
      <c r="M43" t="s">
        <v>258</v>
      </c>
    </row>
    <row r="44" spans="1:13" x14ac:dyDescent="0.35">
      <c r="A44" t="s">
        <v>29</v>
      </c>
      <c r="B44" t="s">
        <v>81</v>
      </c>
      <c r="C44" t="s">
        <v>107</v>
      </c>
      <c r="D44" t="s">
        <v>120</v>
      </c>
      <c r="E44" t="s">
        <v>141</v>
      </c>
      <c r="F44" t="s">
        <v>189</v>
      </c>
      <c r="G44" t="str">
        <f t="shared" si="3"/>
        <v>2020</v>
      </c>
      <c r="H44" t="s">
        <v>267</v>
      </c>
      <c r="I44">
        <v>2022</v>
      </c>
      <c r="J44" t="str">
        <f t="shared" si="1"/>
        <v>Sim</v>
      </c>
      <c r="K44">
        <f t="shared" si="2"/>
        <v>2</v>
      </c>
      <c r="L44" t="s">
        <v>233</v>
      </c>
      <c r="M44" t="s">
        <v>259</v>
      </c>
    </row>
    <row r="45" spans="1:13" x14ac:dyDescent="0.35">
      <c r="A45" t="s">
        <v>30</v>
      </c>
      <c r="B45" t="s">
        <v>82</v>
      </c>
      <c r="C45" t="s">
        <v>107</v>
      </c>
      <c r="D45" t="s">
        <v>121</v>
      </c>
      <c r="E45" t="s">
        <v>141</v>
      </c>
      <c r="F45" t="s">
        <v>189</v>
      </c>
      <c r="G45" t="str">
        <f t="shared" si="3"/>
        <v>2020</v>
      </c>
      <c r="H45" t="s">
        <v>267</v>
      </c>
      <c r="I45">
        <v>2022</v>
      </c>
      <c r="J45" t="str">
        <f t="shared" si="1"/>
        <v>Sim</v>
      </c>
      <c r="K45">
        <f t="shared" si="2"/>
        <v>2</v>
      </c>
      <c r="L45" t="s">
        <v>233</v>
      </c>
      <c r="M45" t="s">
        <v>260</v>
      </c>
    </row>
    <row r="46" spans="1:13" x14ac:dyDescent="0.35">
      <c r="A46" t="s">
        <v>31</v>
      </c>
      <c r="B46" t="s">
        <v>83</v>
      </c>
      <c r="C46" t="s">
        <v>108</v>
      </c>
      <c r="D46" t="s">
        <v>117</v>
      </c>
      <c r="E46" t="s">
        <v>147</v>
      </c>
      <c r="F46" t="s">
        <v>190</v>
      </c>
      <c r="G46" t="str">
        <f t="shared" si="3"/>
        <v>2020</v>
      </c>
      <c r="H46" t="s">
        <v>267</v>
      </c>
      <c r="I46">
        <v>2022</v>
      </c>
      <c r="J46" t="str">
        <f t="shared" si="1"/>
        <v>Sim</v>
      </c>
      <c r="K46">
        <f t="shared" si="2"/>
        <v>2</v>
      </c>
      <c r="L46" t="s">
        <v>234</v>
      </c>
      <c r="M46" t="s">
        <v>261</v>
      </c>
    </row>
    <row r="47" spans="1:13" x14ac:dyDescent="0.35">
      <c r="A47" t="s">
        <v>32</v>
      </c>
      <c r="B47" t="s">
        <v>84</v>
      </c>
      <c r="C47" t="s">
        <v>108</v>
      </c>
      <c r="D47" t="s">
        <v>117</v>
      </c>
      <c r="E47" t="s">
        <v>148</v>
      </c>
      <c r="F47" t="s">
        <v>191</v>
      </c>
      <c r="G47" t="str">
        <f t="shared" si="3"/>
        <v>2020</v>
      </c>
      <c r="H47" t="s">
        <v>267</v>
      </c>
      <c r="I47">
        <v>2022</v>
      </c>
      <c r="J47" t="str">
        <f t="shared" si="1"/>
        <v>Sim</v>
      </c>
      <c r="K47">
        <f t="shared" si="2"/>
        <v>2</v>
      </c>
      <c r="L47" t="s">
        <v>235</v>
      </c>
      <c r="M47" t="s">
        <v>262</v>
      </c>
    </row>
    <row r="48" spans="1:13" x14ac:dyDescent="0.35">
      <c r="A48" t="s">
        <v>33</v>
      </c>
      <c r="B48" t="s">
        <v>85</v>
      </c>
      <c r="C48" t="s">
        <v>108</v>
      </c>
      <c r="D48" t="s">
        <v>122</v>
      </c>
      <c r="E48" t="s">
        <v>149</v>
      </c>
      <c r="F48" t="s">
        <v>192</v>
      </c>
      <c r="G48" t="str">
        <f t="shared" si="3"/>
        <v>2021</v>
      </c>
      <c r="H48" t="s">
        <v>267</v>
      </c>
      <c r="I48">
        <v>2022</v>
      </c>
      <c r="J48" t="str">
        <f t="shared" si="1"/>
        <v>Sim</v>
      </c>
      <c r="K48">
        <f t="shared" si="2"/>
        <v>1</v>
      </c>
      <c r="L48" t="s">
        <v>236</v>
      </c>
      <c r="M48" t="s">
        <v>263</v>
      </c>
    </row>
    <row r="49" spans="1:13" x14ac:dyDescent="0.35">
      <c r="A49" t="s">
        <v>34</v>
      </c>
      <c r="B49" t="s">
        <v>86</v>
      </c>
      <c r="C49" t="s">
        <v>108</v>
      </c>
      <c r="D49" t="s">
        <v>123</v>
      </c>
      <c r="E49" s="4" t="s">
        <v>150</v>
      </c>
      <c r="F49" t="s">
        <v>193</v>
      </c>
      <c r="G49" t="str">
        <f t="shared" si="3"/>
        <v>2021</v>
      </c>
      <c r="H49" t="s">
        <v>267</v>
      </c>
      <c r="I49">
        <v>2022</v>
      </c>
      <c r="J49" t="str">
        <f t="shared" si="1"/>
        <v>Sim</v>
      </c>
      <c r="K49">
        <f t="shared" si="2"/>
        <v>1</v>
      </c>
      <c r="L49" t="s">
        <v>237</v>
      </c>
      <c r="M49" t="s">
        <v>264</v>
      </c>
    </row>
    <row r="50" spans="1:13" x14ac:dyDescent="0.35">
      <c r="A50" t="s">
        <v>35</v>
      </c>
      <c r="B50" t="s">
        <v>87</v>
      </c>
      <c r="C50" t="s">
        <v>104</v>
      </c>
      <c r="E50" t="s">
        <v>151</v>
      </c>
      <c r="F50" t="s">
        <v>194</v>
      </c>
      <c r="G50" t="str">
        <f t="shared" si="3"/>
        <v>2021</v>
      </c>
      <c r="H50" t="s">
        <v>267</v>
      </c>
      <c r="I50">
        <v>2022</v>
      </c>
      <c r="J50" t="str">
        <f t="shared" si="1"/>
        <v>Sim</v>
      </c>
      <c r="K50">
        <f t="shared" si="2"/>
        <v>1</v>
      </c>
      <c r="L50" t="s">
        <v>238</v>
      </c>
    </row>
    <row r="51" spans="1:13" x14ac:dyDescent="0.35">
      <c r="A51" t="s">
        <v>36</v>
      </c>
      <c r="B51" t="s">
        <v>88</v>
      </c>
      <c r="C51" t="s">
        <v>112</v>
      </c>
      <c r="E51" t="s">
        <v>152</v>
      </c>
      <c r="F51" t="s">
        <v>195</v>
      </c>
      <c r="G51" t="str">
        <f t="shared" si="3"/>
        <v>2022</v>
      </c>
      <c r="H51" t="s">
        <v>267</v>
      </c>
      <c r="I51">
        <v>2022</v>
      </c>
      <c r="J51" t="str">
        <f t="shared" si="1"/>
        <v>Sim</v>
      </c>
      <c r="K51">
        <f t="shared" si="2"/>
        <v>0</v>
      </c>
      <c r="L51" t="s">
        <v>239</v>
      </c>
    </row>
    <row r="52" spans="1:13" x14ac:dyDescent="0.35">
      <c r="A52" t="s">
        <v>37</v>
      </c>
      <c r="B52" t="s">
        <v>89</v>
      </c>
      <c r="C52" t="s">
        <v>112</v>
      </c>
      <c r="E52" t="s">
        <v>152</v>
      </c>
      <c r="F52" t="s">
        <v>196</v>
      </c>
      <c r="G52" t="str">
        <f t="shared" si="3"/>
        <v>2022</v>
      </c>
      <c r="H52" t="s">
        <v>267</v>
      </c>
      <c r="I52">
        <v>2022</v>
      </c>
      <c r="J52" t="str">
        <f t="shared" si="1"/>
        <v>Sim</v>
      </c>
      <c r="K52">
        <f t="shared" si="2"/>
        <v>0</v>
      </c>
      <c r="L52" t="s">
        <v>240</v>
      </c>
    </row>
    <row r="53" spans="1:13" x14ac:dyDescent="0.35">
      <c r="A53" t="s">
        <v>38</v>
      </c>
      <c r="B53" t="s">
        <v>90</v>
      </c>
      <c r="C53" t="s">
        <v>112</v>
      </c>
      <c r="E53" t="s">
        <v>141</v>
      </c>
      <c r="F53" t="s">
        <v>197</v>
      </c>
      <c r="G53" t="str">
        <f t="shared" si="3"/>
        <v>2022</v>
      </c>
      <c r="H53" t="s">
        <v>267</v>
      </c>
      <c r="I53">
        <v>2022</v>
      </c>
      <c r="J53" t="str">
        <f t="shared" si="1"/>
        <v>Sim</v>
      </c>
      <c r="K53">
        <f t="shared" si="2"/>
        <v>0</v>
      </c>
      <c r="L53" t="s">
        <v>241</v>
      </c>
    </row>
  </sheetData>
  <autoFilter ref="A1:M53" xr:uid="{00000000-0001-0000-0000-000000000000}"/>
  <sortState xmlns:xlrd2="http://schemas.microsoft.com/office/spreadsheetml/2017/richdata2" ref="A2:M53">
    <sortCondition ref="G2:G53"/>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Saylon Pereira</dc:creator>
  <cp:lastModifiedBy>Saylon Pereira</cp:lastModifiedBy>
  <dcterms:created xsi:type="dcterms:W3CDTF">2022-10-25T20:36:02Z</dcterms:created>
  <dcterms:modified xsi:type="dcterms:W3CDTF">2022-12-22T14:28:25Z</dcterms:modified>
</cp:coreProperties>
</file>