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Test case" sheetId="5" r:id="rId1"/>
    <sheet name="Test matrix" sheetId="6" r:id="rId2"/>
    <sheet name="Bug report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I5" i="5"/>
  <c r="I4"/>
  <c r="I3"/>
  <c r="I2"/>
  <c r="D4" i="6"/>
  <c r="D3"/>
</calcChain>
</file>

<file path=xl/sharedStrings.xml><?xml version="1.0" encoding="utf-8"?>
<sst xmlns="http://schemas.openxmlformats.org/spreadsheetml/2006/main" count="128" uniqueCount="108">
  <si>
    <t>Module</t>
  </si>
  <si>
    <t>Features</t>
  </si>
  <si>
    <t xml:space="preserve"> Type of Testing</t>
  </si>
  <si>
    <t>Test senerio</t>
  </si>
  <si>
    <t>Precondition</t>
  </si>
  <si>
    <t>Test Data</t>
  </si>
  <si>
    <t>Reproducing Steps</t>
  </si>
  <si>
    <t>Expected result</t>
  </si>
  <si>
    <t>Actual result</t>
  </si>
  <si>
    <t>Bug Screen Shot</t>
  </si>
  <si>
    <t>Status</t>
  </si>
  <si>
    <t>Remarks</t>
  </si>
  <si>
    <t>TC001</t>
  </si>
  <si>
    <t>User Management</t>
  </si>
  <si>
    <t>Sign Up</t>
  </si>
  <si>
    <t>Check email for sign up</t>
  </si>
  <si>
    <t>Internet connection</t>
  </si>
  <si>
    <t>abd@gmail.com</t>
  </si>
  <si>
    <t>STEP-1: go to the browser</t>
  </si>
  <si>
    <t>There shoul be an error regarding invalid email address</t>
  </si>
  <si>
    <t xml:space="preserve">No error message shows regarding email address </t>
  </si>
  <si>
    <t>https://drive.google.com/file/d/1M2VAWwmknUASQpvRuGe_Q7gguF5lymIj/view?usp=sharing</t>
  </si>
  <si>
    <t>FAIL</t>
  </si>
  <si>
    <t>website/proper URL</t>
  </si>
  <si>
    <t>STEP-2: click sign up option</t>
  </si>
  <si>
    <t>sign up opition</t>
  </si>
  <si>
    <t>STEP-3: fill up every section correctly except valid email address</t>
  </si>
  <si>
    <t>STEP-4: click sign up to see the result</t>
  </si>
  <si>
    <t>TC002</t>
  </si>
  <si>
    <t>Check password</t>
  </si>
  <si>
    <t>numeric value</t>
  </si>
  <si>
    <t>An error massage that shows weak password</t>
  </si>
  <si>
    <t>As Expected</t>
  </si>
  <si>
    <t>https://drive.google.com/file/d/12LHfMT_YyOJJY-9Npo5ZUf4IZ17RJsIh/view?usp=sharing</t>
  </si>
  <si>
    <t>PASS</t>
  </si>
  <si>
    <t>atleat 8 character</t>
  </si>
  <si>
    <t>Alphabetical order</t>
  </si>
  <si>
    <t>STEP-3: fill up every section correctly except strong password</t>
  </si>
  <si>
    <t>TC003</t>
  </si>
  <si>
    <t>Log In</t>
  </si>
  <si>
    <t>log in with unregistered  gmail to check weather it work or failed</t>
  </si>
  <si>
    <t>device shhould be connected with Wifi</t>
  </si>
  <si>
    <t>mehjabinsayma2@gmail.com &amp; proper password</t>
  </si>
  <si>
    <t>step 1: go to the URL</t>
  </si>
  <si>
    <t>https://drive.google.com/file/d/10CwRBo-yPd0Sf_W5tNmSbk7q19FNCBi7/view?usp=sharing</t>
  </si>
  <si>
    <t>need a proper Url</t>
  </si>
  <si>
    <t>step 2: go to  the log in option</t>
  </si>
  <si>
    <t>have to a log in option with valid mail ID</t>
  </si>
  <si>
    <t>step 3:provide valid gmail which is not registered</t>
  </si>
  <si>
    <t>provide proper password</t>
  </si>
  <si>
    <t>Test Case Summary</t>
  </si>
  <si>
    <t>Bug Report</t>
  </si>
  <si>
    <t>TC</t>
  </si>
  <si>
    <t>Issue</t>
  </si>
  <si>
    <t>No error massage shows for sign up with an invalid email id</t>
  </si>
  <si>
    <t>go to sign up option</t>
  </si>
  <si>
    <t>provide an invalid mail id with proper password</t>
  </si>
  <si>
    <t>click on register button</t>
  </si>
  <si>
    <t>ENV</t>
  </si>
  <si>
    <t>QA</t>
  </si>
  <si>
    <t>User management,Sign up</t>
  </si>
  <si>
    <t>Severity</t>
  </si>
  <si>
    <t>Screenshot</t>
  </si>
  <si>
    <t>Responsible QA</t>
  </si>
  <si>
    <t>abc</t>
  </si>
  <si>
    <t>Test Metrics</t>
  </si>
  <si>
    <t>SL</t>
  </si>
  <si>
    <t>Metrics</t>
  </si>
  <si>
    <t>Description</t>
  </si>
  <si>
    <t>Result(%)</t>
  </si>
  <si>
    <t>Total no. of test cases executed</t>
  </si>
  <si>
    <t>(no. of test case executed/total number of test case written)*100</t>
  </si>
  <si>
    <t>No. of test cases passed</t>
  </si>
  <si>
    <t>(no. of test case passed/total test case executed)*100</t>
  </si>
  <si>
    <t>No. of test cases failed</t>
  </si>
  <si>
    <t>(no. of test case failed/total test case executed)*100</t>
  </si>
  <si>
    <t>N/A</t>
  </si>
  <si>
    <t>No. of test cases blocked</t>
  </si>
  <si>
    <t>(no. of test case blocked/total test case executed)*100</t>
  </si>
  <si>
    <t>No. of test cases unexecuted</t>
  </si>
  <si>
    <t>(no. of test case unexecuted/total number of test case written)*100</t>
  </si>
  <si>
    <t>Total no. of defects identified</t>
  </si>
  <si>
    <t>no. of defects found/size(no. of requirements)</t>
  </si>
  <si>
    <t>Defect removal effeiciency(DRE)</t>
  </si>
  <si>
    <t>Fixed difects/(fixed defects=missed defects)*100</t>
  </si>
  <si>
    <t>Defect leakage</t>
  </si>
  <si>
    <t>(no. of defects in UAT/no. of defects found in testing)*100</t>
  </si>
  <si>
    <t>defect rejection ratio</t>
  </si>
  <si>
    <t>(no. of defects rejected/Total no. of defects raised)*100</t>
  </si>
  <si>
    <t>Defect age</t>
  </si>
  <si>
    <t>Fixed date - reported date</t>
  </si>
  <si>
    <t>Customer satisfaction</t>
  </si>
  <si>
    <t>no.of complain per period of time</t>
  </si>
  <si>
    <t>Functional</t>
  </si>
  <si>
    <t>c</t>
  </si>
  <si>
    <t>TC start date</t>
  </si>
  <si>
    <t>TC execution start date</t>
  </si>
  <si>
    <t>TC end date</t>
  </si>
  <si>
    <t>TC execution end date</t>
  </si>
  <si>
    <t>Test Case developed by</t>
  </si>
  <si>
    <t>Browser(Tested)</t>
  </si>
  <si>
    <t>Yes</t>
  </si>
  <si>
    <t>Failed</t>
  </si>
  <si>
    <t>Test Case reviewed by</t>
  </si>
  <si>
    <t>Performance(Tested)</t>
  </si>
  <si>
    <t>No</t>
  </si>
  <si>
    <t>WARNING</t>
  </si>
  <si>
    <t>TOTAL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</si>
</sst>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1" fillId="0" borderId="3" xfId="1" applyBorder="1" applyAlignment="1" applyProtection="1">
      <alignment horizontal="center" vertical="top"/>
    </xf>
    <xf numFmtId="0" fontId="1" fillId="0" borderId="5" xfId="1" applyBorder="1" applyAlignment="1" applyProtection="1">
      <alignment horizontal="center" vertical="top"/>
    </xf>
    <xf numFmtId="0" fontId="1" fillId="0" borderId="7" xfId="1" applyBorder="1" applyAlignment="1" applyProtection="1">
      <alignment horizontal="center" vertical="top"/>
    </xf>
    <xf numFmtId="0" fontId="0" fillId="3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top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4" fillId="0" borderId="1" xfId="1" applyFont="1" applyBorder="1" applyAlignment="1" applyProtection="1">
      <alignment vertical="top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vertical="top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1" xfId="1" applyBorder="1" applyAlignment="1" applyProtection="1">
      <alignment vertical="top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3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7" xfId="0" applyFill="1" applyBorder="1" applyAlignment="1">
      <alignment vertical="top"/>
    </xf>
    <xf numFmtId="0" fontId="1" fillId="0" borderId="3" xfId="1" applyFill="1" applyBorder="1" applyAlignment="1" applyProtection="1">
      <alignment vertical="top"/>
    </xf>
    <xf numFmtId="0" fontId="1" fillId="0" borderId="5" xfId="1" applyFill="1" applyBorder="1" applyAlignment="1" applyProtection="1">
      <alignment vertical="top"/>
    </xf>
    <xf numFmtId="0" fontId="1" fillId="0" borderId="7" xfId="1" applyFill="1" applyBorder="1" applyAlignment="1" applyProtection="1">
      <alignment vertical="top"/>
    </xf>
    <xf numFmtId="0" fontId="1" fillId="0" borderId="3" xfId="1" applyBorder="1" applyAlignment="1" applyProtection="1">
      <alignment vertical="top"/>
    </xf>
    <xf numFmtId="0" fontId="1" fillId="0" borderId="5" xfId="1" applyBorder="1" applyAlignment="1" applyProtection="1">
      <alignment vertical="top"/>
    </xf>
    <xf numFmtId="0" fontId="1" fillId="0" borderId="7" xfId="1" applyBorder="1" applyAlignment="1" applyProtection="1">
      <alignment vertical="top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5" fillId="9" borderId="8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top" wrapText="1"/>
    </xf>
    <xf numFmtId="14" fontId="0" fillId="0" borderId="11" xfId="0" applyNumberFormat="1" applyBorder="1" applyAlignment="1">
      <alignment horizontal="left" vertical="top" wrapText="1"/>
    </xf>
    <xf numFmtId="0" fontId="0" fillId="4" borderId="11" xfId="0" applyFill="1" applyBorder="1" applyAlignment="1">
      <alignment vertical="center" wrapText="1"/>
    </xf>
    <xf numFmtId="0" fontId="0" fillId="10" borderId="12" xfId="0" applyFill="1" applyBorder="1" applyAlignment="1">
      <alignment horizontal="left" wrapText="1"/>
    </xf>
    <xf numFmtId="0" fontId="0" fillId="10" borderId="13" xfId="0" applyFill="1" applyBorder="1" applyAlignment="1">
      <alignment horizontal="left" wrapText="1"/>
    </xf>
    <xf numFmtId="0" fontId="0" fillId="4" borderId="1" xfId="0" applyFill="1" applyBorder="1" applyAlignment="1">
      <alignment horizontal="left" vertical="top" wrapText="1"/>
    </xf>
    <xf numFmtId="14" fontId="0" fillId="0" borderId="1" xfId="0" applyNumberFormat="1" applyBorder="1" applyAlignment="1">
      <alignment horizontal="left" wrapText="1"/>
    </xf>
    <xf numFmtId="0" fontId="0" fillId="4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4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13" borderId="1" xfId="0" applyFill="1" applyBorder="1" applyAlignment="1">
      <alignment wrapText="1"/>
    </xf>
    <xf numFmtId="0" fontId="0" fillId="5" borderId="14" xfId="0" applyFill="1" applyBorder="1" applyAlignment="1">
      <alignment horizontal="center" vertical="center"/>
    </xf>
    <xf numFmtId="0" fontId="0" fillId="14" borderId="1" xfId="0" applyFill="1" applyBorder="1" applyAlignment="1">
      <alignment wrapText="1"/>
    </xf>
    <xf numFmtId="0" fontId="0" fillId="15" borderId="14" xfId="0" applyFill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16" borderId="17" xfId="0" applyFill="1" applyBorder="1" applyAlignment="1">
      <alignment wrapText="1"/>
    </xf>
    <xf numFmtId="0" fontId="0" fillId="9" borderId="18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'Test case'!$H$2:$H$5</c:f>
              <c:strCache>
                <c:ptCount val="4"/>
                <c:pt idx="0">
                  <c:v>PASS</c:v>
                </c:pt>
                <c:pt idx="1">
                  <c:v>Failed</c:v>
                </c:pt>
                <c:pt idx="2">
                  <c:v>WARNING</c:v>
                </c:pt>
                <c:pt idx="3">
                  <c:v>TOTAL</c:v>
                </c:pt>
              </c:strCache>
            </c:strRef>
          </c:cat>
          <c:val>
            <c:numRef>
              <c:f>'Test case'!$I$2:$I$5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0</xdr:row>
      <xdr:rowOff>28575</xdr:rowOff>
    </xdr:from>
    <xdr:to>
      <xdr:col>19</xdr:col>
      <xdr:colOff>381000</xdr:colOff>
      <xdr:row>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case%20-%20sayma%20mehzabi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"/>
      <sheetName val="Bug Report"/>
      <sheetName val="Test Matrix"/>
    </sheetNames>
    <sheetDataSet>
      <sheetData sheetId="0" refreshError="1">
        <row r="1">
          <cell r="A1" t="str">
            <v>Test Case Summary</v>
          </cell>
        </row>
        <row r="2">
          <cell r="A2" t="str">
            <v>Pass</v>
          </cell>
          <cell r="B2">
            <v>2</v>
          </cell>
        </row>
        <row r="3">
          <cell r="A3" t="str">
            <v>Fail</v>
          </cell>
          <cell r="B3">
            <v>1</v>
          </cell>
        </row>
        <row r="4">
          <cell r="A4" t="str">
            <v>Not Executed</v>
          </cell>
          <cell r="B4">
            <v>0</v>
          </cell>
        </row>
        <row r="5">
          <cell r="A5" t="str">
            <v>Out of scope</v>
          </cell>
          <cell r="B5">
            <v>0</v>
          </cell>
        </row>
        <row r="6">
          <cell r="A6" t="str">
            <v>Total</v>
          </cell>
          <cell r="B6">
            <v>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0CwRBo-yPd0Sf_W5tNmSbk7q19FNCBi7/view?usp=sharing" TargetMode="External"/><Relationship Id="rId2" Type="http://schemas.openxmlformats.org/officeDocument/2006/relationships/hyperlink" Target="https://drive.google.com/file/d/1M2VAWwmknUASQpvRuGe_Q7gguF5lymIj/view?usp=sharing" TargetMode="External"/><Relationship Id="rId1" Type="http://schemas.openxmlformats.org/officeDocument/2006/relationships/hyperlink" Target="https://drive.google.com/file/d/12LHfMT_YyOJJY-9Npo5ZUf4IZ17RJsIh/view?usp=sharing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mehjabinsayma2@gmail.com%20&amp;%20proper%20passwor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M2VAWwmknUASQpvRuGe_Q7gguF5lymIj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topLeftCell="H1" workbookViewId="0">
      <selection activeCell="P13" sqref="P13"/>
    </sheetView>
  </sheetViews>
  <sheetFormatPr defaultRowHeight="15"/>
  <cols>
    <col min="4" max="4" width="15" bestFit="1" customWidth="1"/>
    <col min="5" max="5" width="15.28515625" customWidth="1"/>
    <col min="6" max="6" width="37.140625" bestFit="1" customWidth="1"/>
    <col min="7" max="7" width="16.85546875" customWidth="1"/>
    <col min="8" max="8" width="42.85546875" customWidth="1"/>
    <col min="9" max="9" width="30.85546875" customWidth="1"/>
  </cols>
  <sheetData>
    <row r="1" spans="1:13">
      <c r="A1" s="21"/>
      <c r="B1" s="22"/>
      <c r="C1" s="18"/>
      <c r="D1" s="59" t="s">
        <v>95</v>
      </c>
      <c r="E1" s="60">
        <v>45076</v>
      </c>
      <c r="F1" s="61" t="s">
        <v>96</v>
      </c>
      <c r="G1" s="60">
        <v>45076</v>
      </c>
      <c r="H1" s="62" t="s">
        <v>50</v>
      </c>
      <c r="I1" s="63"/>
    </row>
    <row r="2" spans="1:13" ht="18" customHeight="1">
      <c r="A2" s="10"/>
      <c r="B2" s="11"/>
      <c r="C2" s="18"/>
      <c r="D2" s="64" t="s">
        <v>97</v>
      </c>
      <c r="E2" s="65">
        <v>45076</v>
      </c>
      <c r="F2" s="66" t="s">
        <v>98</v>
      </c>
      <c r="G2" s="65">
        <v>45076</v>
      </c>
      <c r="H2" s="67" t="s">
        <v>34</v>
      </c>
      <c r="I2" s="68">
        <f>COUNTIF(L10:L21, "PASS")</f>
        <v>2</v>
      </c>
    </row>
    <row r="3" spans="1:13" ht="14.25" customHeight="1">
      <c r="A3" s="10"/>
      <c r="B3" s="11"/>
      <c r="C3" s="18"/>
      <c r="D3" s="64" t="s">
        <v>99</v>
      </c>
      <c r="E3" s="69"/>
      <c r="F3" s="66" t="s">
        <v>100</v>
      </c>
      <c r="G3" s="69" t="s">
        <v>101</v>
      </c>
      <c r="H3" s="70" t="s">
        <v>102</v>
      </c>
      <c r="I3" s="71">
        <f>COUNTIF(L10:L21, "FAIL")</f>
        <v>1</v>
      </c>
    </row>
    <row r="4" spans="1:13" ht="14.25" customHeight="1">
      <c r="A4" s="10"/>
      <c r="B4" s="11"/>
      <c r="C4" s="18"/>
      <c r="D4" s="64" t="s">
        <v>103</v>
      </c>
      <c r="E4" s="69"/>
      <c r="F4" s="66" t="s">
        <v>104</v>
      </c>
      <c r="G4" s="69" t="s">
        <v>105</v>
      </c>
      <c r="H4" s="72" t="s">
        <v>106</v>
      </c>
      <c r="I4" s="73">
        <f>COUNTIF(L10:L21, "WARNING")</f>
        <v>0</v>
      </c>
    </row>
    <row r="5" spans="1:13" ht="15.75" thickBot="1">
      <c r="A5" s="10"/>
      <c r="B5" s="11"/>
      <c r="C5" s="18"/>
      <c r="D5" s="74"/>
      <c r="E5" s="74"/>
      <c r="F5" s="74"/>
      <c r="G5" s="75"/>
      <c r="H5" s="76" t="s">
        <v>107</v>
      </c>
      <c r="I5" s="77">
        <f>SUM(I2:I4)</f>
        <v>3</v>
      </c>
    </row>
    <row r="6" spans="1:13">
      <c r="A6" s="12"/>
      <c r="B6" s="11"/>
      <c r="C6" s="18"/>
      <c r="D6" s="18"/>
      <c r="E6" s="18"/>
      <c r="F6" s="18"/>
    </row>
    <row r="7" spans="1:13">
      <c r="A7" s="19"/>
      <c r="B7" s="18"/>
      <c r="C7" s="18"/>
      <c r="D7" s="18"/>
      <c r="E7" s="18"/>
    </row>
    <row r="8" spans="1:13">
      <c r="A8" s="18"/>
      <c r="B8" s="18"/>
      <c r="J8" s="18"/>
      <c r="K8" s="18"/>
      <c r="L8" s="18"/>
      <c r="M8" s="18"/>
    </row>
    <row r="9" spans="1:13">
      <c r="A9" s="1" t="s">
        <v>94</v>
      </c>
      <c r="B9" s="2" t="s">
        <v>0</v>
      </c>
      <c r="C9" s="3" t="s">
        <v>1</v>
      </c>
      <c r="D9" s="1" t="s">
        <v>2</v>
      </c>
      <c r="E9" s="4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</row>
    <row r="10" spans="1:13">
      <c r="A10" s="48" t="s">
        <v>12</v>
      </c>
      <c r="B10" s="26" t="s">
        <v>13</v>
      </c>
      <c r="C10" s="51" t="s">
        <v>14</v>
      </c>
      <c r="D10" s="26" t="s">
        <v>93</v>
      </c>
      <c r="E10" s="32" t="s">
        <v>15</v>
      </c>
      <c r="F10" s="5" t="s">
        <v>16</v>
      </c>
      <c r="G10" s="5" t="s">
        <v>17</v>
      </c>
      <c r="H10" s="5" t="s">
        <v>18</v>
      </c>
      <c r="I10" s="29" t="s">
        <v>19</v>
      </c>
      <c r="J10" s="29" t="s">
        <v>20</v>
      </c>
      <c r="K10" s="42" t="s">
        <v>21</v>
      </c>
      <c r="L10" s="45" t="s">
        <v>22</v>
      </c>
      <c r="M10" s="26"/>
    </row>
    <row r="11" spans="1:13">
      <c r="A11" s="49"/>
      <c r="B11" s="27"/>
      <c r="C11" s="52"/>
      <c r="D11" s="27"/>
      <c r="E11" s="32"/>
      <c r="F11" s="5" t="s">
        <v>23</v>
      </c>
      <c r="G11" s="5"/>
      <c r="H11" s="5" t="s">
        <v>24</v>
      </c>
      <c r="I11" s="30"/>
      <c r="J11" s="30"/>
      <c r="K11" s="43"/>
      <c r="L11" s="46"/>
      <c r="M11" s="27"/>
    </row>
    <row r="12" spans="1:13">
      <c r="A12" s="49"/>
      <c r="B12" s="27"/>
      <c r="C12" s="52"/>
      <c r="D12" s="27"/>
      <c r="E12" s="32"/>
      <c r="F12" s="5" t="s">
        <v>25</v>
      </c>
      <c r="G12" s="5"/>
      <c r="H12" s="5" t="s">
        <v>26</v>
      </c>
      <c r="I12" s="30"/>
      <c r="J12" s="30"/>
      <c r="K12" s="43"/>
      <c r="L12" s="46"/>
      <c r="M12" s="27"/>
    </row>
    <row r="13" spans="1:13">
      <c r="A13" s="50"/>
      <c r="B13" s="27"/>
      <c r="C13" s="52"/>
      <c r="D13" s="27"/>
      <c r="E13" s="32"/>
      <c r="F13" s="5"/>
      <c r="G13" s="5"/>
      <c r="H13" s="20" t="s">
        <v>27</v>
      </c>
      <c r="I13" s="31"/>
      <c r="J13" s="31"/>
      <c r="K13" s="44"/>
      <c r="L13" s="47"/>
      <c r="M13" s="28"/>
    </row>
    <row r="14" spans="1:13">
      <c r="A14" s="29" t="s">
        <v>28</v>
      </c>
      <c r="B14" s="27"/>
      <c r="C14" s="52"/>
      <c r="D14" s="27"/>
      <c r="E14" s="32" t="s">
        <v>29</v>
      </c>
      <c r="F14" s="6" t="s">
        <v>30</v>
      </c>
      <c r="G14" s="6" t="s">
        <v>30</v>
      </c>
      <c r="H14" s="5" t="s">
        <v>18</v>
      </c>
      <c r="I14" s="36" t="s">
        <v>31</v>
      </c>
      <c r="J14" s="36" t="s">
        <v>32</v>
      </c>
      <c r="K14" s="39" t="s">
        <v>33</v>
      </c>
      <c r="L14" s="23" t="s">
        <v>34</v>
      </c>
      <c r="M14" s="26"/>
    </row>
    <row r="15" spans="1:13">
      <c r="A15" s="30"/>
      <c r="B15" s="27"/>
      <c r="C15" s="52"/>
      <c r="D15" s="27"/>
      <c r="E15" s="32"/>
      <c r="F15" s="6" t="s">
        <v>35</v>
      </c>
      <c r="G15" s="5"/>
      <c r="H15" s="5" t="s">
        <v>24</v>
      </c>
      <c r="I15" s="37"/>
      <c r="J15" s="37"/>
      <c r="K15" s="40"/>
      <c r="L15" s="24"/>
      <c r="M15" s="27"/>
    </row>
    <row r="16" spans="1:13">
      <c r="A16" s="30"/>
      <c r="B16" s="27"/>
      <c r="C16" s="52"/>
      <c r="D16" s="27"/>
      <c r="E16" s="32"/>
      <c r="F16" s="6" t="s">
        <v>36</v>
      </c>
      <c r="G16" s="5"/>
      <c r="H16" s="5" t="s">
        <v>37</v>
      </c>
      <c r="I16" s="37"/>
      <c r="J16" s="37"/>
      <c r="K16" s="40"/>
      <c r="L16" s="24"/>
      <c r="M16" s="27"/>
    </row>
    <row r="17" spans="1:13">
      <c r="A17" s="31"/>
      <c r="B17" s="27"/>
      <c r="C17" s="53"/>
      <c r="D17" s="27"/>
      <c r="E17" s="32"/>
      <c r="F17" s="5"/>
      <c r="G17" s="5"/>
      <c r="H17" s="5" t="s">
        <v>27</v>
      </c>
      <c r="I17" s="38"/>
      <c r="J17" s="38"/>
      <c r="K17" s="41"/>
      <c r="L17" s="25"/>
      <c r="M17" s="28"/>
    </row>
    <row r="18" spans="1:13">
      <c r="A18" s="29" t="s">
        <v>38</v>
      </c>
      <c r="B18" s="27"/>
      <c r="C18" s="32" t="s">
        <v>39</v>
      </c>
      <c r="D18" s="27"/>
      <c r="E18" s="32" t="s">
        <v>40</v>
      </c>
      <c r="F18" s="6" t="s">
        <v>41</v>
      </c>
      <c r="G18" s="7" t="s">
        <v>42</v>
      </c>
      <c r="H18" s="6" t="s">
        <v>43</v>
      </c>
      <c r="I18" s="29" t="s">
        <v>19</v>
      </c>
      <c r="J18" s="29" t="s">
        <v>32</v>
      </c>
      <c r="K18" s="33" t="s">
        <v>44</v>
      </c>
      <c r="L18" s="34" t="s">
        <v>34</v>
      </c>
      <c r="M18" s="35"/>
    </row>
    <row r="19" spans="1:13">
      <c r="A19" s="30"/>
      <c r="B19" s="27"/>
      <c r="C19" s="32"/>
      <c r="D19" s="27"/>
      <c r="E19" s="32"/>
      <c r="F19" s="6" t="s">
        <v>45</v>
      </c>
      <c r="G19" s="8"/>
      <c r="H19" s="6" t="s">
        <v>46</v>
      </c>
      <c r="I19" s="30"/>
      <c r="J19" s="30"/>
      <c r="K19" s="33"/>
      <c r="L19" s="34"/>
      <c r="M19" s="35"/>
    </row>
    <row r="20" spans="1:13">
      <c r="A20" s="30"/>
      <c r="B20" s="27"/>
      <c r="C20" s="32"/>
      <c r="D20" s="27"/>
      <c r="E20" s="32"/>
      <c r="F20" s="6" t="s">
        <v>47</v>
      </c>
      <c r="G20" s="8"/>
      <c r="H20" s="6" t="s">
        <v>48</v>
      </c>
      <c r="I20" s="30"/>
      <c r="J20" s="30"/>
      <c r="K20" s="33"/>
      <c r="L20" s="34"/>
      <c r="M20" s="35"/>
    </row>
    <row r="21" spans="1:13">
      <c r="A21" s="31"/>
      <c r="B21" s="28"/>
      <c r="C21" s="32"/>
      <c r="D21" s="28"/>
      <c r="E21" s="32"/>
      <c r="F21" s="5"/>
      <c r="G21" s="9"/>
      <c r="H21" s="6" t="s">
        <v>49</v>
      </c>
      <c r="I21" s="31"/>
      <c r="J21" s="31"/>
      <c r="K21" s="33"/>
      <c r="L21" s="34"/>
      <c r="M21" s="35"/>
    </row>
  </sheetData>
  <mergeCells count="26">
    <mergeCell ref="H1:I1"/>
    <mergeCell ref="E10:E13"/>
    <mergeCell ref="A10:A13"/>
    <mergeCell ref="B10:B21"/>
    <mergeCell ref="C10:C17"/>
    <mergeCell ref="D10:D21"/>
    <mergeCell ref="I10:I13"/>
    <mergeCell ref="J10:J13"/>
    <mergeCell ref="K10:K13"/>
    <mergeCell ref="L10:L13"/>
    <mergeCell ref="M10:M13"/>
    <mergeCell ref="L14:L17"/>
    <mergeCell ref="M14:M17"/>
    <mergeCell ref="A18:A21"/>
    <mergeCell ref="C18:C21"/>
    <mergeCell ref="E18:E21"/>
    <mergeCell ref="I18:I21"/>
    <mergeCell ref="J18:J21"/>
    <mergeCell ref="K18:K21"/>
    <mergeCell ref="L18:L21"/>
    <mergeCell ref="M18:M21"/>
    <mergeCell ref="A14:A17"/>
    <mergeCell ref="E14:E17"/>
    <mergeCell ref="I14:I17"/>
    <mergeCell ref="J14:J17"/>
    <mergeCell ref="K14:K17"/>
  </mergeCells>
  <hyperlinks>
    <hyperlink ref="K14" r:id="rId1"/>
    <hyperlink ref="K10" r:id="rId2"/>
    <hyperlink ref="K18" r:id="rId3"/>
    <hyperlink ref="G18" r:id="rId4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F4" sqref="F4"/>
    </sheetView>
  </sheetViews>
  <sheetFormatPr defaultRowHeight="15"/>
  <cols>
    <col min="2" max="2" width="37.28515625" bestFit="1" customWidth="1"/>
    <col min="3" max="3" width="77.5703125" bestFit="1" customWidth="1"/>
    <col min="4" max="4" width="17.140625" bestFit="1" customWidth="1"/>
  </cols>
  <sheetData>
    <row r="1" spans="1:4" ht="26.25">
      <c r="A1" s="54" t="s">
        <v>65</v>
      </c>
      <c r="B1" s="55"/>
      <c r="C1" s="55"/>
      <c r="D1" s="56"/>
    </row>
    <row r="2" spans="1:4" ht="18.75">
      <c r="A2" s="16" t="s">
        <v>66</v>
      </c>
      <c r="B2" s="16" t="s">
        <v>67</v>
      </c>
      <c r="C2" s="16" t="s">
        <v>68</v>
      </c>
      <c r="D2" s="16" t="s">
        <v>69</v>
      </c>
    </row>
    <row r="3" spans="1:4" ht="18.75">
      <c r="A3" s="17">
        <v>1</v>
      </c>
      <c r="B3" s="17" t="s">
        <v>70</v>
      </c>
      <c r="C3" s="17" t="s">
        <v>71</v>
      </c>
      <c r="D3" s="17">
        <f>(3/3)*100</f>
        <v>100</v>
      </c>
    </row>
    <row r="4" spans="1:4" ht="18.75">
      <c r="A4" s="17">
        <v>2</v>
      </c>
      <c r="B4" s="17" t="s">
        <v>72</v>
      </c>
      <c r="C4" s="17" t="s">
        <v>73</v>
      </c>
      <c r="D4" s="17">
        <f>(2/3)*100</f>
        <v>66.666666666666657</v>
      </c>
    </row>
    <row r="5" spans="1:4" ht="18.75">
      <c r="A5" s="17">
        <v>3</v>
      </c>
      <c r="B5" s="17" t="s">
        <v>74</v>
      </c>
      <c r="C5" s="17" t="s">
        <v>75</v>
      </c>
      <c r="D5" s="17" t="s">
        <v>76</v>
      </c>
    </row>
    <row r="6" spans="1:4" ht="18.75">
      <c r="A6" s="17">
        <v>4</v>
      </c>
      <c r="B6" s="17" t="s">
        <v>77</v>
      </c>
      <c r="C6" s="17" t="s">
        <v>78</v>
      </c>
      <c r="D6" s="17" t="s">
        <v>76</v>
      </c>
    </row>
    <row r="7" spans="1:4" ht="18.75">
      <c r="A7" s="17">
        <v>5</v>
      </c>
      <c r="B7" s="17" t="s">
        <v>79</v>
      </c>
      <c r="C7" s="17" t="s">
        <v>80</v>
      </c>
      <c r="D7" s="17" t="s">
        <v>76</v>
      </c>
    </row>
    <row r="8" spans="1:4" ht="18.75">
      <c r="A8" s="17">
        <v>6</v>
      </c>
      <c r="B8" s="17" t="s">
        <v>81</v>
      </c>
      <c r="C8" s="17" t="s">
        <v>82</v>
      </c>
      <c r="D8" s="17" t="s">
        <v>76</v>
      </c>
    </row>
    <row r="9" spans="1:4" ht="18.75">
      <c r="A9" s="17">
        <v>7</v>
      </c>
      <c r="B9" s="17" t="s">
        <v>83</v>
      </c>
      <c r="C9" s="17" t="s">
        <v>84</v>
      </c>
      <c r="D9" s="17" t="s">
        <v>76</v>
      </c>
    </row>
    <row r="10" spans="1:4" ht="18.75">
      <c r="A10" s="17">
        <v>8</v>
      </c>
      <c r="B10" s="17" t="s">
        <v>85</v>
      </c>
      <c r="C10" s="17" t="s">
        <v>86</v>
      </c>
      <c r="D10" s="17" t="s">
        <v>76</v>
      </c>
    </row>
    <row r="11" spans="1:4" ht="18.75">
      <c r="A11" s="17">
        <v>9</v>
      </c>
      <c r="B11" s="17" t="s">
        <v>87</v>
      </c>
      <c r="C11" s="17" t="s">
        <v>88</v>
      </c>
      <c r="D11" s="17" t="s">
        <v>76</v>
      </c>
    </row>
    <row r="12" spans="1:4" ht="18.75">
      <c r="A12" s="17">
        <v>10</v>
      </c>
      <c r="B12" s="17" t="s">
        <v>89</v>
      </c>
      <c r="C12" s="17" t="s">
        <v>90</v>
      </c>
      <c r="D12" s="17" t="s">
        <v>76</v>
      </c>
    </row>
    <row r="13" spans="1:4" ht="18.75">
      <c r="A13" s="17">
        <v>11</v>
      </c>
      <c r="B13" s="17" t="s">
        <v>91</v>
      </c>
      <c r="C13" s="17" t="s">
        <v>92</v>
      </c>
      <c r="D13" s="17" t="s">
        <v>76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A14" sqref="A14"/>
    </sheetView>
  </sheetViews>
  <sheetFormatPr defaultRowHeight="15"/>
  <cols>
    <col min="1" max="1" width="24.28515625" bestFit="1" customWidth="1"/>
    <col min="2" max="2" width="120.85546875" bestFit="1" customWidth="1"/>
  </cols>
  <sheetData>
    <row r="1" spans="1:2" ht="26.25">
      <c r="A1" s="57" t="s">
        <v>51</v>
      </c>
      <c r="B1" s="58"/>
    </row>
    <row r="2" spans="1:2" ht="21">
      <c r="A2" s="13" t="s">
        <v>52</v>
      </c>
      <c r="B2" s="13" t="s">
        <v>12</v>
      </c>
    </row>
    <row r="3" spans="1:2" ht="21">
      <c r="A3" s="13" t="s">
        <v>53</v>
      </c>
      <c r="B3" s="13" t="s">
        <v>54</v>
      </c>
    </row>
    <row r="4" spans="1:2" ht="21">
      <c r="A4" s="13" t="s">
        <v>6</v>
      </c>
      <c r="B4" s="13" t="s">
        <v>55</v>
      </c>
    </row>
    <row r="5" spans="1:2" ht="21">
      <c r="A5" s="13"/>
      <c r="B5" s="13" t="s">
        <v>56</v>
      </c>
    </row>
    <row r="6" spans="1:2" ht="21">
      <c r="A6" s="13"/>
      <c r="B6" s="13" t="s">
        <v>57</v>
      </c>
    </row>
    <row r="7" spans="1:2" ht="21">
      <c r="A7" s="13" t="s">
        <v>58</v>
      </c>
      <c r="B7" s="13" t="s">
        <v>59</v>
      </c>
    </row>
    <row r="8" spans="1:2" ht="21">
      <c r="A8" s="13" t="s">
        <v>0</v>
      </c>
      <c r="B8" s="13" t="s">
        <v>60</v>
      </c>
    </row>
    <row r="9" spans="1:2" ht="21">
      <c r="A9" s="13" t="s">
        <v>61</v>
      </c>
      <c r="B9" s="14">
        <v>1</v>
      </c>
    </row>
    <row r="10" spans="1:2" ht="21">
      <c r="A10" s="13" t="s">
        <v>62</v>
      </c>
      <c r="B10" s="15" t="s">
        <v>21</v>
      </c>
    </row>
    <row r="11" spans="1:2" ht="21">
      <c r="A11" s="13" t="s">
        <v>63</v>
      </c>
      <c r="B11" s="15" t="s">
        <v>64</v>
      </c>
    </row>
  </sheetData>
  <mergeCells count="1">
    <mergeCell ref="A1:B1"/>
  </mergeCells>
  <hyperlinks>
    <hyperlink ref="B10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Test matrix</vt:lpstr>
      <vt:lpstr>Bug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2023-01-17T13:34:26Z</dcterms:created>
  <dcterms:modified xsi:type="dcterms:W3CDTF">2023-07-25T06:29:08Z</dcterms:modified>
</cp:coreProperties>
</file>